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7.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8.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hidePivotFieldList="1"/>
  <mc:AlternateContent xmlns:mc="http://schemas.openxmlformats.org/markup-compatibility/2006">
    <mc:Choice Requires="x15">
      <x15ac:absPath xmlns:x15ac="http://schemas.microsoft.com/office/spreadsheetml/2010/11/ac" url="https://sdudm-my.sharepoint.com/personal/dsutalo_demografijaimladi_hr/Documents/Radna površina/"/>
    </mc:Choice>
  </mc:AlternateContent>
  <xr:revisionPtr revIDLastSave="477" documentId="8_{9FD0D55B-7467-4930-84A5-0980E13A6798}" xr6:coauthVersionLast="47" xr6:coauthVersionMax="47" xr10:uidLastSave="{06E8EA35-1011-425B-91D5-D2D34C4A1785}"/>
  <bookViews>
    <workbookView xWindow="-120" yWindow="-120" windowWidth="29040" windowHeight="15840" xr2:uid="{00000000-000D-0000-FFFF-FFFF00000000}"/>
  </bookViews>
  <sheets>
    <sheet name="Sadržaj" sheetId="15" r:id="rId1"/>
    <sheet name="1. Ukupna tablica" sheetId="7" r:id="rId2"/>
    <sheet name="2. Fin. potpore - rođenje djece" sheetId="8" r:id="rId3"/>
    <sheet name="3. Cijena dječjih vrtića" sheetId="11" r:id="rId4"/>
    <sheet name="4. Predškolski odgoj" sheetId="12" r:id="rId5"/>
    <sheet name="5. Zdravstvo" sheetId="13" r:id="rId6"/>
    <sheet name=" 6.1. Obrazovanje" sheetId="14" r:id="rId7"/>
    <sheet name=" 6.2. Obrazovanje" sheetId="18" r:id="rId8"/>
    <sheet name="7. Stambeno zbrinjavanje" sheetId="16" r:id="rId9"/>
    <sheet name="_56F9DC9755BA473782653E2940F9" sheetId="2" state="veryHidden" r:id="rId10"/>
  </sheets>
  <definedNames>
    <definedName name="_56F9DC9755BA473782653E2940F9FormId">"-b_Q-hNi-UuafvruGgwInHCUOFEUsIJIuBU_-7bYXAZUQlVOUlZTRlY2NUFaN1hQWTZIWDlSNlRSOCQlQCN0PWcu"</definedName>
    <definedName name="_56F9DC9755BA473782653E2940F9ResponseSheet">"Form1"</definedName>
    <definedName name="_56F9DC9755BA473782653E2940F9SourceDocId">"{20d7eefc-4455-48c8-a733-c6d1b0a3d158}"</definedName>
    <definedName name="_xlnm._FilterDatabase" localSheetId="8" hidden="1">'7. Stambeno zbrinjavanje'!$B$7:$D$7</definedName>
    <definedName name="Rezač_Status_jedinice">#N/A</definedName>
    <definedName name="Rezač_Status_jedinice2">#N/A</definedName>
    <definedName name="Rezač_Status_jedinice3">#N/A</definedName>
    <definedName name="Rezač_Status_jedinice4">#N/A</definedName>
    <definedName name="Rezač_Status_jedinice5">#N/A</definedName>
  </definedNames>
  <calcPr calcId="191028"/>
  <pivotCaches>
    <pivotCache cacheId="0" r:id="rId11"/>
  </pivotCaches>
  <extLst>
    <ext xmlns:x14="http://schemas.microsoft.com/office/spreadsheetml/2009/9/main" uri="{BBE1A952-AA13-448e-AADC-164F8A28A991}">
      <x14:slicerCaches>
        <x14:slicerCache r:id="rId12"/>
        <x14:slicerCache r:id="rId13"/>
        <x14:slicerCache r:id="rId14"/>
        <x14:slicerCache r:id="rId15"/>
        <x14:slicerCache r:id="rId1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0" i="8" l="1"/>
  <c r="I40" i="8"/>
  <c r="F40" i="8"/>
  <c r="L39" i="8"/>
  <c r="I39" i="8"/>
  <c r="F39" i="8"/>
  <c r="L38" i="8"/>
  <c r="I38" i="8"/>
  <c r="F38" i="8"/>
  <c r="D9" i="16"/>
  <c r="D10" i="16"/>
  <c r="D8" i="16"/>
  <c r="D11" i="16"/>
  <c r="D13" i="16"/>
  <c r="D12" i="16"/>
  <c r="G19" i="13"/>
  <c r="G18" i="13"/>
  <c r="G6" i="13"/>
  <c r="G5" i="13"/>
  <c r="K17" i="14"/>
  <c r="K16" i="14"/>
  <c r="O17" i="14"/>
  <c r="O16" i="14"/>
  <c r="C17" i="18"/>
  <c r="C16" i="18"/>
  <c r="G17" i="18"/>
  <c r="G16" i="18"/>
  <c r="K17" i="18"/>
  <c r="K16" i="18"/>
  <c r="C16" i="14"/>
  <c r="C17" i="14"/>
  <c r="G16" i="14"/>
  <c r="G17" i="14"/>
</calcChain>
</file>

<file path=xl/sharedStrings.xml><?xml version="1.0" encoding="utf-8"?>
<sst xmlns="http://schemas.openxmlformats.org/spreadsheetml/2006/main" count="17568" uniqueCount="4457">
  <si>
    <t>Naziv jedinice lokalne ili regionalne samouprave</t>
  </si>
  <si>
    <t>Županija</t>
  </si>
  <si>
    <t>Indeks razvijenosti</t>
  </si>
  <si>
    <t>Isplaćuje li vaša jedinica financijska sredstva za rođenje djeteta?</t>
  </si>
  <si>
    <t>Koliko je iznosila potpora po djetetu u 2021. za prvo dijete?</t>
  </si>
  <si>
    <t>Koliko je iznosila potpora po djetetu u 2021. za drugo dijete?</t>
  </si>
  <si>
    <t>Koliko je iznosila potpora po djetetu u 2021. za treće i svako sljedeće dijete?</t>
  </si>
  <si>
    <t>Koliko iznosi potpora po djetetu u 2022. za prvo dijete?</t>
  </si>
  <si>
    <t>Koliko iznosi potpora po djetetu u 2022. za drugo dijete?</t>
  </si>
  <si>
    <t>Koliko iznosi potpora po djetetu u 2022. za treće i svako sljedeće dijete?</t>
  </si>
  <si>
    <t>Postoje li druge financijske ili nefinancijske potpore vezane uz trudnoću, novorođenčad i majčinstvo?</t>
  </si>
  <si>
    <t>Cijena koju plaćaju roditelji u dječjem vrtiću za prvo dijete u pedagoškoj godini 2020/2021.</t>
  </si>
  <si>
    <t>Cijena koju plaćaju roditelji u dječjem vrtiću za drugo dijete u pedagoškoj godini 2020/2021.</t>
  </si>
  <si>
    <t>Cijena koju plaćaju roditelji u dječjem vrtiću za treće dijete u pedagoškoj godini 2020/2021.</t>
  </si>
  <si>
    <t>Cijena koju plaćaju roditelji u dječjem vrtiću za prvo dijete u pedagoškoj godini 2021/2022.</t>
  </si>
  <si>
    <t>Cijena koju plaćaju roditelji u dječjem vrtiću za drugo dijete u pedagoškoj godini 2021/2022.</t>
  </si>
  <si>
    <t>Cijena koju plaćaju roditelji u dječjem vrtiću za treće dijete u pedagoškoj godini 2021/2022.</t>
  </si>
  <si>
    <t>Dodatne napomene vezano za sufinanciranje vrtića, način organizacije upisa u vrtić i rada vrtića</t>
  </si>
  <si>
    <t>Postotak broja djece u dječjim vrtićima na listi čekanja u pedagoškoj godini 2021./2022.?</t>
  </si>
  <si>
    <t>Koliki postotak lokalnog proračuna vaša jedinica ulaže u predškolsku djelatnost u prethodnoj godini?</t>
  </si>
  <si>
    <t>Sufinancirate li troškove u području zdravstva?</t>
  </si>
  <si>
    <t>Molimo vas da nam navedete na koji način vaša jedinica sufinancira troškove u području zdravstva</t>
  </si>
  <si>
    <t>Sufinancirate li nabavu školskih udžbenika za srednje škole?</t>
  </si>
  <si>
    <t>Sufinancirate li nabavu radnih bilježnica i radnih materijala u osnovnim školama?</t>
  </si>
  <si>
    <t>Sufinancirate li roditelje u troškovima školske prehrane?</t>
  </si>
  <si>
    <t>Sufinancirate li roditelje u troškovima produženog boravka u osnovnim školama?</t>
  </si>
  <si>
    <t>Ukoliko sufinancirate molimo vas da nam detaljnije navedete na koji način sufinancirate troškove školske prehrane i troškove produženog boravka u osnovnim školama?</t>
  </si>
  <si>
    <t>Sufinancirate li smještaje u učeničkim/studentskim domovima?</t>
  </si>
  <si>
    <t>Sufinancirate li prijevoz učenika/studenata?</t>
  </si>
  <si>
    <t>Ukoliko sufinancirate molimo vas da nam detaljnije navedete na koji način sufinancirate prijevoz učenika/studenata kao i način sufinanciranja smještaja u učeničkim/studentskim domovima?</t>
  </si>
  <si>
    <t>Dodjeljujete li učeničke/studentske stipendije?</t>
  </si>
  <si>
    <t>Ukoliko dodjeljujete stipendije molimo Vas da nam navedete detalje poput načina dodjele stipendije, iznosa i broj korisnika</t>
  </si>
  <si>
    <t>Postoje li druge potpore vezane uz školovanje?</t>
  </si>
  <si>
    <t>Provodite li sljedeće mjere stambenog zbrinjavanja za mlade obitelji?</t>
  </si>
  <si>
    <t>Ukoliko provodite mjere stambenog zbrinjavanja, molimo Vas da nam ih ovdje detaljnije predstavite</t>
  </si>
  <si>
    <t>Ostale demografske mjere, a koje možda nisu obuhvaćene dosadašnjim pitanjima</t>
  </si>
  <si>
    <t>Postoje li dječji vrtići financirani od strane jedinice, a koji rade u dvije smjene?</t>
  </si>
  <si>
    <t>Da li jedinica financira ili sufinancira savjetovališta za obitelj, brak, roditeljstvo i dr.?</t>
  </si>
  <si>
    <t>Da li je jedinica u proteklih 5 godina provodila/provodi projekte za koje je dobila bespovratna sredstva iz fondova EU-a, a koji su usmjereni predškolskoj djelatnosti, jačanju i/ili zaštiti obitelji?</t>
  </si>
  <si>
    <t>Da li jedinica dodjeljuje potpore vezane uz zapošljavanjem primjerice za samozapošljavanje, za obrtnike i poduzetnike, za razvoj društvenog poduzetništva, obiteljskih gospodarstava i slično?</t>
  </si>
  <si>
    <t>Trogir</t>
  </si>
  <si>
    <t>Splitsko-dalmatinska</t>
  </si>
  <si>
    <t>Grad</t>
  </si>
  <si>
    <t>Da</t>
  </si>
  <si>
    <t>Novčana potpora za vrijeme korištenja porodiljinog dopusta od jedne do treće godine života djeteta.</t>
  </si>
  <si>
    <t xml:space="preserve">1.	5-SATNI VRTIĆNI PROGRAM	260,00 kn
2.	6-SATNI VRTIĆNI PROGRAM	280,00 kn
3.	10-SATNI VRTIĆNI PROGRAM	500,00 kn
4.	10-SATNI JASLIČNI PROGRAM550,00 kn
U protekle dvije godine izgrađena su i opremljena dva nova vrtića kako bi se zadovoljile sve potrebe za upis djece u predškolske i jaslične programe na području Grada Trogira. </t>
  </si>
  <si>
    <t>Ima dovoljno mjesta za svu djecu s područja JLS-a i šire</t>
  </si>
  <si>
    <t>Između 10-20% lokalnog proračuna</t>
  </si>
  <si>
    <t>Grad Trogir sufinancira Hitnu medicinsku pomoć te smještaj liječnika specijalista.</t>
  </si>
  <si>
    <t>Ne</t>
  </si>
  <si>
    <t xml:space="preserve">U trogirskim osnovnim školama ne postoje programi produženog boravka (osnivač je SDŽ). </t>
  </si>
  <si>
    <t>Sufinanciramo mjesečnu pokaznu kartu učenicima i studentima za koju svrhu iz proračuna izdvajamo oko 500.000 kn.</t>
  </si>
  <si>
    <t xml:space="preserve">Stipendije se dodjeljuju u iznosima 1000 kn za studente (neovisno o mjestu studiranja) te za učenike 500 kn. Godišnji prosjek stipendista je oko 60. </t>
  </si>
  <si>
    <t>Osigurani pomoćnici u nastavi za svu djecu koja ostvaruju pravo na pomoćnika, te je osigurano financiranje prijevoza učenika s teškoćama u razvoju za druge oblike školovanja.</t>
  </si>
  <si>
    <t>Sufinanciranje kupnje prve nekretnine;</t>
  </si>
  <si>
    <t xml:space="preserve">Grad Trogir u suradnji s APN-om provodi projekt izgradnje stanova kroz program Poticane stanogradnje. Grad Trogir kupio je zemljište i pristupni put za realizaciju izgradnje te je u tijeku izrada projektne dokumentacije za izgradnju. </t>
  </si>
  <si>
    <t xml:space="preserve">Planirano je uvođenje posebne kategorije stipendiranja za deficitarna zanimanja (od 2022./23.) te povećanje naknade za novorođenu djecu na 4.000 kn (od 2023.) </t>
  </si>
  <si>
    <t>U periodu 2018 - 2021 provodili smo projekt "Dječji vrtić Trogir – partner obitelji“, (UP.02.2.2.08.0024) financiran iz Europskog socijalnog fonda (ESF), a  čiji je cilj doprinijeti usklađivanju poslovnog i obiteljskog života na način da se radno vrijeme dječjeg vrtića prilagodilo radnom vremenu roditelja te značajno ojačati uloga predškolskog odgoja i obrazovanja u obiteljskom životu. Ukupna sredstva  projekta iznosila su 3.713.794,21 kn</t>
  </si>
  <si>
    <t>Pregrada</t>
  </si>
  <si>
    <t>Krapinsko-zagorska</t>
  </si>
  <si>
    <t>V. skupina</t>
  </si>
  <si>
    <t xml:space="preserve">Uz novčani iznos od 1.000,00 kn, dobiva se poklon paket s potrepštinama za dijete u vrijednosti 1.500,00 kn. Također, sva novorođena djeca učlanjena su u Gradsku knjižnicu do prve godine života. </t>
  </si>
  <si>
    <t>0</t>
  </si>
  <si>
    <t>Plaćanja učešća roditelja za redoviti program u DV „Naša radost“ oslobađa se
a) u potpunosti: 
dijete čiji je roditelj 100% HRVI iz Domovinskog rata ili dijete poginulog branitelja 
treće i svako daljnje dijete istog obiteljskog kućanstva koje koristi redoviti program,
b) u visini od 50% od utvrđenog učešća: 
  za drugo dijete u vrtiću iz iste obitelji,
c) u visini od 20% od utvrđenog učešća
1. za dijete roditelja s invaliditetom (jedan roditelj s invaliditetom 100% ili oba roditelja s ukupnim invaliditetom više o 100%) 
2. za dijete s teškoćama u razvoju, 
3. za dijete iz obitelji u kojoj ima djece s teškoćama u razvoju, 
4. za dijete iz jednoroditeljske obitelji, 
5. za dijete bez oba roditelja i dijete - korisnika smještaja izvan obitelj, 
6. za dijete iz obitelji s 4 i više malodobne djece. 
d) Dijete čiji je roditelj HRVI iz Domovinskog rata za utvrđeni postotak invaliditeta od utvrđenog učešća. 
Dječji vrtić provodi projekt sufinanciran bespovratnim sredstvima EU fondova, kojim se želi unaprijediti rad vrtića, ponuditi posebne programe te adekvatno usavršiti znanja i kompetencije djelatnika. 
Prema iskazanim potrebama roditelja, radno vrijeme vrtića je usklađeno te traje u prijepodnevnom primarnom programu od 5:30 do 16:00 sati i u poslijepodnevnom primarnom programu od 10:00 do 20:00 sati. Uz navedeno, ovim projektom unapređuje se i program vrtića kroz program ranog učenja engleskog jezika, glazbenu igraonicu te opću igraonicu s pojačanim digitalnim kompetencijama. Kroz ovaj su projekt zaposlena dva odgojitelja u poslijepodnevnom programu, kuharica (na pola radnog vremena) i administrator na projektu, a poslijepodnevni program rada već koristi  30-ak djece. Dobivena sredstva za nastavak projekta kroz sljedeće dvije godine.</t>
  </si>
  <si>
    <t>Do 10% djece od broja upisane djece na listi čekanja</t>
  </si>
  <si>
    <t>Između 20-30% lokalnog proračuna</t>
  </si>
  <si>
    <t>Grad svojim Proračunom osigurava sredstva za financiranje troškova boravka djece u specijalnim ustanovama (Poliklinika SUVAG) u visini od 30%, a najviše u visini od 50% od utvrđene cijene programa. Proračunom Grada osiguravaju se i sredstva za financiranje troškova prijevoza za djecu s teškoćama u razvoju u specijalnu ustanovu, koja se nalazi na području Županije.</t>
  </si>
  <si>
    <t>Zasad se nije pokazala potreba za uvođenjem produženog boravka u osnovnoj školi.</t>
  </si>
  <si>
    <t>Grad sufinancira smještaj i prehranu učenika u učeničkim domovima prema podnesenim zahtjevima. U 2021./2022. školskoj godini sufinancira trošak smještaja i prehrane za 5 učenika/ca.</t>
  </si>
  <si>
    <t>Grad Pregrada, sukladno Odluci i financijskim pravima učenika i studenata, dodjeljuje financijske potpore učenicima, financijske potpore studentima i top stipendije studentima. Top stipendija iznosi 700 kn, a dobiva ju 13 studenata.
Financijska potpora za učenike iznosi 250 kn, a dobiva ju 29 učenika, dok financijska potpora za studente iznosi između 250 i 650 kn, a dobiva ju 21 student. Dodjela se vrši putem javnog poziva, a od 2021. godine prijava za stipendije moguća je i online putem kroz platformu Otvoreni grad.</t>
  </si>
  <si>
    <t xml:space="preserve">Pravo na financijsku  potporu neovisno o prihodu po članu kućanstva imaju učenici srednjih škola s invaliditetom, sva djeca bez roditeljske skrbi, djeca poginulih hrvatskih branitelja, djeca dragovoljaca Domovinskog rata i poginulih dragovoljaca Domovinskog rata, djeca samohranih roditelja te učenici i studenti upisani u srednje škole i  studije sa popisa deficitarnih studija sukladno listi deficitarnih zanimanja Hrvatskog zavoda za zapošljavanje za područje Krapinsko-zagorske županije za određenu godinu.
Odlukom o financijskim pravima učenika i studenata Grada Pregrade dodjeljuju se i nagrade za izvrsna postignuća učenicima i studentima (Osvojeno prvo, drugo ili treće mjesto na državnim natjecanjima prema propozicijama Agencije za odgoj i obrazovanje (AZOO), Agencije za strukovno obrazovanje i obrazovanje odraslih (ASOO) i Hrvatskog školskog športskog saveza ( HŠŠS)  i međunarodnim natjecanjima; Osvojeno prvo, drugo ili treće mjesto na županijskim ili regionalnim  natjecanjima;  svih osam razreda prosjek ocjena 5,0;  Rektorova ili Dekanova nagrada, objavljen znanstveni ili stručni rad, sudjelovanje na studenstkoj Olimpijadi, 25 volonterskih sati u volonterskim aktivnostima, potvrda o neformalnom obrazovanju (Youthpass ili drugo); </t>
  </si>
  <si>
    <t>Ne provodimo mjere stambenog zbrinjavanja;</t>
  </si>
  <si>
    <t>Ne provodimo mjere stambenog zbrinjavanja.</t>
  </si>
  <si>
    <t xml:space="preserve">Daruje djecu povodom blagdana sv. Nikole.
Sufinancira troškove pomoćnika u nastavi te program međunarodne eko škole.
Financijska podrška projektima OŠ kao što su Večer znanosti, natjecanja i festivali te projekti u sklopu Erasmus + programa. Zajedno s Gradskim društvom Crvenog križa sufinanciramo troškove ljetovanja za djecu slabijeg imovinskog stanja. Donesen je novi gradski program za mlade za razdoblje od 2021. do 2025. godine, koji se fokusira na područja na kojima je uočeno kako postoji prostor za poboljšanje i daljnji razvoj gradskih politika dok će se postojeće politike i programi nastaviti redovno evaluirati i unaprjeđivati. Tako je novi gradski program za mlade podijeljen je u četiri poglavlja koja se odnose na aktivizam mladih, zdravlje i zdravstvenu zaštitu, stanovanje, obitelj i ekonomsko osamostaljenje mladih te na provođenje slobodnog vremena, obrazovanje i kulturu.
Grad radi na razvoju infrastrukture širokopojasnog pristupa, a osiguran je besplatni pristup bežičnom internetu na pojedinim lokacijama u gradu. Rekonstruiran je dječji park Kuna-park koji se nalazi između u dječjeg vrtića i osnovne škole, a uređuju se i dječja, školska i sportska igrališta po mjesnim odborima. Grad smo s participativnim proračunom za mlade kroz koji nastojimo potaknuti participaciju, a također u gradu postoji aktivan Savjet mladih i Dječje gradsko vijeće. Također nastojimo potaknuti volontiranje i međugeneracijsku solidarnost kroz projekte kao što je "Volunteering cities" iz programa URBACT te dodjelom nagrade za Naj volontera u kategoriji mladih.
Gradska knjižnica i muzej redovito organiziraju kreativne radionice i događanja za djecu, a Sportska zajednica grada pokrenula je školu nogometa. Na području grada djeluje i Glazbena škola kojoj je Grad osnivač te dislocirani studij Fakulteta za dentalnu medicinu i zdravstvo iz Osijeka. </t>
  </si>
  <si>
    <t xml:space="preserve">1. Uređenje dječjeg igrališta Kunapark - nositelj: Grad Pregrada, Program ruralnog razvoja RH, ukupna vrijednost projekta: 414.913,26, sufinanciranje: 267.840,00 kn
2. "Ti i ja zajedno", nositelj: DV Naša radost, partner: Grad Pregrada, Europski socijalni fond, 2.041,644,98 kn bespovratnih sredstava, cilj je unaprijediti rad vrtića, ponuditi posebne programe te adekvatno usavršiti znanja i kompetencije djelatnika
3."Ti i ja zajedno 2", nositelj: DV Naša radost, partner: Grad Pregrada, Europski socijalni fond, 828.345,62 kn bespovratnih sredstava, aktivnosti obuhvaćene projektom usmjerene su na usklađivanje poslovnog i obiteljskog života kroz radno vrijeme vrtića do 20 sati, a razvit će se i novi programi, kao što su kraći program za darovitu djecu „Mali genijalci“, program prevencije zlostavljanja i kraći glazbeno-folklorni program. Zaposlit će se i novi stručni kadar – psiholog, čime će se osigurati stručan rad s djecom, a kvalitetno provođenje usluge u produljenom radnom vremenu omogućit će se zapošljavanjem pomoćnog osoblja (kuharice i spremačice).
</t>
  </si>
  <si>
    <t>Čazma</t>
  </si>
  <si>
    <t>Bjelovarsko-bilogorska</t>
  </si>
  <si>
    <t>IV. skupina</t>
  </si>
  <si>
    <t>trudnički tečajevi</t>
  </si>
  <si>
    <t>-</t>
  </si>
  <si>
    <t>Do 10% lokalnog proračuna</t>
  </si>
  <si>
    <t>Grad sufinancira kupnju mjesečne karte za prijevoz učenicima Srednje škole Čazma koji putuju manje od 5 kilometara od mjesta stanovanja do škole. Pravo na sufinanciranje troškova mjesečne karte za prijevoz učenika u iznosu 75 %, imaju svi učenici s prebivalištem na području Grada Čazme, a koji putuju u Srednju školu Čazma manje od 5 kilometara odnosno iz naselja Milaševac, Grabovnica, Dereza i Bosiljevo (odnosno oni učenici koji ne ostvaruju pravo na subvenciju države za sufinanciranje prijevoza). Grad Čazma iznos sufinanciranja uplaćuje prijevozničkoj tvrtki Čazmatrans nova d.d. nakon ispostavljene fakture Gradu Čazmi i priloga sa popisom učenika koji su kupili mjesečnu kartu. Na isti način sufinancira se 10% mjesečne karte za prijevoz autobusom za sve redovne studente, koji imaju prebivalište na području Grada Čazme.</t>
  </si>
  <si>
    <t xml:space="preserve">Grad sufinancira 100% kamate na studentske kredite. Ukoliko student ima prosjek ocjena veći od 4.5, a korisnik je studentskog kredita, tada se taj kredit pretvara u stipendiju, odnosno Grad Čazma vraća banci u cijelosti glavnicu studentskog kredita.
</t>
  </si>
  <si>
    <t xml:space="preserve">Grad Čazma jednom godišnje daje jednokratne pomoći za studente od 1.000,00 kn za sve redovne studente sa prebivalištem na području Grada Čazme.
</t>
  </si>
  <si>
    <t xml:space="preserve">Grad sufinancira program odgoja i naobrazbe te rehabilitacije za dijete predškolske dobi s teškoćama u razvoju u specijaliziranim ustanovama npr. Poliklinici za rehabilitaciju slušanja i govora SUVAG, Centar za odgoj, obrazovanje i rehabilitaciju Križevci i sl.  
 </t>
  </si>
  <si>
    <t>dogradnja i obnova vrtića ( Mjeru 7.4.1., Programa ruralnog razvoja) - projekt je završen, poslijepodnevni rad vrtića (Europski socijalni fond) projekt je završen - kontakt podaci za informacije o detaljima Razvojna agencija Čazma (043771052).</t>
  </si>
  <si>
    <t>Vrbovec</t>
  </si>
  <si>
    <t>Zagrebačka</t>
  </si>
  <si>
    <t>VI. skupina</t>
  </si>
  <si>
    <t>Čuvalište za djecu Palčić shodno Zakonu o dadiljama na području Grad Vrbovca radi u 2 smjene sa po 12 djee u smjeni, gdje Grad sufinancira iznos po djetetu od 1.100,00 kuna.</t>
  </si>
  <si>
    <t>Više od 30% lokalnog proračuna</t>
  </si>
  <si>
    <t xml:space="preserve">Sufinancira troškove logopedskog tretmana u iznosu od 100,00 kuna po terapiji razliku plaćaju roditelji.
Financira troškove najma i režija za potrebe dislociranog centra Stančić u iznosu cca 25.000,00 kn godišnje.
Rehabilitacijske tretame za djecu sa posebnim potrebama Udruga Ronin626 cca 75.000,00 kuna godišnje </t>
  </si>
  <si>
    <t>Školska prehrana 100% iznos za roditelje koji imaju ZMN, te razliku od 0,50 lipa po djetetu preko Zaklade "Hrvatska za djecu" koja sufinancira5,50 kn a prehrana dođe 6 kn sa primanjima do 2.000,00 kuna što godišnje iznosi cca 15.000,00 kuna. Te sufinanciramo prostor za troškove produženog boravka što godišnje iznosi 120.000,00 kuna.</t>
  </si>
  <si>
    <t>Prijevoz učenika srednjih škola i studenata Grad Vrbovec sufinancira sa iznosom od 100,00 kuna mjesečno što godišnje iznosi cca 350.000,00 kuna.</t>
  </si>
  <si>
    <t>iznos mjesečne stipendije za 10 mjeseci učeici 300,00 kuna njih 20, studenti iznos 600,00 kuna za 10. mjeseci njih 40 i imamo dodatno studentske stipendije za deficitarna zanimanja (medicina i logopedija) iznos 1.000,00 kuna mjesečno za 10 mjesci za njih 4. što godišnje iznosi 340.000,00 kuna.</t>
  </si>
  <si>
    <t>Da sufinanciranje nabave udžbenika za srednje školce, radne bilježnice za osnovno školarace, sufinanciranje ljetovanje za učenike 4. razreda osonvnih škola, sufinanciranje prijevoza za ljetovanje djece predškolskih ustanova, nagrađivanje učenika osnovnih i srednjih škola koji su bili na Državnim natjecanjima</t>
  </si>
  <si>
    <t>Nema</t>
  </si>
  <si>
    <t>ne</t>
  </si>
  <si>
    <t>Umag-Umago</t>
  </si>
  <si>
    <t>Istarska</t>
  </si>
  <si>
    <t>I. skupina</t>
  </si>
  <si>
    <t>Obitelji s troje i više maloljetne djece te samohrani roditelj koji nije u radnom odnosu, a koji ispunjavaju uvjet prebivališta ili odobrenog stalnog boravka, čiji prosječni mjesečni prihod po članu obitelji iznosi do 1.000,00 kuna, može se odobriti novčana potpora za prehranu dojenčeta do navršene godine života, u iznosu od 500,00 kuna mjesečno.</t>
  </si>
  <si>
    <t>Grad osigurava besplatne programe predškolskog odgoja za svu djecu koja su upisana u predškolske ustanove čiji je osnivač Grad, a čiji su roditelji, udomitelji ili skrbnici državljani Republike Hrvatske koji imaju prebivalište na području Grada ili su stranci ili osobe bez državljanstva s odobrenim stalnim boravkom na području Grada i koji porez i prirez poreza na dohodak plaćaju na području Grada.</t>
  </si>
  <si>
    <t xml:space="preserve">Osim financiranja projekata udruga iz područja zdravstvene skrbi, Grad Umag financira i usluge limfne drenaže za onkološke pacijente s područja Umaga te je potpuno opremio ordinaciju u umaškom Domu zdravlja u kojoj se pružaju terapije onkološkim pacijentima s našeg područja. </t>
  </si>
  <si>
    <t>Mogućnost na podmirenje troškova za školsku užinu i ručka u produženom boravku u osnovnim školama Grada u punom iznosu priznaje se učenicima, odnosno roditeljima, udomiteljima ili skrbnicima učenika koji su: korisnici prava na  zajamčenu minimalnu naknadu, korisnici s utvrđenim statusom invalida  od najmanje 70% temeljem propisa o hrvatskim braniteljima i propisa mirovinskog osiguranja,  učenici kojima je rješenjem centra za socijalnu skrb priznato pravo na osobnu invalidninu ili doplatak za pomoć i njegu, učenici s teškoćama u razvoju koji zbog tjelesnih, senzoričkih, komunikacijskih ili intelektualnih teškoća trebaju dodatnu potporu za učenje i razvoj kako bi ostvarili najbolji mogući razvojni ishod i socijalnu uključenost, učenici bez odgovarajuće roditeljske skrbi, povjereni na čuvanje i odgoj temeljem rješenja nadležnog tijela,   učenici iz jednoroditeljske obitelji,  samohrani roditelji koji sami skrbe o učeniku i primaju dječji doplatak,  učenici pripadnici romske nacionalne zajednice.</t>
  </si>
  <si>
    <t>Grad Umag sufinancira kupnju mjesečnih voznih karata prema definiranim kriterijima i iznosima za svaku pojedinu relaciju. U slučaju kada se radi o pohađanju srednje škole u udaljenim mjestima, na kojima nema smisla putovati svakodnevno (Zagreb, Rijeka, Split, Italija...), Grad Umag svakom učeniku daje potporu u mjesečnom iznosu od 300 kuna.</t>
  </si>
  <si>
    <t>Stipendije i potpore za studiranje studenata slabijeg imovnog stanja dodjeljuju se temeljem javnog poziva, a u skladu s kriterijima (prosjek ocjena za stipendije te socijalni status za potpore). Za 2921./2022. godinu dodijeljeno je ukupno 34 stipendije i 1 potpora.
Iznos stipendija ovisi o broju ostvarenih bodova i iznosi od 3.260 do 16.000 kuna godišnje, a iznos potpore je 10.000 kuna.</t>
  </si>
  <si>
    <t>Mogućnost na potporu za redovite učenike srednjih škola slabijeg imovnog stanja, u iznosu od 5.000 kn godišnje, imaju učenici, roditelji, udomitelji ili skrbnici učenika polaznika srednjih škola, koji imaju prebivalište, stranci i osobe bez državljanstva s odobrenim stalnim boravkom na području Grada, koji porez i prirez na dohodak plaćaju na području Grada, a koji ispunjavaju i druge uvjete utvrđene Pravilnikom.</t>
  </si>
  <si>
    <t xml:space="preserve">Grad Umag je do sada proveo četiri natječaja za kupnju stana po programu POS. Do 2020. godine su okončani postupci kupnje po tri natječaja, a u tijeku je izgradnja zgrade s 85 novih stanova. </t>
  </si>
  <si>
    <t>NE</t>
  </si>
  <si>
    <t>Lepoglava</t>
  </si>
  <si>
    <t>Varaždinska</t>
  </si>
  <si>
    <t>poklon paketi</t>
  </si>
  <si>
    <t xml:space="preserve">Grad sudjeluje u sufinanciranju troškova ekonomske cijene boravka djece u dječjim vrtićima kako u vrtiću kojeg je osnivač Grad (Dječji vrtić LEPOGLAVA) tako i u dječjim vrtićima drugih osnivača neovisno o sjedištu. Visina sufinanciranja ovisi o prihodima roditelja te se kreće od 710 do 932 kune. Način upisa djece u Dječji vrtić Lepoglava utvrđen je Pravilnikom o upisu i mjerilima upisa djece u Dječji vrtić LEPOGLAVA od 24.6.2020.g. U Vrtić se može upisati dijete od navršenih godinu dana života do polaska u osnovnu školu u redoviti i ostale programe koji se provode u Vrtiću.    Pravo na upis u programe Vrtića ima dijete s prebivalištem na području Grada Lepoglave, a ukoliko ima slobodnih mjesta, u pojedine programe može se upisati i dijete s prebivalištem na području drugog grada i općine, odnosno dijete roditelja koji nije državljanin RH.    Postupak upisa provodi Povjerenstvo za provedbu upisa kojeg imenuje ravnatelj na 2 godine.                                                                           
</t>
  </si>
  <si>
    <t>troškove logopedskih usluga za djecu predškolskog uzrasta</t>
  </si>
  <si>
    <t>Grad financira troškove bruto plaće nastavnika za produženi boravak</t>
  </si>
  <si>
    <t>nije primjenjivo</t>
  </si>
  <si>
    <t>Grad dodjeljuje studentske stipendije temeljem Javnog natječaja. Sukladno kriterijima za dodjelu stipendija utvrđuje se lista kandidata prema ukupno ostvarenim bodovima. U 2022.g. planira se dodijeliti 33 stipendija u iznosu od 700 kuna mjesečno po studentu.</t>
  </si>
  <si>
    <t>Grad sufinancira troškove izgradnje OŠ Višnjica prema programu javno-privatnog partnerstva (78 000 kn), sufinanciraju se troškovi programa iznad školskog standarda koje provode osnovne škole na gradskom području (50 000 kuna), dodjeljuju se nagrade učenicima i mentorima za ostvarene rezultate na županijskim i državnim natjecanjima, financiraju se izleti učenicima za ostvareni odlični uspjeh po završetku školske godine.</t>
  </si>
  <si>
    <t>Oslobođenje plaćanja komunalnog doprinosa;Sufinanciranje kupnje prve nekretnine;</t>
  </si>
  <si>
    <t>Temeljem Programa demografskih mjera za poticanje rješavanja stambenog pitanja mladih obitelji na području grada Lepoglave, raspisuje se Javni poziv za dodjelu bespovratnih potpora mladim obiteljima (mlađim od 40 godine), kojim su predviđene 2 mjere za rješavanja njihovog stambenog pitanja i to Mjera 1 - sufinanciranje gradnje obiteljske kuće i Mjera 2 - sufinanciranje kupnje obiteljske kuće/stana.</t>
  </si>
  <si>
    <t>nije primjenjivo. Podatak za odgovor 24. se odnosi na 2020.g. kada je Grad uložio sredstva u dogradnju i rekonstrukciju postojećeg objekta dječjeg vrtića u Lepoglavu i izgradnju novog objekta vrtića u Donjoj Višnjici.</t>
  </si>
  <si>
    <t xml:space="preserve">Kotoriba </t>
  </si>
  <si>
    <t>Međimurska</t>
  </si>
  <si>
    <t>Općina</t>
  </si>
  <si>
    <t>Sufinanciranje ispostave Hitne pomoći Kotoriba
Sufinanciranje Laboratorija za vađenje krvi u Kotoribi</t>
  </si>
  <si>
    <t xml:space="preserve">Pomoć studentima redovnih studija, 2.000 kuna za studije u Međimurskoj i susjednim županijama, 4000 kuna za studije ne-susjednih županija i inozemstvo </t>
  </si>
  <si>
    <t xml:space="preserve">Ne </t>
  </si>
  <si>
    <t xml:space="preserve">Poticaj za uređenje nekretnina, Sufinanciranje obnove fasada </t>
  </si>
  <si>
    <t>Donja Motičina</t>
  </si>
  <si>
    <t>Osječko-baranjska</t>
  </si>
  <si>
    <t>Ne sufinanciramo troškove zdravstva</t>
  </si>
  <si>
    <t>Školsku prehranu sufinanciramo u suradnji sa županijom u omjeru 90 posto županija i 10 posto općina</t>
  </si>
  <si>
    <t>Sufinanciramo prijevoz učenika zajedno sa državom i županijom.</t>
  </si>
  <si>
    <t>Stipendija se uplaćuje mjesečno u iznosu od 500 kuna za 6 korisnika</t>
  </si>
  <si>
    <t>Nemamo ostale demografske mjere</t>
  </si>
  <si>
    <t>Oroslavlje</t>
  </si>
  <si>
    <t>poklon paketi do 100 kuna</t>
  </si>
  <si>
    <t>Povećanje cijene za prvo dijete na 8oo kuna odnosi se na razdoblje od 01.01. 2022. godine.
Ujedno od 01.01.2022. Gradski vrtić radi produženo do 19,00 sati.</t>
  </si>
  <si>
    <t>Sufinancira troškove logopeda u iznosu od 2000 kuna mjesečno, kao i prijevoz djece s teškoćama u razvoju (2/3 stvarnih troškova udio grada)</t>
  </si>
  <si>
    <t xml:space="preserve">školska kuhinja - 50% za sve učenike te 100% za treće i svako sljedeće dijete
</t>
  </si>
  <si>
    <t xml:space="preserve">Sufinanciranje troškova željezničkog prijevoza učenika i studenata za ŠG 2021./2022.	učenici	12,50%	cijene mjesečne karte studenti	25%	cijene mjesečne karte		
Sufinanciranje troškova prijevoza red. učenika SŠ s područja grada Oroslavja za ŠG 2021./2022.	   
AUTOBUSNI PRIJEVOZ 	1. ZONA	do 10 km	 69,00 	kuna
		2. ZONA	10,1-20 km	 99,00 	kuna
		3. ZONA	20,1-30 km	 122,00 	kuna
		4. ZONA	30,1-40 km	 145,00 	kuna
		5. ZONA	40,1-50 km	 168,00 	kuna
		6. ZONA	50,1 i više	 198,00 	kuna
</t>
  </si>
  <si>
    <t>Nakon Natječaja za učeničke i studentske stipendije odabiru se prema više kriterija (po socijali, nadareni, deficitarni, sportske) 
2020/2021 godina:
85 učeničkih stipendija po 400 kuna
46 studentskih stipendija po 500 kuna
2021/2022 godina:
31 učeničkih stipendija po 400 kuna
20 studentskih stipendija po 500 kuna</t>
  </si>
  <si>
    <t>Koška</t>
  </si>
  <si>
    <t>II. skupina</t>
  </si>
  <si>
    <t>Vrtić je organiziran za djecu od navršene treće godine života, za djecu mlađu od tri godine Općina sufinancira trošak boravka u vrtićima na području drugih JLS, u iznosu od 40% ili 50%, ovisno o ukupnim prihodima kućanstva.</t>
  </si>
  <si>
    <t>Ne sufinancira</t>
  </si>
  <si>
    <t>Troškovi školske prehrane su besplatni, Općina je u suradnji s OBŽ sudionik projekta "Školski obrok za sve".
Općina sufinancira 30% troškova prehrane.
Na području Općine nema škola koje provode programe produženog boravka.</t>
  </si>
  <si>
    <t>Sufinanciramo trošak prijevoza srednjoškolskih učenika (17,5%).</t>
  </si>
  <si>
    <t>Za 2021./2022. akademsku godinu dodijeljeno je 17 stipendija u iznosu od 700 kn. Stipendije su dodjeljivane putem natječaja.</t>
  </si>
  <si>
    <t>Subvencioniranje kamata na stambene kredite;</t>
  </si>
  <si>
    <t>U suradni s OBŽ sufinanciramo 1% kamate stambenog kredita.</t>
  </si>
  <si>
    <t>Ne.</t>
  </si>
  <si>
    <t>Projekt "Zaželi".</t>
  </si>
  <si>
    <t>Janjina</t>
  </si>
  <si>
    <t>Dubrovačko-neretvanska</t>
  </si>
  <si>
    <t>III. skupina</t>
  </si>
  <si>
    <t>10000</t>
  </si>
  <si>
    <t>np</t>
  </si>
  <si>
    <t>Subvencija se obračunava na sljedeći način:
- 2 učeničke povratne karte mjesečno
- 1 studentska povratna karta mjesečno</t>
  </si>
  <si>
    <t>Cernik</t>
  </si>
  <si>
    <t>Brodsko-posavska</t>
  </si>
  <si>
    <t>troškove za rad ordinacije  opće prakse</t>
  </si>
  <si>
    <t>za prijevoz autobusom 15% mjesečne karte, a za HŽŽ 25% mjesečne karte</t>
  </si>
  <si>
    <t>učeničke  300,00 kuna -  za 20 učenika   - studenti 500,00 kuna   za  11 studenata</t>
  </si>
  <si>
    <t>nema</t>
  </si>
  <si>
    <t>Kloštar Podravski</t>
  </si>
  <si>
    <t>Koprivničko-križevačka</t>
  </si>
  <si>
    <t>jaslice se financiraju u iznosu od 600 kn.</t>
  </si>
  <si>
    <t>pomoć osobama sa lošim zdravstvenim stanjem do 3.000 kn</t>
  </si>
  <si>
    <t>studentima 100 kn mjesečno a učenicima 50 kn mjesečno</t>
  </si>
  <si>
    <t>Jakšić</t>
  </si>
  <si>
    <t>Požeško-slavonska</t>
  </si>
  <si>
    <t>Općina financira plaće zaposlenika dječjeg vrtića u 100% iznosu. Upis za svaku novu upisnu godinu radi se po javnom pozivu u svibnju tekuće godine. Svaka prijava se boduje u skladu s Pravilnikom .</t>
  </si>
  <si>
    <t>Između 10 - 20% djece od upisane djece na listi čekanja</t>
  </si>
  <si>
    <t>Osiguravamo plaće djelatnika u produljenom boravku i duga davanja iz plaća.</t>
  </si>
  <si>
    <t>Sufinanciramo prijevoz učenika po mjesečnoj karti svakome učeniku plaćamo 50 kuna.</t>
  </si>
  <si>
    <t>stipendiramo 18 darovitih studenata sa stipendijom od 750 kuna mjesečno kroz 10 mjeseci u godini. Stipendije se dodjeljuju u skladu sa Pravilnikom i po javnom pozivu.</t>
  </si>
  <si>
    <t>Kalnik</t>
  </si>
  <si>
    <t>NE POSTOJE</t>
  </si>
  <si>
    <t xml:space="preserve">Općina Kalnik je osnivač i vlasnik za sada jedinog dječjeg vrtića na području Općine Kalnik i njegov je financijer, Dječji vrtić "Kalnički jaglac" nema podružnice, već je matični objekt u Kalniku, Trg Stjepana Radića 9. U dječjem vrtiću rad je organiziran kroz dvije odgojno obrazovne grupe, vrtićku i jasličku. Kapacitet dječjeg vrtića je max. do 40 djece. Upise djece vrši dječji vrtić prema donesenom pravilniku o upisu. Ne postoji lista čekanja, sva prijavljena djeca za upis su i upisana jer su kapaciteti dostatni prema zahtjevima za upis. Dječji vrtić radi u vremenu od 6-14 sati, kroz desetosatni odgojno obrazovni program. Posebno se u dječjem vrtiću provodi i program predškole za djecu koja nisu upisana u redoviti program dječjeg vrtića. </t>
  </si>
  <si>
    <t>n/p</t>
  </si>
  <si>
    <t>Financiranje prehrane u školskoj kuhinji provodi se temeljem Odluke o sufinanciranju prehrane učenika s područja Općine Kalnik u školskim kuhinjama Osnovne škole Kalnik i Osnovne škole Sidonije Rubido Erdody Gornja Rijeka od 15. rujna 2009. godine, KLASA: 602-02/09-01/04, URBROJ: 2137/23-09-1, u iznosu od 5,00 kuna dnevno, a za sljedeće kategorije učenika: djeci koja su smješteni u obitelji udomitelja ako udomitelj za dijete ne prima potporu Centra za socijalnu skrb, djeci poginulih i nestalih branitelja, djeci roditelja sa socijalnom iskaznicom, treće i daljnje dijete iz obitelji sa troje i više djece koja se redovno školuju, ako njihova obitelj po članu obitelji ne ostvaruje veći prihod od 500,00 kuna mjesečno, djeci 100%-tnim invalidima bez obzira na materijalne prilike roditelja. 
U pedagoškoj godini 2020/2021 i 2021/2022 nije bilo financiranja ni zahtjeva iz školske ustanove, jer nije bilo djece koja zadovoljavaju kriterijima iz predmetne odluke.</t>
  </si>
  <si>
    <t xml:space="preserve">Financiranje nagrada darovitim učenicima s područja Općine Kalnik, a koji su polaznici osnovnih škola u Kalniku i Gornjoj Rijeci, sufinanciranje škole plivanja za djecu, financiranje nabave poklona za sv. Nikolu. </t>
  </si>
  <si>
    <t>Bednja</t>
  </si>
  <si>
    <t>U 2021. godini Općine Bednja je dijelila Aptamil 1+ mlijeko u prahu ( 4 palete)</t>
  </si>
  <si>
    <t>Općina Bednja u vrtiću u kojem je osnivač "Dječji vrtić Zibeljko" sufinancira 50% ekonomske cijene za prvo dijete, 70% za drugo dijete, 80% za treće dijete, četvrto i dalje, besplatno. Ekonomska cijena Dječjeg vrtića Zibeljko (10-satni program) iznosi 1450 kn. Općina Bednja sufinancira i iznos od 500,00 kn po djetetu koji su polaznici drugih Vrtića.</t>
  </si>
  <si>
    <t>Plaćanje razlike do utvrđene visine punog iznosa hladnog pogona za ordinaciju obiteljske medicine.</t>
  </si>
  <si>
    <t>Prvim razredima Osnovne škole financira se trošak školske kuhinje i osiguranje. Također se financira školska kuhinja za sve učenike lošijeg socio-ekonomskog statusa.  Općina Bednja sufinancira ukupan iznos plaće bruto II učiteljice koja radi u produženom boravku.</t>
  </si>
  <si>
    <t>Općina Bednja sufinancira trošak prijevoza učenicima srednjih škola koji se školuju u školama izvan Varaždinske županije, 100 kn mjesečno po učeniku. Općina Bednja sufinancira smještaj učenika u učeničke domove, 400 kn mjesečno po učeniku.</t>
  </si>
  <si>
    <t>Način dodjele stipendije sukladno raspisanom Natječaju temeljem Odluke o uvjetima i načinu ostvarivanja prava na dodjelu stipendija studentima Općine Bednja (“Službeni vjesnik Varaždinske županije” broj 74/18)- 800,00 kn po studentu- broj studenta korisnika stipendije: 30</t>
  </si>
  <si>
    <t>Nagrada- Djeca pjevaju, Dječji darovi za Sv. Nikolu za svu predškolsku i školsku djecu, Poklon paketi za djecu koji polaze Dječji vrtić Zibeljko, Besplatno slikanje za božićni kalendar za djecu iz Dječjeg vrtića Zibeljko, Nagrada u iznosu od 1000 kn za darovitu djecu u području glazbe i sporta.</t>
  </si>
  <si>
    <t>Koncesija ili darovanje zemljišta;</t>
  </si>
  <si>
    <t>U 2022. godine Općine Bednja planira darovati zemljište za izgradnju stanova za mlade te iste osloboditi komunalnih davanja.</t>
  </si>
  <si>
    <t>NP</t>
  </si>
  <si>
    <t xml:space="preserve">Rekonstrukcija i prenamjena zgrade stare osnovne škole u dječji vrtić, Ugovor o financiranju Mjera 07, šifra: L2_PYD_O1_7 Broj: 839099/2018, Mjera 07 „Temeljne usluge i obnova sela u ruralnim područjima“ iz Programa ruralnog razvoja Republike Hrvatske za razdoblje 2014.-2020., Podmjere 7.4. „Ulaganje u pokretanje, poboljšanje ili proširenje lokalnih temeljnih usluga za ruralno stanovništvo, uključujući slobodno vrijeme i kulturne aktivnosti te povezanu infrastrukturu“, Operacija 7.4.1. „Ulaganje u pokretanje, poboljšanje ili proširenje lokalnih temeljnih usluga za ruralno stanovništvo, uključujući slobodno vrijeme i kulturne aktivnosti te povezanu infrastrukturu“,. Ukupan proračun projekta: 8.132.291,84 kn
</t>
  </si>
  <si>
    <t>Lipik</t>
  </si>
  <si>
    <t>poklon paket</t>
  </si>
  <si>
    <t>Grad Lipik sufinancira plaće zaposlenih u Dječjem vrtiću u cijelosti. Upis se obavlja temeljem raspisanog javnog natječaja, putem kojeg se zainteresirani korisnici mogu javiti i dostaviti potrebnu dokumentaciju. S roditeljem korisnika vrtića sklapa se ugovor. Vrtić radi u jednoj smjeni od 6 do 17 sati. Od 01.09.2021.g. usluge vrtića pružaju se u matičnom vrtiću u Lipiku i novoizgrađenom područnom vrtiću u Poljani.</t>
  </si>
  <si>
    <t>Za zdravstvo nema posebnih mjera.</t>
  </si>
  <si>
    <t>Školsku prehranu sufinancira se za djecu roditelja slabog imovnog stanja i za roditelje korisnike minimalne zajamčene naknade. Trošak produženog boravka sufinancira se kroz ukupni rashod plaće učiteljice koja radi poslove produženog boravka.</t>
  </si>
  <si>
    <t>Ne sufinancira se prijevoz učenika/studenata.</t>
  </si>
  <si>
    <t>Stipendije se dodjeljuju putem javnog natječaja za studente s prebivalištem na području Grada Lipika. Podneseni zahtjevi se boduju sukladno važećoj odluci o stipendiranju, nakon čega se donosi Odluka i sklapaju ugovori sa svakim stipendistom posebno. U posljednje 4 godine stipendije su dodijeljene svim podnositeljima. Stipendija se isplaćuje u visini 500,00 kn mjesečno za vrijeme od 10 mjeseci (početak 1.10. do 31.07. slijedeće godine). U 2019/2020.g. bilo je 15 studenata, u 2020/2021. isto 15, a za 2021/2022. je 11 studenata.</t>
  </si>
  <si>
    <t>Grad Lipik sufinancira provedbu "Škole u prirodi" za sve učenike četvrtih razreda osnovnih škola na svom području, osim u zadnje dvije godine kada nije bilo provedbe zbog epidemije Covid 19.</t>
  </si>
  <si>
    <t>1. Financijska pomoć mladoj obitelji pri kupnji građevinskog zemljišta ili stambenog objekta radi rješavanja stambenog pitanja na području Grada Lipika ( max do iznosa 30.000,00 kn)
2.Financijska pomoć mladoj obitelji za ulaganje u izgradnju novog stambenog objekta na području Grada  Lipika (max do 30.000,00 kn)
3. Financijska pomoć mladoj obitelji za adaptaciju stambenog objekta na području Grada Lipika (max do 10.000,00 kn)</t>
  </si>
  <si>
    <t>Grad Lipik za sada nema drugih demografskih mjera.</t>
  </si>
  <si>
    <t>Grad Lipik nije dobio sredstva za navedene namjene u posljednjih 5 godina.</t>
  </si>
  <si>
    <t xml:space="preserve">Đurđevac </t>
  </si>
  <si>
    <t>Dar u naravi rodiljama - med i boca vina</t>
  </si>
  <si>
    <t>Ekonomska cijena vrtića i jaslica u Dječjem vrtiću "Maslačak" iznosi 1.300,00 kn mjesečno po djetetu. Participacija roditelja - korisnika usluge u ekonomskoj cijeni iznosi: za boravak jednog djeteta 500,00 kn, za boravak drugog djeteta 300,00 kn, za boravak trećeg i svakog sljedećeg djeteta - besplatno. Za samohranog roditelja participacija je 300,00 kn, za boravak djeteta koje je smješteno u udomiteljskoj obitelji participacija je 250,00 kn mjesečno. Radno vrijeme vrtića je organizirano u dvije smjene, Od 06,00 -  16,00 sati te od 16,00 - 23,00 sati.</t>
  </si>
  <si>
    <t xml:space="preserve">Grad Đurđevac sufinancira 700,00 kn mjesečno za edukaciju kod  fizijatra u Zagrebu za jedno dijete. Za pružanje usluga rane intervencije Grad Đurđevac  za predškolsku godinu 2021./2022. sufinancira iznos od  po 2.280,00 kuna mjesečno za troje djece i iznos od 1.368,00 kuna mjesečno za jedno djece u Centru za odgoj, obrazovanje i rehabilitaciju Podravsko sunce Koprivnica. </t>
  </si>
  <si>
    <t>Grad sufinancira troškove prehrane učenika osnovne škole u školskoj kuhinji u iznosu od 30%: a) za djecu iz obitelji koji su korisnici zajamčene minimalne naknade, temeljem popisa Centra za socijalnu skrb Đurđevac, b) za djecu iz obitelji sa troje ili više maloljetne djece temeljem zahtjeva roditelja ili skrbnika, c) za djecu iz obitelji u kojima je dvoje ili više djece polaznika Osnovne škole Đurđevac, temeljem zahtjeva roditelja ili skrbnika. Grad Đurđevac sufinancira Program produženog boravka u Osnovnoj školi Đurđevac na način da cijena produženog boravka za roditelja - korisnika usluge iznosi 500,00 kn za jedno dijete, 400,00 kn po djetetu ako produženi boravak polazi dvoje djece iz iste obitelji, a za treće dijete produženi boravak je besplatan. Prilikom utvrđivanja cijene produljenog boravka za treće dijete, uzimaju se u obzir i djeca iz iste obitelji koja su polaznici Dječjeg vrtića Maslačak Đurđevac.</t>
  </si>
  <si>
    <t xml:space="preserve">Od akademske godine 2021./2022., studentske stipendije odobravaju se svim redovnim studentima s područja Grada Đurđevca koji studiraju na preddiplomskom i diplomskom studiju na području Republike Hrvatske i imaju prebivalište na području Grada Đurđevca te redovnim i izvanrednim studentima koji studiraju na preddiplomskom stručnom studiju računarstva i informatike u Đurđevcu. Studentske stipendije za redovne studente s područja Grada Đurđevca koji studiraju na preddiplomskim i diplomskim studijima na području Republike Hrvatske odobravaju se u iznosu od 50,00 kn po ostvarenim ECTS bodovima, a maksimalno 3.000,00 kuna u akademskoj godini. Studentske stipendije svim redovnim i izvanrednim studentima koji studiraju na preddiplomskom stručnom studiju računarstva i informatike u Đurđevcu, odobravaju se u iznosu od 100,00 kuna po ostvarenim ECTS bodovima, a najviše do 6.000,00 kuna u akademskoj godini. Pravo na studentsku stipendiju korisnici ostvaruju za jednu – tekuću akademsku godinu. Stipendije su bespovratne uz uvjet urednog ispunjavanja studentskih obveza i završetka obrazovanja u propisanom roku. Grad Đurđevac za akademsku godinu 2021./2022. sklopit će Ugovor o stipendiranju po navedenim osnovama sa ukupno 86 studenata.
</t>
  </si>
  <si>
    <t>Grad Đurđevac subvencionira kamate i otplate studentskih kredita kod poslovne banke za studente s područja Grada Đurđevca uz uvjet urednog ispunjavanja studentskih obveza, završetka obrazovanja u propisanom roku, odnosno pri otplati studentskih kredita postizanju propisanog prosjeka ocjena pri redovnom završetku studija. Ujedno Grad Đurđevac svake akademske godine nagrađuje učenike Osnovne škole Đurđevac, Strukovne škole Đurđevac i Gimnazije dr. Ivana Kranjčeva u Đurđevcu za postignute iznimne rezultate na županijskim, državnim i međunarodnim natjecanjima i smotrama. Grad Đurđevac sufinancira pohađanje Ljetne škole robotike. Učenicima prvih razreda Osnovne škole Đurđevac i pripadajućih područnih škola, Područne škole za djecu s teškoćama te Područne škole u Suhoj Kataleni, Grad Đurđevac poklanja pernice sa svim potrebnim priborom kao i reflektirajuće kabanice.</t>
  </si>
  <si>
    <t>Oslobođenje plaćanja komunalnog doprinosa;</t>
  </si>
  <si>
    <t>U Đurđevcu je 2019. godine izgrađena i popunjena u cijelosti zgrada APN-a sa 12 stambenih jedinica.  Također, Gradsko vijeće Grada Đurđevca 15. srpnja 2021. godine donio je Odluku o uključenju Grada Đurđevca u Program izgradnje stanova po Programu društveno poticanje stanogradnje te uputio Javni poziv za podnošenje Zahtjeva za kupnju stana iz POS-a na području Grada Đurđevca. Grad sufinancira troškove stanovanja za korisnike zajamčene minimalne naknade. Grad Đurđevac subvencionira obnovu kuća za mlade obitelji s područja Grada Đurđevca. Grad Đurđevac dodjeljuje 25.000,00 kuna nepovratnih sredstava za izgradnju kuće na mjestima gdje su srušene stare i opasne kuće, kada vlasnik sruši postojeći zapušteni stambeni objekt i krene graditi kuću. Grad Đurđevac oslobađa u cijelosti plaćanja komunalnog doprinosa vlasnike nekretnina pri gradnji novog stambenog objekta na mjestu gdje je srušena stara i zapuštena kuća. Ujedno se od plaćanja komunalnog doprinosa potpuno oslobađaju obveznici koji rade obiteljske kuće u prigradskim naseljima Budrovac, Čepelovac, Grkine, Mičetinac, Severovci, Sveta Ana, Suha Katalena i Sirova Katalena. Udomitelji, udomiteljske obitelji, te Obiteljski domovi i Domovi za starije i nemoćne osobe s područja Grada Đurđevca oslobođeni su plaćanja komunalne naknade i komunalnog doprinosa za nekretnine u kojima se pruža usluga. Grad Đurđevac putem Programa mjera poticanja obnove kuća za mlade obitelji, sufinancira cjelovitu obnovu obiteljske kuće koja se odnosi na uređenje krovišta, fasade, zamjenu stolarije i sustava grijanja ili za djelomičnu obnovu ukoliko je dio već obnovljen. Na području grada Đurđevca sufinanciranje iznosi 30% od vrijednosti izvršenih radova na uređenju, a maksimalno 30.000,00 kuna, dok se u prigradskim naseljima sufinancira 50% od vrijednosti izvršenih radova, također 30.000,00 kuna. Pravo na obnovu  odnosi se na obiteljske kuće koje su izgrađene do 1985. godine i koje su legalne, a za obnovu kuća pravo podnošenja zahtjeva imaju mlade obitelji s djecom u kojoj su roditelji mlađi od 40 godina, kao i roditelji stariji od 40 godina ukoliko imaju maloljetnu djecu. Pravo na sufinanciranje imaju sve obitelji koje su s radovima obnove krenule u 2020. godini, te se priznaju svi računi od 1.1.2020. godine</t>
  </si>
  <si>
    <t>Svake godine Grad povodom uskršnjih i božićnih blagdana prigodno daruje socijalno ugrožene građane kao i udomljenu djecu te starije osobe u Domovima za starije i nemoćne osobe.  Djeci do 10 godina starosti daruju se poklon paketi za doček Djeda Mraza.</t>
  </si>
  <si>
    <t xml:space="preserve">1. Naziv mjere:  Širenje mreže socijalnih usluga u zajednici – FAZA 1. Naziv projekta: Kuća osmijeha, UP.02.2.2.06.0116, Ukupna vrijednost projekta: 1.175.081,44 kuna, EU sufinanciranje projekta: 1.175.081,44 kuna. Razdoblje provedbe projekta: 01.06.2020. – 01.06.2022. Kratki opis projekta: Projektom je opremljen stambeni prostor za smještaj mladih bez odgovarajuće roditeljske skrbi koji nakon navršenih 18 godina izlaze iz sustava udomiteljstva. Pruža se i adekvatna stručna pomoć udomiteljima i mentorima kroz razne edukacije, te psihoedukativna podrška udomljenoj djeci i mladima koji izlaze iz sustava skrbi. Ciljevi projekta: pružanje adekvatne stručne pomoći djeci i mladima bez odgovarajuće roditeljske skrbi koji su smješteni u udomiteljskim obiteljima, a članovima udruge Osmijeh podrška za svakodnevno suočavanje sa specifičnim problemima udomiteljstva. Kontakt osoba: Ivana Pavlović Šklebar, ivana.pavlovic@djurdjevac.hr.
2. Naziv projekta: Kuća podrške „Mali princ“, KK.08.1.3.04.0021. Naziv korisnika: Udruga osoba s intelektualnim teškoćama i njihovih obitelji „Mali princ“ Partneri: Grad Đurđevac i Centar za socijalnu skrb Đurđevac.
Ukupna vrijednost projekta:14.197.233,46 kuna. EU sufinanciranje projekta:14.197.233,46 kuna. Razdoblje provedbe projekta: 26.4.2016.-26.5.2023.
Naziv poziva: Unapređivanje infrastrukture za pružanje socijalnih usluga u zajednici kao podrška procesu deinstitucionalizacije – druga faza. Specifični cilj: Promicanje socijalni uključenosti i smanjenje nejednakosti kroz poboljšani pristup socijalnim uslugama te prelazak s institucionalne skrbi na skrb u zajednici putem socijalne infrastrukture.  
</t>
  </si>
  <si>
    <t>Karlovačka</t>
  </si>
  <si>
    <t>Karlovačka županija ne utječe na način organizacije upisa u vrtiće te rada u istima.</t>
  </si>
  <si>
    <t>Karlovačka županija osigurava sredstva za rad dva logopeda u Poliklinici za rehabilitaciju slušanja i govora "Suvag Karlovac" u iznosu od 280.000,00 kuna. Nadalje, Županije sufinancira uređenje prostora te rad i djelovanje posudionice ortopedskih pomagala Doma zdravlja Karlovac u iznosu od 50.000,00 kuna. Također financira troškove najma i režijske troškove Službe za zaštitu mentalnog zdravlja, prevenciju i izvanbolničko liječenje ovisnosti, financira program za suzbijanje i prevenciju zloupotrebe droga u iznosu od 70.000,00 kuna, sufinancira mjere zdravstvene zaštite i čovjekova okoliša od strane Zavoda za javno zdravstvo KŽ u iznosu od 678.666,84 kuna.</t>
  </si>
  <si>
    <t>U sklopu projekta "Osiguravanje školske prehrane za djecu u riziku od siromaštva Karlovačke županije" koji se financira iz FEAD-a ,uključeno je 18 osnovnih škola kojima je osnivač Karlovačka županija.</t>
  </si>
  <si>
    <t>Prijevoz učenika osnovnih škola sufinancira se putem javnog natječaja odabirom prijevoznika, a isplaćuje se putem decentraliziranih sredstava. Putem Odluke Vlade sufinancira se 75% prijevoza učenika srednjih škola. Prijevoz učenika srednjih škola u visini 12,5% troškova mjesečne karte sufinancira se u skladu s Odlukom o sufinanciranju prijevoza redovitih učenika na području KŽ. 
Za smještaj i prehranu učenika u učeničkim domovima osigurava se pomoć u iznosu od 630,00 kuna mjesečno po učeniku putem decentraliziranih sredstava dok preostalih 630,00 kuna financiraju roditelji.</t>
  </si>
  <si>
    <t>KŽ dodjeljuje stipendije za 40 učenika osnovnih škola u mjesečnom iznosu od 400,00 kuna po učeniku, te 40 stipendija studentima u mjesečnom iznosu od 700,00 kuna po studentu. Stipendije se dodjeljuju učenicima i studentima s naglaskom na deficitarna zanimanja.</t>
  </si>
  <si>
    <t xml:space="preserve">KŽ dodjeljuje jednokratne novčane pomoći učenicima i studentima koji nisu ostvarili stipendije prema Odluci o stipendiranju, a kojima je pomoć potrebna za nastavak školovanja.
"Program ""Škola u prirodi"" za učenike četvrtih razreda osnovnih škola kojima je osnivač Županija sufinancira se u iznosu od 150,00 kn po učeniku. 
Karlovačka županija sufinancira troškove školovanja redovitih učenika u deficitarnim stukovnim zanimanjima limar, tesar i tapetar. Financira kompletne troškove školovanja uključujući nastavni materijal, smještaj u učeničkom domu, troškove za prijevoz, te nabavu zaštitne radne odjeće i obuće.
Novčane nagrade učenicima/mentorima koji su ostvarili uspjeh na državnim natjecanjima. Sufinancira projekt ""Karlovačka županija za inkluzivne škole"" u cilju osiguravanja  pomoćnika u nastavi učenicima s teškoćama u razvoju. Provodi program KA RADDAR u koji su uključeni potencijalno daroviti učenici s područja Karlovačke županije. Učenici su polaznici radionica iz STEM područja i prirodoslovlja."
</t>
  </si>
  <si>
    <t>Karlovačka županije putem Programa mjera za poticanje rješavanja stambenog pitanja mladim obiteljima na ruralnom području osigurava bespovratna novčana sredstva u iznosu od 1.000.000,00 kuna. Bespovratna novčana sredstva osiguravaju se kroz tri mjere:
1. Za kupnju obiteljske kuće
2. za renovaciju obiteljskih kuća kojima se osigurava nova stambena jedinica
3. Za izgradnju nove kuće</t>
  </si>
  <si>
    <t xml:space="preserve">Sufinanciraju se programi udruga u kulturi, sportu i tehničkoj kulturi u koje su uključeni djeca i mladi kao i različite izvannastavne aktivnosti i edukativni programi. Putem dodijeljenih sredstava udrugama civilnog društva doprinosi se unapređenju i promicanju prava djece, djece s poteškoćama u razvoju, suzbijanju zlouporabe droga, djece bez odgovarajuće skrbi). Kroz aktivnosti ulaganja u nefinancijsku imovinu unapređujemo standard u školama te djeci omogućujemo ugodniji boravak u školi. Bibliobus (Županijska pokretna knjižnica) - poticanje razvoja navike čitanja u manjim sredinama gdje su knjižnice nedostupne-70.000 kuna. 
</t>
  </si>
  <si>
    <t>Postira</t>
  </si>
  <si>
    <t>Napomena, za četvrto dijete je 8000, za peto 9000 itd</t>
  </si>
  <si>
    <t>Općina finacnira 70 posto vrtića dok ostatk financiraju korsinici. Upis se provdoi putem natječaja.
Trenutno u vrtiću imamo jasličnu skupinu, jedno šestosatnu skupinu i dvije devetosatne skupine.</t>
  </si>
  <si>
    <t>Sufinanciranje plaće ginekologa i pedijatra</t>
  </si>
  <si>
    <t>Sufinacniraju se dvije autobusne linije</t>
  </si>
  <si>
    <t>Učenici prosjek 4,5-4,99 - 300 kn
Učenici 5,00 - 400 kn
Učenici kamenklesarkke škole - 400 kn
Studenit prosjek 3,8-4,2 - 500 kn
Studenti 4,2-4,6 -600 kn
Studenti 4,6-5,0 - 700 kn
Postiplomci 700 kn
Trenutno imamo 28 stipendista</t>
  </si>
  <si>
    <t>Koncesija ili darovanje zemljišta;Oslobođenje plaćanja komunalnog doprinosa;</t>
  </si>
  <si>
    <t>Nije potpuno oslobođenje komunalnog doprinosa nego djelomična.
Također u tijeku je natječaj za osnivanje prava građenja gdje mladim obiteljima dodjelujemo parcele za rješavanje stambenog pitanja.</t>
  </si>
  <si>
    <t>/</t>
  </si>
  <si>
    <t>Ernestinovo</t>
  </si>
  <si>
    <t xml:space="preserve">U pitanjima od 15. do 20. navedena je cijena za cjelodnevni vrtićki program budući tu uslugu koristi čak 70% naših roditelja. Međutim, općim aktima Općine Ernestinovo te Odlukama DV Ogledalce uvedeno je još nekoliko modaliteta i to: 
Poludnevni program sa i bez ručka (410 i 510 kuna), cjelodnevni jaslički program 700 kuna. </t>
  </si>
  <si>
    <t xml:space="preserve">Općina Ernestinovo financira troškove zakupnine te režija za domove zdravlja na području Općine Ernestinovo, </t>
  </si>
  <si>
    <t xml:space="preserve">Troškovi prehrane se financiraju svim učenicima s prebivalištem/stvarnim boravištem na području Općine Ernestinovo, a koji su upisani u osnovne škole na području Općine Ernestinovo u iznosu od 10% iznosa troškova prehrane. Ostalih 90% snosi OBŽ. Troškovi prehrane za djecu s područja Općine Ernestinovo su dakle u potpunosti pokriveni sredstvima općine i OBŽ. </t>
  </si>
  <si>
    <t xml:space="preserve">Prijevoz učenika i studenata se financira odnosno sufinancira na sljedeći način: Učenicima troškove prijevoza sufinancira Općina Ernestinovo sa 17,5%, OBŽ sa 7,5% te Republika Hrvatska s 75% ( dakle za učenike je prijevoz u potpunosti besplatan), a svi redoviti i izvanredni studenti s prebivalištem na području Općine Ernestinovo imaju pravo na 300,00 kuna subvencije za prijevoz. </t>
  </si>
  <si>
    <t xml:space="preserve">Stipendije se dodjeljuju sukladno Pravilniku o stipendijama Općine Ernestinovo (Službeni glasnik Općine Ernestinovo 19/20) u iznosu od 300 kuna za učeničke stipendije, 500 kuna za redovne studentske stipendije i 700 kuna za studentske stipendije za izvrsnost. Broj stipendija se utvrđuje svake godine neposredno prije raspisivanja natječaja, a sukladno financijskim mogućnostima općine. </t>
  </si>
  <si>
    <t xml:space="preserve">Općina Ernestinovo sufinancira kamate na stambene kredite zajedno sa Osječko-baranjskom županijom u iznosu od sukladno zajedničkom sporazumu naziva Stambeni krediti u funkciji poticanja gospodarstva“ u dva postotna poena (1% OBŽ + 1% Općina Ernestinovo) prvih deset godina otplate kredita. </t>
  </si>
  <si>
    <t xml:space="preserve">Da. 
1. Naziv mjere/programa: PROGRAM RURALNOG RAZVOJA REPUBLIKE HRVATSKE ZA RAZDOBLJE 2014. – 2020.,
 ZA PROVEDBU MJERE 07 „TEMELJNE USLUGE I OBNOVA SELA U RURALNIM PODRUČJIMA“, PODMJERE 7.4. – ULAGANJA U POKRETANJE, POBOLJŠANJE ILI PROŠIRENJE LOKALNIH TEMELJNIH USLUGA ZA RURALNO STANOVNIŠTVO, UKLJUČUJUĆI SLOBODNO VRIJEME I KULTURNE AKTIVNOSTI TE POVEZANU INFRASTRUKTURU“ – PROVEDBA TIPA OPERACIJE 7.4.1. – „ULAGANJA U U POKRETANJE, POBOLJŠANJE ILI PROŠIRENJE LOKALNIH TEMELJNIH USLUGA ZA RURALNO STANOVNIŠTVO, UKLJUČUJUĆI SLOBODNO VRIJEME I KULTURNE AKTIVNOSTI TE POVEZANU INFRASTRUKTURU“. 
Sadržaj: Izgradnja dječjeg vrtića
Korisnik mjere: Općina Ernestinovo
Ostale informacije: Dječji vrtić je izgrađen 2020. godine. 
2. Naziv mjere/programa: „Obiteljski sklad kroz produljeni rad DV Ogledalce Ernestinovo“, koji će se financirati iz programa „Nastavak unaprjeđenja usluga za djecu u sustavu ranog i predškolskog odgoja i obrazovanja, UP.02.2.2.16“.
Sadržaj: Produljeni rad vrtića te usavršavanje djelatnika
Korisnik mjere: Općina Ernestinovo
Ostale informacije: Projekt je započeo 1. siječnja 2022. 
</t>
  </si>
  <si>
    <t>Vis</t>
  </si>
  <si>
    <t xml:space="preserve">Kao što je navedeno u 10. i 13.  odgovoru iznos za treće dijete je 20.000,00 kn ali za svako iduće dijete je 10.000,00 kn veće što znači da će roditelji za svoje četvrto dijete dobiti potporu u iznosu od 30.000,00 kn. 
Grad Vis za svako treće i svako sljedeće dijete isplaćuje stalnu mjesečnu pomoć do desete godine djetetova života u iznosu od 1.200,00 kn mjesečno te svakom trećem i idućem djetetu podmiruje troškove  vrtića. Temeljem pisane i dokumentirane zamolbe može se odrediti pravo na jednokratnu novčanu pomoć parovima u slučaju neplodnosti. Visinu jednokratne novčane pomoći za svaki pojedini slučaj određuje Gradonačelnik. Grad Vis jednokratnu naknadu isplaćuje i za udomljeno ili posvojeno dijete i to unutar 6 mjeseci od donošenja Rješenja o posvojenju ili udomljavanju bez obzira na dob djeteta. </t>
  </si>
  <si>
    <t>Cijene vrtića su poticajne: za boravak u trajanju od 6 sati (vrtić i jaslice, 2 obroka) – 350,00 kn, a za boravak u trajanju od 9 i pol sati (vrtić i jaslice, 4 obroka) – 450,00 kn. Ukoliko se radi o roditeljima koji imaju dvoje djece u vrtiću tada je cijena za jednog 50% manja tj. roditelji će platiti za jedno dijete puni iznos od 450,00 kn ili 350,00 kn a za drugo 225,00 kn ili 175,00 kn. Grad Vis u potpunosti podmiruje trošak jaslica i dječjeg vrtića za svako treće i iduće dijete.</t>
  </si>
  <si>
    <t>Grad Vis ne sufinancira troškove školske prehrane i troškove produženog boravka u osnovnim školama.</t>
  </si>
  <si>
    <t>Grad Vis ne sufinancira navedene troškove</t>
  </si>
  <si>
    <t xml:space="preserve">Studentima se isplaćuju stipendije i to u mjesečnim iznosima 500,00 kn (opća), 800,00 kn (izvrsna ili socijalna). U 2021. godini Grad Vis dodijelio je 4 opće stipendije i 6 stipendija prema kriteriju izvrsnosti. </t>
  </si>
  <si>
    <t>Ne postoje</t>
  </si>
  <si>
    <t>Grad Vis mlade obitelji oslobađa dijela komunalnog doprinosa prilikom gradnje prve nekretnine. Grade se 22 stana iz programa POS-a u kojemu će biti useljene mlade obitelji. Također Grad Vis na svom zemljištu izgradio je  i 13 novih stambenih jedinica u kojima već žive mlade obitelji po povlaštenim cijenama najamnine. Potičemo i poduzetništvo, jer držimo kako je za demografsku obnovu važno imati radno mjesto i riješeno stambeno pitanje.</t>
  </si>
  <si>
    <t>Sve je obuhvaćeno</t>
  </si>
  <si>
    <t>Marijanci</t>
  </si>
  <si>
    <t>Za četvrto i svako sljedeće dijete u obitelji Općina Marijanci isplaćuje 30.000,00 kuna. Tako je bilo u 2021. godini a tako je i u 2022. godini.</t>
  </si>
  <si>
    <t>N/P</t>
  </si>
  <si>
    <t>Troškove školske prehrane sufinanciramo sa 10% cijene dok preostalih 90% sufinancira Osječko-baranjska županija.</t>
  </si>
  <si>
    <t>Općina Marijanci sufinancira 17,50% cijene karte za prijevoz dok preostalih iznos sufinanciraju Osječko-baranjska županija i RH. Za sufinanciranje smještaja učenika u domovima općina dodjeljuje jednokratne pomoći u iznosu 2.200 kuna po učeniku koji stanuje u domu za svaku školsku godinu.</t>
  </si>
  <si>
    <t>Svi studenti sa područja Općine Marijanci koji nemaju neki drugi oblik stipendije ostvaruju pravo na jednokratnu pomoć za studiranje u iznosu 5.000,00 kuna po akademskoj godini.</t>
  </si>
  <si>
    <t>Pomažemo mladima do 40. godine života pri kupnji, izgradnji ili rekonstrukciji prve stambene nekretnine u iznosu 10% od ukupnih troškova, a najviše 30.000,00 kuna po podnositelju zahtjeva.</t>
  </si>
  <si>
    <t>Štrigova</t>
  </si>
  <si>
    <t>ŠKOLSKA PREHRANA 100% ZA SVU DJECU OŠ ŠTRIGOVA</t>
  </si>
  <si>
    <t>TEMLJEM SPORAZUMA SA MEĐIMURSKOM ŽUPANIJOM</t>
  </si>
  <si>
    <t>JEDNOKRATNE GODIŠNJE NAKNADE OD 1500 KN</t>
  </si>
  <si>
    <t>kupnja nekretnine sa kućom 30000 kn
kupnja nekretnine za izgradnju nove kuće 20000 kn
kupnja stana 15000 kn</t>
  </si>
  <si>
    <t>Jalžabet</t>
  </si>
  <si>
    <t>nove cijene su u uporabi od 01.01.2022.godine</t>
  </si>
  <si>
    <t>o.š. ispostavlja fakturu temeljem koje se plaćaju troškovi. šk.kuhinja 7,00 kn x broj nastavnih dana x broj učenika.
produženi boravak - Općina sufinancira iznos koji nedostaje do pokrića troškova ako roditelji plaćaju 350,00 kn po djetetu, županija 100,00 kn po djetetu.</t>
  </si>
  <si>
    <t>sufinancira se prijevoz učenika osnovnih škola. 
izračun: broj učenika x broj dana x 4 kn po danu</t>
  </si>
  <si>
    <t>iznos predviđen u proračunu za 2022.godinu iznosi 170.000,00 kn. na natječaj se mogu prijaviti svi redoviti studenti koji ne ponavljaju godinu. nakon završetka natječaja predviđen iznos dijeli se na broj studenata koji ostvaruju pravo, u 3 kategorije 1.kategorija(varaždin, čakovec, koprivnica), 2. kategorija zagreb, treća kategorija (rijeka, pula, zadar..)</t>
  </si>
  <si>
    <t>ISPLAĆUJE SE O.Š. IZNOS OD 65.000,00 KN GOD. ZA PROJEKTE</t>
  </si>
  <si>
    <t>MLADI DO 40 GOD.STAROSTI KOJI MINIMALNO ŽIVE NA PODRUČJU NAŠE OPĆINE 5 GODINA, OSTAVRUJU PRAVO NA OSLOBOĐENE PL.KOMUNALNOG DOPRINOSA U IZNOSU OD 90%.</t>
  </si>
  <si>
    <t>Darda</t>
  </si>
  <si>
    <t>Nema dodatnih napomena!</t>
  </si>
  <si>
    <t>Ne sufinanciramo troškove u području zdravstva!</t>
  </si>
  <si>
    <t>Školska prehrana sufinancira se u suradnji s Osječko-baranjskom županijom u određenom postotku!</t>
  </si>
  <si>
    <t>Prijevoz se sufinancira u suradnji s Republikom Hrvatskom i Osječko-baranjskom županijom na način da Općina Darda sufinancira preostali postotak do ukupne cijene!</t>
  </si>
  <si>
    <t>Stipendije se dodjeljuju svim redovitim studentima s prebivalištem na području Općine Darda!</t>
  </si>
  <si>
    <t>NE!</t>
  </si>
  <si>
    <t>Ne provodimo mjere stambenog zbrinjavanja!</t>
  </si>
  <si>
    <t>Nema drugih mjera!</t>
  </si>
  <si>
    <t>Sikirevci</t>
  </si>
  <si>
    <t>Na području općine Sikirevci postoji privremeni prostor za održavanje igraonice , plan je izgradnje objekta vrtića u 2022. god. iz EU fondova , općina je podnijela prijavu na  natječaj .</t>
  </si>
  <si>
    <t>Općina ne sufinancira troškove u području zdravstva.</t>
  </si>
  <si>
    <t>Školska godina 2021/2022. je u kojoj započinje rad kuhinje-školske prehrane u   OŠ Sikirevci , Općina Sikirevci iz svog proračuna sufinancirat će dio troškova oko nabave hrane osnovnoj školi i s time će  troškovi prehrane po djetetu biti manji  za roditelja .</t>
  </si>
  <si>
    <t>Na temelju javnog poziva za dodjelu jednokratne novčane potpore studentima 2. i viših godina s statusom redovnog studenta s područja Općine Sikirevci za akademsku godinu 2020/2021. iznosila je 1.500,00 kn po studentu.</t>
  </si>
  <si>
    <t>Sufinanciranje nabave radnog materijala za predškolski odgoj.</t>
  </si>
  <si>
    <t>Na temelju raspisanog  javnog poziva za dodjelu jednokratnih kapitalnih financijskih pomoći za poboljšanje demografske obnove, poticanja razvoja gospodarstva i razvoja poduzetničke kulture na području općine za svaku godinu , za realizaciju sljedećih mjera :
MJERA 1.- jednokratna financijska pomoć mladim obiteljima za izgradnju novih stambenih objekata-obiteljskih kuća u visini od 30.000 kn 
MJERA 2. za kupovinu izgrađenih obiteljskih kuća -potpora u visini od 10.000kn</t>
  </si>
  <si>
    <t>NEMA</t>
  </si>
  <si>
    <t>Proveden je projekt ZAŽELI</t>
  </si>
  <si>
    <t>Lovinac</t>
  </si>
  <si>
    <t>Ličko-senjska</t>
  </si>
  <si>
    <t>DV Mali medo u Lovincu nema predviđen program rada za jasličku skupinu pa Općina sufinancira smještaj djece do 3 godine u dječjem vrtiću u Gračacu.</t>
  </si>
  <si>
    <t>Općina Lovinac je u potpunosti opremila stomatološku ambulantu u Lovincu kako bi ambulanta mogla započeti sa radom. Također, Općina Lovinac trenutno osigurava i oprema prostor s ciljem pokretanja ljekarničke djelatnosti na svom području.</t>
  </si>
  <si>
    <t>Općina financira školsku prehranu za svu djecu u osnovnoj školi Lovinac koja ne ostvaruju uvjet sufinanciranja po drugim osnovama te roditelji nemaju nikakve troškove školske prehrane.</t>
  </si>
  <si>
    <t xml:space="preserve">Općina sufinancira smještaj učenika srednjih škola koji su smješteni u đačkim domovima. Pomoć iznosi 400 kn mjesečno po učeniku.
Općina financira prijevoz učenika srednjih škola koji putuju u srednje škole u Gospiću i Gračacu na način da podmiruje razliku u cijeni koja je sufinancirana po drugoj osnovi. Na taj način je prijevoz potpuno besplatan.
</t>
  </si>
  <si>
    <t>Općina isplaćuje subvencije redovnim i izvanrednim studentima. Pravo podnošenja zahtjeva imaju  svi redovni i izvanredni studenti s prebivalištem na području Općine Lovinac najmanje godinu dana. Mjesečna pomoć za redovite studente iznosi 600 kn a za izvanredne 450 kn. Trenutno se isplaćuju subvencije za 9 redovnih te 2 izvanredna studenta.</t>
  </si>
  <si>
    <t>Općina sufinancira školu klavira.</t>
  </si>
  <si>
    <t>Sufinanciranje najamnine za stanovanje(podstanarstvo);</t>
  </si>
  <si>
    <t xml:space="preserve">Općina Lovinac je donijela Odluku o provođenju mjere stambenog zbrinjavanja u svrhu poticanja naseljavanja mladih obitelji koji nemaju prebivalište na području Općine Lovinac.
Mjere stambenog zbrinjavanja  odnose se na sufinanciranje najamnine u maksimalnom iznosu 1.500,00 kuna mjesečno za period od 24 mjeseca.
</t>
  </si>
  <si>
    <t>Općina osigurava prigodne paketiće za djecu  za Božić.</t>
  </si>
  <si>
    <t>Babina Greda</t>
  </si>
  <si>
    <t>Vukovarsko-srijemska</t>
  </si>
  <si>
    <t>Općina isplaćuje za prvo dijete 2000 kuna a za svako sljedeće 1000 kuna gore.</t>
  </si>
  <si>
    <t>Upis se radi putem javnog poziva koji se objavi na stranicama vrtića, te sukladno dostavljenoj dokumentaciji ista se boduje na temelju Pravilnika.
Dječji vrtić radi od 06:30 do 16:30 svaki radni dan, 2 mješovite skupine i 1 jaslička.
Ukupno djece je 52 u vrtiću.</t>
  </si>
  <si>
    <t>Prijevoz učenika na temelju Odluke općinskog načelnika, kada prijevoznik se uklopi u dio koji sufinancira država onaj preostali dio županija i općina sufinanciraju.</t>
  </si>
  <si>
    <t>Stipendije se dodjeljuju putem javnog poziva, te pristigle prijave se ocjenjuje putem Pravilnika.
Iznos stipendije je 1200 kuna mjesečno a dodjeljuje se za 10 mjeseci, i za 15 studenata.</t>
  </si>
  <si>
    <t>Sufinancirali smo do sada 300 kuna učenike srednjih škola kao pomoć pri kupnji udžbenika.</t>
  </si>
  <si>
    <t>Sufinanciramo mlade obitelji za kupnju ili izgradnju prve nekretnine na području Općine Babina Greda u iznosu od 25000 kuna.</t>
  </si>
  <si>
    <t>Jedino što je slično tome je program Zaželi i Zaželi II. što je općina provodila kroz 4 godine.</t>
  </si>
  <si>
    <t>Tounj</t>
  </si>
  <si>
    <t>Ne financira</t>
  </si>
  <si>
    <t>5 za srednju školu i 5 za studente</t>
  </si>
  <si>
    <t>Delnice</t>
  </si>
  <si>
    <t>Primorsko-goranska</t>
  </si>
  <si>
    <t xml:space="preserve">Poklon paket pelena i vlažnih maramica za svako novorođeno dijete; Pomoć u mliječnoj hrani za djecu do 1 godine starosti (ukoliko pedijatar izda potvrdu za potrebom navedenog)  </t>
  </si>
  <si>
    <t>Sufinanciranje Tima palijativne skrbi i dolaska specijalista iz KBC Rijeka u Dom zdravlja Delnice</t>
  </si>
  <si>
    <t>korisnici koji udovoljavaju uvjetima propisanim Odlukom o socijalnoj skrbi (SN PGŽ 22/14 i SN GD 6/15 i 9/18) imaju pravo na financiranje cjelokupnog iznosa troška školske prehrane i troškove produženog boravka</t>
  </si>
  <si>
    <t>korisnici koji udovoljavaju uvjetima propisanim Odlukom o socijalnoj skrbi (SN PGŽ 22/14 i SN GD 6/15 i 9/18) imaju pravo na sufinanciranje iznosa mjesečne karte koji mora biti manji od iznosa stipendija za učenike/studente i isto tako imaju pravo na sufinanciranje troškova smještaja u učenički dom</t>
  </si>
  <si>
    <t>dodjeljuju se tri vrste stipendija: 
stipendije za nadarene učenike i studente (12 učeničkih SŠ i 12 studentskih) osnovni je uvjet za dobivanje uspjeh u školi
socijalne stipendije (14 učeničkih SŠ i 10 studentskih) osnovni je uvjet za dobivanje prihodi u domaćinstvu
stipendije za redovne učenike i studente sportaše (2 učenici OŠ, 2 učenici SŠ i 1 studenti) osnovni je uvjet za dobivanje sportski rezultati
stipendije za učenike OŠ iznose 200,00 kn/mjesečno za razdoblje 10 mjeseci u šk.god.
stipendije za učenike SŠ iznose 300,00 kn/mjesečno za razdoblje 10 mjeseci u šk.god.
stipendije za studente iznose 500,00 kn/mjesečno za razdoblje 10 mjeseci u šk.god.</t>
  </si>
  <si>
    <t>Popovac</t>
  </si>
  <si>
    <t>Općina Popovac trenutačno nema vrtić na području svoje općine, sufinancira razliku koju plaća roditelj za dijete u odnosu na roditelja na području jedinice lokalne samouprave gdje dijete pohađa vrtić.</t>
  </si>
  <si>
    <t>Jednokratne novčane pomoći za liječenje</t>
  </si>
  <si>
    <t>10% od ukupnog troška prehrane</t>
  </si>
  <si>
    <t>prijevoz učenika srednjih škola sa 17,5% od cijene mjesečne karte, smještaj učenika srednjih škola sa 500 kuna mjesečno i smještaj studenata sa 250 kuna mjesečno.</t>
  </si>
  <si>
    <t>javni poziv, svim studentima dodjeljuje se stipendija u iznosu od 500 kuna mjesečno</t>
  </si>
  <si>
    <t>Kupnja ili gradnja objekta koji je ili će biti prva nekretnina u vlasništvu sufinancira se sa 25.000,00 kuna.</t>
  </si>
  <si>
    <t>Gračac</t>
  </si>
  <si>
    <t>Zadarska</t>
  </si>
  <si>
    <t>NE SUFINANCIRA</t>
  </si>
  <si>
    <t>PRODUŽENI BORAVAK NE POSTOJI</t>
  </si>
  <si>
    <t xml:space="preserve">Općina Gračac sufinancira iznos od 10% od ukupne cijene učeničke karte za vlak i autobus, odnosno poseban prijevoz.
U slučaju da, na pojedinim relacijama, zbog limita utvrđenih Odlukom Vlade Republike Hrvatske o kriterijima i načinu financiranja troškova javnog prijevoza redovitih učenika srednjih škola za školsku godinu 2021./2022. (“Narodne novine” 94/21, dalje: Odluka Vlade), uz sufinanciranje 75% prema Odluci Vlade do limita, 15% od strane Zadarske županije i 10% Općine Gračac ostaje razlika do ukupne cijene mjesečnog prijevoza, Općina Gračac sufinancirat će i razliku do ukupne cijene mjesečnog prijevoza, kao i u ostalim iznimnim slučajevima ukoliko preostane razlika u cijeni koju bi morali snositi roditelji/učenici.
	Za učenike koji pohađaju deficitarna zanimanja, ukoliko imaju pravo na sufinanciranje 25% iznosa međumjesnog prijevoza sukladno Odluci o kriteriju i načinu financiranja i sufinanciranja javnog prijevoza za redovite učenike srednjih škola Zadarske županije, uz sufinanciranje 75% prema Odluci Vlade, Općina Gračac sufinancirat će samo preostalu razliku do ukupne cijene mjesečnog prijevoza, ukoliko postoji. 
</t>
  </si>
  <si>
    <t xml:space="preserve">OBJAVA jAVNOG POZIVA, KRITERIJ REDOVITI STUDENTI KOJI IMAJU NAJMANJE 3 GODINE PREBIVALIŠTE NA PODRUČJU OPĆINE GRAČAC
</t>
  </si>
  <si>
    <t>NAGRADA NAJBOLJEM UČENIKU OSNOVNE ŠKOLE I SREDNJE ŠKOLE</t>
  </si>
  <si>
    <t>Cestica</t>
  </si>
  <si>
    <t>Prehrambeni paketi idu socijalno ugroženim osobama s djecom oko Nikolinja i Božića.</t>
  </si>
  <si>
    <t xml:space="preserve">Dječji vrtić radi od 5,00 sati ujutro pa do 16,30. Od ukupno 150 djece koliko ih pohađa vrtić njih oko 5 je na čekanju, no ne čeka se dugo. </t>
  </si>
  <si>
    <t>Ne sufinancira.</t>
  </si>
  <si>
    <t>Plaćamo učitelje na produženom boravku, a školsku kuhinju financiramo samo socijalno ugrožene i one roditelje sa više djece</t>
  </si>
  <si>
    <t>Ne sufinanciramo jer financira županija.</t>
  </si>
  <si>
    <t>Studenti se javljaju na objavljeni natječaj, svi studenti 2. i viših godina koji se jave na natječaj dobiju stipendiju, a oni 1. godina samo 5 studenata po socijalnom kriteriju, stipendija za stipendiste koji studiraju unutar varaždinske i međimurske županije dobivaju 400,00 kn, a oni izvan njih 600,00 kn.</t>
  </si>
  <si>
    <t>Ne provodimo.</t>
  </si>
  <si>
    <t>Nema ih.</t>
  </si>
  <si>
    <t>Ne znam na što se to točno odnosi, no dobili smo sredstva za dogradnju vrtića od Ministarstva gospodarstva i Ministarstva demografije.</t>
  </si>
  <si>
    <t>Dvor</t>
  </si>
  <si>
    <t>Sisačko-moslavačka</t>
  </si>
  <si>
    <t>Vrtić radi u dvije skupine - poludnevni i cjelodnevni boravak</t>
  </si>
  <si>
    <t>Općina Dvor financira troškove prehrane svih učenika koji pravo na sufinanciranje nisu ostvarili iz drugih izvora</t>
  </si>
  <si>
    <t>Općina Dvor u 100%-tnom iznosu financira cijenu autobusne karte od mjesta prebivališta do mjesta školovanja za učenike srednjih škola koji privremeno borave u mjestu školovanja - dva puta mjesečno (mjesečno dva odlaska i dva dolaska) za vrijeme trajanja školske godine, 10 mjeseci
Troškove javnog prijevoza redovitih učenika srednjih škola Općina Dvor će u 2022. godini sufinancirati u iznosu od 25% cijene mjesečne karte javnog prijevoza autobusom ako ne ostvaruju pravo na besplatni prijevoz u 2022. godini</t>
  </si>
  <si>
    <t>Počekom godine objavljuje se javni poziv za dodjelu studentskih stipendija
Stipendije se isplaćuju za kalendarsku godinu, svih 12 mjeseci
isplata se vrši kvartalno
iznos stipendije 700kn/mjesečno
u 2021. stipendirano je 10 studenata</t>
  </si>
  <si>
    <t>---</t>
  </si>
  <si>
    <t>----</t>
  </si>
  <si>
    <t>Štitar</t>
  </si>
  <si>
    <t>nemamo</t>
  </si>
  <si>
    <t>ne sufinanciramo</t>
  </si>
  <si>
    <t>Općina financira troškove prehrane učenika.</t>
  </si>
  <si>
    <t>Sufinanciramo cijenu mjesečne prijevozne karte</t>
  </si>
  <si>
    <t>Korisnika 7 po iznosu od 7.142,85 kn</t>
  </si>
  <si>
    <t>ne provodimo</t>
  </si>
  <si>
    <t>Ilok</t>
  </si>
  <si>
    <t xml:space="preserve">- Potpore za četvrto i svako sljedeće dijete: 15000 kuna
- Grad provodi program za dojilje - osigurano u proračunu ukupno 10000 kuna </t>
  </si>
  <si>
    <t>Od 01. siječnja 2022 primjenjuju se cijene koje su navedene koje roditelji plaćaju za 2021/2022. navedeno pod pitanjima 18., 19. i 20,</t>
  </si>
  <si>
    <t>Sufinanciranje troškova dolaska liječnika specijalista u grad Ilok, a od 01. siječnja 2022. osigurana su sredstva u Proračunu za Program preventivnih pregleda.</t>
  </si>
  <si>
    <t>Vukovarsko - srijemska županija je osnivač osnovnih škola na području grada Iloka.</t>
  </si>
  <si>
    <t>Prijevoz učenika srednjih škola Grad Ilok sufinancira zajedno sa Vladom RH i Vukovarsko - srijemskom županijom.</t>
  </si>
  <si>
    <t xml:space="preserve">Stipendije se dodjeljuju putem javnog poziva sa određenim uvjetima i kriterijima, i to 700 kuna po studentu, godišnje 7000 kuna, u 2021. godinu dodijeljene su stipendije za 20 studenata. </t>
  </si>
  <si>
    <t>- Paketići za sv. Nikolu - 40000 kn/godišnje
- 400 kuna za svakog prvašića osnovne škole
- nabava računala za učenike 5 razreda - 40000 kn ukupno</t>
  </si>
  <si>
    <t>Grad Ilok sufinancira jednokratnom potporom od 20000 kuna svaki odobreni zahtjev za kupnju prve nekretnine.</t>
  </si>
  <si>
    <t>- Rekonstrukcija Dječjeg vrtića Crvenkapica
- produženi boravak u vrtiću</t>
  </si>
  <si>
    <t>Fond za energetsku obnovu - projekt "Energetska obnova dječjeg vrtića Crvenkapica"</t>
  </si>
  <si>
    <t>Žakanje</t>
  </si>
  <si>
    <t>Više od 20% djece od upisane djece na listi čekanja</t>
  </si>
  <si>
    <t>Općina Žakanje nije sufinancirala troškove u zdravstvu</t>
  </si>
  <si>
    <t>Općina Žakanje sufinancira program produženog boravka u Osnovnoj školi Žakanje na način da sufinancira materijalne troškove (plaća za nepuno radno vrijeme u trajanju 30 sati tjedno i druga materijalna prava) jedne osobe zaposlene u Osnovnoj školi Žakanje koja vodi program produženog boravka.</t>
  </si>
  <si>
    <t>Općina Žakanje sufinancira troškove javnog prijevoza učenika u iznosu od 12,5% od iznosa utvrđenog Odlukom Vlade RH i to za redovite učenike srednjih škola na području Karlovačke županije koji imaju adresu prebivališta odnosno boravišta na području Općine Žakanje.
Općina Žakanje radi veće sigurnosti učenika, financira troškove javnog prijevoza u iznosu od 100,00 kn mjesečno po učeniku (bez PDV-a) odnosno 125,00 kn (s PDV-om) učenicima Osnovne škole Žakanje od 1. do 4. razreda koji žive u naseljima udaljenim od škole manje od tri kilometra, kao i za učenike od 5. do 8. razreda koji žive u naseljima udaljenima od škole manje od pet kilometara, te imaju prijavljeno prebivalište odnosno boravište na području Općine Žakanje, a koji pravo na sufinanciranje istih troškova nisu stekli po drugoj osnovi.</t>
  </si>
  <si>
    <t xml:space="preserve">Stipendije se dodjeljuju temeljem Javnog natječaja prema slijedećim kriterijima: opći uspjeh, deficitarnost zanimanja, sudjelovanje na natjecanjima, materijalni, socijalni i zdravstveni status, sudjelovanje roditelja u Domovinskom ratu. Dodjeljuje se 10 stipendija: 5 stipendija za učenike srednjih škola u iznosu od 400,00 kn mjesečno te 5 za studente u iznosu od 700,00 kn mjesečno. 
</t>
  </si>
  <si>
    <t>Buzet</t>
  </si>
  <si>
    <t>VIII. skupina</t>
  </si>
  <si>
    <t>Sufinancira se odvijanje tečaja za trudnice.
Nova mjera u 2022. godini za 5. i svako sljedeće dijete je potpora u iznosu od 11.000,00 kuna. Sredstva u iznosu od 4.000 kuna isplatit će se jednokratno po podnesenom zahtjevu dok će se ostatak u iznosu od 7.000,00 kuna isplaćivati u mjesečnim iznosima od po 200,00 kuna do 3. godine djetetova života.</t>
  </si>
  <si>
    <t>Cijena jaslica iznosi 590,00 kn mjesečno.Djeci s teškoćama osigurava se asistent i plaćaju 50% iznosa vrtića.</t>
  </si>
  <si>
    <t xml:space="preserve">Grad Buzet financira Program Savjetovališta za djecu, mlade i obitelj u sklopu kojeg je na pola radnog vremena zaposlena logopedica koja radi sa svom djecom predškolskog uzrasta s područja JLS. U godini prije škole sva djeca početkom pedagoške godine imaju pregled logopeda, Logopedske sluge koje djeca kojima je logopedski tretman potreban, pružaju se u savjetovalištu besplatno. Dodatno svi trogodišnjaci imaju osiguran prvi pregled logopeda u Savjetovalištu. Za sada su sve usluge koje se pružaju u savjetovalištu besplatne. Sufinancira se Savjetovalište za prehranu i Savjetovalište za spolno i reproduktivno zdravlje mladih (usluge su ugovorene s NZZJZIŽ) - usluge se pružaju na području JLS. Financira se dolazak specijalista internista u buzetsku ispostavu IDZ za korisnike s područja Grada Buzeta (jednom/dvaput mjesečno) te sufinanciraju usluge zdravstvene njege u kući (zbog velike površine koju pokriva JLS, troškovi koje podmiruje HZZO nisu dostatni za podmirivanje redovnih troškova ove usluge). Grad Buzet jedan je od suosnivača Dnevnog centra za rehabilitaciju Veruda – Pula i sufinancira rad ove ustanove. Sufinancira se i rad Sigurne kuće Istra.  </t>
  </si>
  <si>
    <t>Troškovi prehrane i produženog boravka sufinanciraju se djeci čije obitelji/kućanstva udovoljavaju uvjetima reguliranim gradskom Odlukom o socijalnoj skrbi (uvjetima prihoda). Troškovi prehrane sufinanciraju se na način da se za prvo dijete sufinancira 100% iznos troškova prehrane, a za drugo i svako sljedeće dijete 50% troškova prehrane. U produženom boravku podmiruje se mjesečni fiksni iznos troškove (bez ručka).</t>
  </si>
  <si>
    <t>Ne sufinanciramo</t>
  </si>
  <si>
    <t xml:space="preserve">Stipendije se dodjeljuju posebno za svaku školsku/akademsku godinu. Godišnje se dodjeljuju 24 nove učeničke stipendije (15 za učenike koji se školuju izvan područja JLS a 9 stipendija učenicima koji se školuju u Srednjoj školi Buzet). Učenici koji srednje škole završavaju s odličnim uspjehom ostvaruju pravo na dodjelu stipendija automatizmom, bez ponavljanja natječajnog postupka. U školskoj 2021./22 godini dodijeljena je ukupno 41 učenička stipendija (od toga 24 nove stipendije, dok je pravo na nastavak dobivanja stipendija automatizmom ostvarilo 17  učenika). Visina stipendije za srednjoškolce izvan Buzeta iznosi 400,00 kuna a za učenike koji polaze buzetsku srednju školu 200,00 kuna.  Učenici s teškoćama koji nastavljaju srednjoškolsko obrazovanje u posebnim ustanovama za pomoćna zanimanja izravno ostvaruju pravo na potporu u obrazovanju. U školskoj 2021./22. godini dvoje učenika ostvaruje pravo na ovu potporu u iznosu od 400,00 kuna mjesečno. Svake se godine dodjeljuje 40 novih studentskih stipendija a studenti koji imaju prosjek 3,5 i više te 60 ECTS bodova ostvaruju pravo na nastavak primanja stipendije automatizmom, bez ponavljanja natječajnog postupka. Visina stipendije iznosi 600,00 kuna za učenike koji imaju prosjek 4,00 i više a 500,00 kuna za studente koji imanju prosjek 3,99 i manji. U akademskoj 2021./22. godini stipendiju ostvaruje ukupno 76  studenata (od toga je dodijeljeno 40 novih stipendija, 34 studenta ostvarila su pravo na nastavak primanje stipendija automatizmom a zahvaljujući donaciji OTP banke dodatno su dodijeljene 2 studentske stipendije studentima prema posebnim socijalnim okolnostima u iznosu od po 750,00 kuna mjesečno). Sveukupno Grad Buzet u školskoj/akademskoj godini dodjeljuje 119 stipendija.       </t>
  </si>
  <si>
    <t xml:space="preserve">Jednom godišnje dodjeljuju se nagradne - top stipendije za studente koji školovanje završavaju prosjekom 4,8 i više. Za završeni preddiplomski odnosno diplomski studij nagradna stipendija iznosi 2.000,00 kuna, dok za integrirani preddiplopmski i diplomski studij iznosi 4.000,00 kuna. </t>
  </si>
  <si>
    <t>Ne provodimo</t>
  </si>
  <si>
    <t xml:space="preserve">Podmiruje se najam prostora za odvijanje nastave Umjetničke škole M.B. Rašana, Područnog odjeljenja u Buzetu (glazbene škole i plesnog programa).  Broj upisane djece u program glazbene i plesne škole od samog početka raste. Tome doprinosi i odlična organizacija nastave redovne nastave osnovne škole i umjetničke škole te produženog boravka koji su usklađeni i  odvijaju je u kontinuitetu čime su gotovo u potpunosti prilagođeni potrebama roditeljima. Sufinanciraju se troškovi plaća za 6 učitelja produženog boravka (osigurava se produženi boravak za djecu od 1. do 4. razreda OŠ). Od 2020. godine sufinancira se djelatnost dadilja na način da se mjesečno sufinancira smještaj do 5 djece u obrtu koji obavlja djelatnost dadilja (i to za djecu koja nisu ostvarila pravo na dječji vrtić - bilo da su se nalazila na listi čekanja ili su bila mlađa od godine dana pa nisu udovoljavala uvjetima za prihvat u vrtić). Sufinancira se dio troškova odlazaka učenika Srednje škole Buzet na praktičnu nastavu u Srednju tehnišku šolu Koper. Sufinancira se i provedba programa Male glagoljske akademije za učenike 6.-ih razreda OŠ.  </t>
  </si>
  <si>
    <t xml:space="preserve">Da. Projekt Rekonstrukcije i dogradnje postojeće građevine javne i društvene namjene, predškolske ustanove Dječji vrtić „Grdelin“ u Buzetu (unutar Mjere 7 »Temeljne usluge i obnova sela u ruralnim područjima« iz Programa ruralnog razvoja RH za razdoblje 2014.-2020.). Nadograđen je DV "Grdelin" čime su stvoreni preduvjeti za prihvat sve djece s područja JLS u ustanovu.   </t>
  </si>
  <si>
    <t>Sutivan</t>
  </si>
  <si>
    <t>Novi Dječji vrtić "Babarin" starta sa radom u veljači tekuće godine. način rada - pored jasličkog odjeljenja, postoje šestosatne grupe i desetosatne grupe.</t>
  </si>
  <si>
    <t>Općina Sutivan sufinancira rad apoteke kroz sufinanciranje najma prostora a ujedno s ostalim bračkim općinama sufinancira rad pedijatrije i ginekologije na otoku Braču.</t>
  </si>
  <si>
    <t>Općina Sutivan svake akademske godine dodjeljuje 3 stipendije za studente (mjesečno po stipendiji 1000,00 kn) i 3 stipendije za učenike (mjesečno po stipendiji 500,00 kn) temeljem Pravilnika o stipendiranju učenika i studenata Općine Sutivan.</t>
  </si>
  <si>
    <t>Općina Sutivan sufinancira i pomaže rad osnovne i srednje škole kroz razne pomoći, održavanja objekata ili nabave neophodne didaktičke opreme.</t>
  </si>
  <si>
    <t>Temeljem Odluke o komunalnom doprinosu (Službeni glasnik Općine Sutivan 2/19) člankom 11. omogućuje djelomično oslobađanje od plaćanja komunalnog doprinosa.</t>
  </si>
  <si>
    <t>S obzirom da je Općina Sutivan jedinica lokalne samouprave čiji prostorni obihvat se nalazi na otoku, svaka mjera ulaganja u direktne pomorske veze između Sutivana i Splita ujedno predstavlja i demografsku mjeru (cjelogodišnje i sezonske brzobrodske linije sa Splitom), darovi djeci, rekonstrukcija prostorija osnovne škole, stavljanje u pogon novoizgrađenog dječjeg vrtića, izgradnja dječjih i sportskih igrališta, potpore udrugama koje se bave radom s djecom u sportskom i kulturnom opsegu....</t>
  </si>
  <si>
    <t>Promina</t>
  </si>
  <si>
    <t>Šibensko-kninska</t>
  </si>
  <si>
    <t>Za četvrto dijete potpora iznosi 12.000 kn, svako sljedeće dijete dodatnih 3.000 kn</t>
  </si>
  <si>
    <t>Sufinanciramo 25% cijene prijevoza učenika srednjih škola</t>
  </si>
  <si>
    <t>Svi učenici osnovne i srednjih škola početkom svake školske godine imaju pravo na jednokratnu potporu u iznosu od 1.000,00 kn za opremanje.
Svi redoviti studenti imaju pravo na jednokratnu potporu u iznosu od 3.000,00 kn za troškove studija početkom svake akademske godine.</t>
  </si>
  <si>
    <t>Mlade obitelji za prvu nekretninu mogu kupiti zemljišta koja su u vlasništvu Općine, uz maksimalni iznos subvencije od 75%.
Isto tako, mlade obitelji su za gradnju prve nekretnine oslobođene plaćanja komunalnog doprinosa do volumena od 300 m3.</t>
  </si>
  <si>
    <t>Jednokratna potpora za sklapanje braka - 5.000,00 kn</t>
  </si>
  <si>
    <t>Projekt Zaželi - 1.952.000 kn (prva faza) - zaposleno 10 žena na razdoblje od 24 mjeseca, koje su skrbile o ukupno 60 krajnjih korisnika
Projekt Zaželi - 899.000 kn (druga faza) - zaposleno 10 žena na razdoblje od 12 mjeseci, koje trenutno skrbe o ukupno 70 krajnjih korisnika</t>
  </si>
  <si>
    <t>Breznica</t>
  </si>
  <si>
    <t>Iznos potpore za svako sljedeće dijete se povećava za 1000 kn (5000 za četvrto dijete, 6000 za peto itd.)</t>
  </si>
  <si>
    <t>Nije primjenjivo</t>
  </si>
  <si>
    <t>Općina sufinancira prijevoz manjem broju učenika srednih škola koji nemaju mogućnosti korištenja uobičajenog javnog prijevoza.</t>
  </si>
  <si>
    <t>Stipendije se dodijeljuju redovnim studentima druge ili viših godina studija s prebivalištem na području Općine, uz uvjet da im je prosjek ocjena iz prethodne godine studija najmanje 3,00. Iznos stipendije je 600 kn, za 2021. godinu dodjeljeno je 13 stipendija, a za 2022. godinu 14.</t>
  </si>
  <si>
    <t>Nije primjenivo</t>
  </si>
  <si>
    <t>Sračinec</t>
  </si>
  <si>
    <t>30 studenata imamo, dobivaju iznos između 500-700kn mjesečno</t>
  </si>
  <si>
    <t>Strizivojna</t>
  </si>
  <si>
    <t>Gore navedeni iznosi iskazani su prosječno, jer cijena ovisi o programu koji dijete pohađa</t>
  </si>
  <si>
    <t xml:space="preserve">Troškovi školske prehrane sufinanciraju se 10% od ukupnog iznosa, jer županija sufinancira 90%. </t>
  </si>
  <si>
    <t>Iznos po studentu je 600 kuna mjesečno za vrijeme trajanja akademske godine ( 10 mjeseci ). U akademskoj godini 2021/2022 stipendira se 15 studenata</t>
  </si>
  <si>
    <t>Da. Općina početkom svake godine za učenike od 1.-8. razreda osnovne škole kupuje bilježnice i likovne mape.</t>
  </si>
  <si>
    <t>Subvencioniranje kamate na stambene kredite u iznosu od 1%</t>
  </si>
  <si>
    <t>Besplatno pohađanje vrtića za djecu koja su udomljena na području Općine Strizivojna.</t>
  </si>
  <si>
    <t>Trenutno je potpisan ugovor na 20 mjeseci za produženi boravak djece u vrtiću, projekt nosi naziv Poslijepodne iz bajke a sufinanciran je iz Europskog socijalnog fonda,  preko poziva Nastavak unaprjeđenja usluga za djecu u sustavu ranog i predškolskog odgoja i obrazovanja. Provođen je projekt Zaželi, također iz europskog socijalnog fonda, te je Općina partner LAG-u Strossmayer na projektu Vrijeme je za društvo, čiji su sudionici stariji od 65 godina.</t>
  </si>
  <si>
    <t>Šenkovec</t>
  </si>
  <si>
    <t>Postoji sufinanciranje od strane Općine Šenkovec, upisi u vrtiće vrše se u mjesecu svibnju svake godine, teži se održavanju standarda, odnosno upisivanju istog broja djece kao što je broj djece koji su otišli u školu.</t>
  </si>
  <si>
    <t>Sufinanciranje određenih pregleda u iznosu od 50% ukupne cijene, sukladno sklopljenom Ugovoru.</t>
  </si>
  <si>
    <t xml:space="preserve">Sufinanciranje troškova produženog boravka u osnovnoj školi- obračun se vrši temeljem potpisanog Ugovora u iznosu od 50% cijene. </t>
  </si>
  <si>
    <t>Sufinanciranje prijevoza učenika- temeljem potpisanog Sporazuma s Međimurskom županijom za učenike OŠ Petar Zrinski Šenkovec od mjesta stanovanja do škole.</t>
  </si>
  <si>
    <t xml:space="preserve">Studentske stipendije- dodjela stipendija vrši se temeljem natječaja, odnosno javnog poziva studentima. Za bliže gradove iznos je 300,00 kn, dok je za daljnje 500,00 kn, tijekom 10 mjeseci u godini. Trenutni broj korisnika: 41 (stari i novi stipendisti). Učeničke stipendije- stipendiranje u suradnji s Obrtničkom komorom Međimurske županije, 300 kn mjesečno po učeniku tokom školske godine. </t>
  </si>
  <si>
    <t>Vuka</t>
  </si>
  <si>
    <t>Općina Vuka sufinancira 30% cijene obroka u osnovnoj školi učenicima sa područja Općine Vuka</t>
  </si>
  <si>
    <t>Općina Vuka sufinancira cijenu mjesečne karte autobusa/vlaka za sve učenike sa svog području u visini 12.5% cijene karte. Također sufinanciramo mjesečne karte studenata za prijevoz autobusom u iznosu od 30% cijene karte (prijevoz željeznicom u 100% iznosu pokriva OBŽ)</t>
  </si>
  <si>
    <t>Općina Vuka putem natječaja dodjeljuje stipendije svim redovnim studentima s područja Općine. Mjesečni iznos stipendije iznosi 500 kn x 10 mjeseci. Trenutno isplaćujemo stipendije za 11 redovnih studenata.</t>
  </si>
  <si>
    <t>Općina Vuka na početku školske godine nabavlja za sve učenike s područja Općine komplete bilježnica. Nagrađujemo najboljeg osmaša sa laptopom, te najboljeg studenta s 2.000,00 kn.</t>
  </si>
  <si>
    <t>Oslobođenje plaćanja komunalnog doprinosa;Subvencioniranje kamata na stambene kredite;</t>
  </si>
  <si>
    <t>Općina oslobađa plaćanja komunalnog doprinosa mlađe od 41 godinu kod gradnje prve stambene nekretnine. Od 2022.godine subvencionirat ćemo kamate na stambene kredite.</t>
  </si>
  <si>
    <t>Virovitičko-podravska</t>
  </si>
  <si>
    <t>Općina provodi i u potpunosti financira i rad predškole za djecu koja ne pohađaju redovan program dječjeg vrtića.</t>
  </si>
  <si>
    <t>Sufinanciranje Izgradnja, rekonstrukcija i energetskih obnova ambulanata na području Općine, sufinanciranje nadstandarda hitne medicine, uređenje i financiranje troškova prostora savjetovališta za dojilje i trudnice.</t>
  </si>
  <si>
    <t>Na području Općine ne postoji škola koja provodi produženi boravak stoga Općina nema što niti financirati, a što se tiče prehrane Općina financira istu svim obiteljima odnosno djeci socijalno ugroženim.</t>
  </si>
  <si>
    <t>Prijevoz se sufinancira s 10 % od cijene mjesečne karte za autobus odnosno vlak.</t>
  </si>
  <si>
    <t>1000 kuna mjesečno za 20 studenata.</t>
  </si>
  <si>
    <t>Sufinanciranje izgradnja škola na području Općine, a samo u 2022. godini Općina daje za Izgradnje područne škole u naselju Vukosavljevica 500000 kuna. Do 2022. godine u prosjeku Općina za izgradnje, rekonstrukcije i energetske obnove Općina u prosjeku daje 500000 kuna.</t>
  </si>
  <si>
    <t>Oslobođenje plaćanja komunalnog doprinosa;Koncesija ili darovanje zemljišta;</t>
  </si>
  <si>
    <t>Mlade obitelji su oslobođene plaćanja komunalne naknade i isto tako se mladi obitelji daruje građevinsko zemljište za izgradnju prve nekretnine pod određenim uvjetima.</t>
  </si>
  <si>
    <t>Free wi-fi na području Općine, Izgradnja optičke mreže, financiranje sportskih klubova i udruga ( nogomet, rukomet, ribiči, kud-ovi, udruge mladih ).</t>
  </si>
  <si>
    <t xml:space="preserve">Izgradnja dječjeg vrtića u Špišić Bukovici, 7.4.1. Ruralni razvoj - 5.000.000,00 kuna, Nadogradnja dječjeg vrtića , 7.4.1. Ruralni razvoj - 8.500.000,00 kuna, energetske obnove svih škola na području Općine, natječaj Fonda za zaštitu okoliša, Program Zaželi, Program Zaželi II - Europski socijalni fond, Razvoj socijalnih usluga Unapređivanje infrastrukture za pružanje socijalnih usluga u zajednici kao podrška procesu deinstitucionalizacije - prava faza i druga faza , Europski socijalni fond, Kuća čaja - oaza mira , Program Slavonija Branja i zapadni Srijem, Izgradnje i rekonstrukcije dječjih igrališta.... </t>
  </si>
  <si>
    <t>Biograd na Moru</t>
  </si>
  <si>
    <t>Nema ih</t>
  </si>
  <si>
    <t>Nema sufinanciranja u području zdravstva.</t>
  </si>
  <si>
    <t>Nema sufinanciranja.</t>
  </si>
  <si>
    <t>Pravo na stipendiju ostvaruje se prijavom na natječaj za dodjelu stipendija, kojim su propisani kriteriji za dodjeljivanje stipendije. Stipendija se dodjeljuje za 10 mjeseci, i to za razdoblje listopad – srpanj tekuće akademske godine, u mjesečnom iznosu od 700 kn. Za akademsku godinu 2021./2022. pravo na stipendiju ostvarilo je 34 studenata.</t>
  </si>
  <si>
    <t>Ne provode se mjere stambenog zbrinjavanja.</t>
  </si>
  <si>
    <t xml:space="preserve">Nema ih.
</t>
  </si>
  <si>
    <t>Vratišinec</t>
  </si>
  <si>
    <t>Općina Vratišinec nema svoj općinski vrtić pa sufinancira svu djecu s područja općine u bilo kojem vrtiću. Iznos sufinanciranja iznosi 700 kn, odnosno 900 kn za jaslice. Iznos se povećava za 10% za drugo dijete dok je za treće dijete iznos financiranja 100%.
Prikaz gore navedenih iznosa se bazira na najjeftinijem privatnom vrtiću kojeg sufinancira općina.</t>
  </si>
  <si>
    <t>Sufinanciranje najma prostora hitne pomoći u Murskom Središću, sufinanciranje vađenja krvi u laboratoriju u Murskom Središću</t>
  </si>
  <si>
    <t>Školsku prehranu financiramo u 100% iznosu za djecu roditelja slabijeg imovinskog stanja i roditelje s 3 ili više djece a prema dostavljenim podacima Osnovne škole.</t>
  </si>
  <si>
    <t>Prijevoz sufinanciramo zajedno s Međimurskom županijom za učenike osnovne škole u iznosu od 5462 kn godišnje.</t>
  </si>
  <si>
    <t>Trenutno stipendiramo 18 studenata. Kriteriji su prema školskom uspjehu i prema socijalnom statusu. U praksi svi prijavitelji koji ispunjavaju formalne uvjete dobivaju stipendiju. Iznosi stipendije su 300 kn za studente u Međimurskoj županiji, 400 kn za studente u Varaždinskoj županiji i 500 kn za studente u drugim gradovima.
Također stipendiramo učenike deficitarnih obrtničkih zanimanja u iznosu od 600 kn.</t>
  </si>
  <si>
    <t>Daju se jednokratne potpore učenicima osnovnih škola u iznosu 300 kn i srednjih škola u iznosu 400 kn.</t>
  </si>
  <si>
    <t>Sufinanciranje kupnje prve nekretnine;Oslobođenje plaćanja komunalnog doprinosa;</t>
  </si>
  <si>
    <t>Općina Vratišinec daje poticaj za gradnju odnosno kupnju nekretnine u iznosu od 15000 kn na temelju raspisanog javnog natječaja.
Također oslobađamo komunalni doprinos od 50% ukupnog iznosa komunalnog doprinosa za obveznike mlađe od 35 godina.</t>
  </si>
  <si>
    <t>Ston</t>
  </si>
  <si>
    <t xml:space="preserve">NE
</t>
  </si>
  <si>
    <t xml:space="preserve">OPĆINA FINACIRA 70 %, A TOKOM GODINE CRTIĆ SUDJELUJE U EVENTUALNIM NYATJEČAJIMA ZA DONACIJE I DODATNO FINANCIRANJE. 
UPISI PUTEM NATJEČAJA </t>
  </si>
  <si>
    <t>PLAĆAMO TROŠKOVE RADA LABORATORJIA U ZDRAVSTVENOJ STANICI STON</t>
  </si>
  <si>
    <t>//</t>
  </si>
  <si>
    <t xml:space="preserve">PLAĆAMO MJESEČNU KARTU SREDNJOŠKOLCIMA KOJI SVAKODNEVNO PUTUJU U ŠKOLU U DUBROVNIK.
PLAĆAMO VIKEND KARTE SREDNJOŠKOLCIMA-3 VIKEND KARTE MJESEČNO
PLAĆAMO VIKEND KARTE STUDENTIMA-10 VIKEDND KARTE GODIŠNJE, ZA STUDENTE KOJI STUDIRAJU U DUBROVNIKU , ODNOSNO 6 VIKEDND KARTE GODIŠNJE, ZA STUDENTE KOJI STUDIRAJU U DRUGIM GRADOVIMA U REPUBLICI HRVATSKOJ
</t>
  </si>
  <si>
    <t>STIPENDIJE DOJELJUJEMO PUTEM JAVNOG POZIVA. IZNOS STIPENDIJE JE 600,00 KN .
U ŠK.GODINI 2021/2022 DODJELILI SMO 11 STIPENDIJA.</t>
  </si>
  <si>
    <t xml:space="preserve">NE PROVODIMO MJERE </t>
  </si>
  <si>
    <t>SVE JE NAVEDENO</t>
  </si>
  <si>
    <t xml:space="preserve">PROGRAM NISI SAM </t>
  </si>
  <si>
    <t>Sućuraj</t>
  </si>
  <si>
    <t>NEMA DJEČJI VRTIĆ U OPĆINI SUĆURAJ</t>
  </si>
  <si>
    <t>SUFINANCIRANJE RADA LIJEČNIKA</t>
  </si>
  <si>
    <t>Vrlika</t>
  </si>
  <si>
    <t>Za četvrto i svako sljedeće dijete potpora iznosi 25000 kn</t>
  </si>
  <si>
    <t>Sufinancira se lokalni prijevoz za djecu u osnovnoj školi kao i prijevoz djece u srednju školu u druge gradove budući da na području Grada Vrlike nema srednje škole</t>
  </si>
  <si>
    <t>500 kn mjesečno,10 mjeseci u godini,32 studenta-korisnika stipendije</t>
  </si>
  <si>
    <t>Sufinanciraju se redovne djelatnosti osnovne škole,izleti,tableti za najbolje učenike..</t>
  </si>
  <si>
    <t xml:space="preserve">-sufinanciranje kupnje kuće/stana-do 30000 kn
-sufinanciranje kupnje zemljišta-do 10000 kn
-rekonstrukcije objekta za stanovanje-do 20000 kn
-podmirenje troškova izrade projektne dokumentacije i ishođenja  građevinske  dozvole do 5000 kn
</t>
  </si>
  <si>
    <t>Zadvarje</t>
  </si>
  <si>
    <t>Sufinanciramo dopunsko zdravstveno osiguranje umirovljenicima čija je mirovina do 2.500,00 kn s 840 kn godišnje, a onima čija mirovina iznosi od 2.501,00 do 5.000,00 kn  s 600 kn godišnje.</t>
  </si>
  <si>
    <t>Direktno s prijevoznicima koji obavljaju prijevoz đaka imamo ugovor o sufinaciranju 25% pune karte tj.preostali iznos koji ne sufinancira država</t>
  </si>
  <si>
    <t>Svi redovni studenti imaju mjesećnu stipendiju u iznosu od 700,00 kn ,a oni redovni studenti s prosjekom ocjena iznad 4.3 imaju 1000,00 kn mjesećno, a u trajanju 10 mjeseci. Svi srednjoškolci imaju 300 kn u trajanju 10 mjeseci.</t>
  </si>
  <si>
    <t xml:space="preserve">
NE</t>
  </si>
  <si>
    <t>Gradište</t>
  </si>
  <si>
    <t>Roditelji plaćaju 480 kn mjesečno za svako dijete, a Općina Gradište plaća ostatak troškova za svako dijete.</t>
  </si>
  <si>
    <t>Plaćamo razliku do pune cijene mjesečne karte.</t>
  </si>
  <si>
    <t>Stipendije dobivanju svi studenti koji podnesu zahtjev za stipendiju u iznosu od 700 kn mjesečno (cca 20 studenata).</t>
  </si>
  <si>
    <t>Oslobođenje plaćanja komunalnog doprinosa</t>
  </si>
  <si>
    <t>Ružić</t>
  </si>
  <si>
    <t>Za četvrto i svako slijedeće novorođeno dijete potpora iznosi 8.000 kuna</t>
  </si>
  <si>
    <t>Ako je zaposlen samo jedan od roditelja djeteta onda je cijena za prvo dijete 380, za drugo 304, za treće 266 kuna.
općina sufinancira bruto plaće za četiri odgajateljice, kuharicu i spremačicu, naknade iz radnog odnosa, režijske troškove i troškove tekućeg održavanja. Sva prijavljena djeca su upisana u dvije skupine, jaslička i mješovita u devetosatnom radnom vremenu.</t>
  </si>
  <si>
    <t>Ne sufinanciramo prijevoz</t>
  </si>
  <si>
    <t>Ne dodjeljujemo stipendije</t>
  </si>
  <si>
    <t>Općina isplaćuje jednokratne novčane pomoći stimulacijskog karaktera početkom svake školske odnosno studentske godine: vrtićkoj djeci - 300 kn, učenici osnovna škola 800 kn, učenici srednja škola 1000 kn, redoviti studenti 1500 kn.</t>
  </si>
  <si>
    <t>Ne provodimo mjere</t>
  </si>
  <si>
    <t>Općina isplaćuje jednokratnu novčanu potporu stimulacijskog karaktera za svaki novosklopljeni brak u iznosu od 4000 kuna.</t>
  </si>
  <si>
    <t xml:space="preserve">Novigrad </t>
  </si>
  <si>
    <t xml:space="preserve">Općina Novigrad  na svom području nema dječjeg vrtića , te roditelji   voze u  druge općine i grad Zadar.  Općina Novigrad sufinancira  razliku cijene vrtića . </t>
  </si>
  <si>
    <t xml:space="preserve">Općina Novigrad  pokriva troškove održavanja  i materijalnih troškova  stomatološke i  ordinacije opće medicine. </t>
  </si>
  <si>
    <t>Dodjeljujemo  studentske potpore svim studentima sa područja općine  Novigrad u iznosu od 300,00 kn/mjesečno  , broj korisnika je 23</t>
  </si>
  <si>
    <t xml:space="preserve">Ne postoje </t>
  </si>
  <si>
    <t>Općina Novigrad  mladim obiteljima  subvenicionira  kupnju  građevinskog zemljište ,</t>
  </si>
  <si>
    <t xml:space="preserve"> Općina Novigrad je iz mjere 7.4.1. Ulaganja u pokretanje, poboljšanje ili proširenje lokalnih temeljnih usluga za ruralno stanovništvo, uključujući slobodno vrijeme i kulturne aktivnosti te povezanu infrastrukturu“ izgradila dječji vrtić koji bi trebao započeti sa radom  u ovoj 2022. godini</t>
  </si>
  <si>
    <t>Kaptol</t>
  </si>
  <si>
    <t>Poklon paket za novorođenče.</t>
  </si>
  <si>
    <t>Sufinanciramo 50 % povratne karte za srednjoškolce koji se školuju izvan Požeštine1</t>
  </si>
  <si>
    <t>Svake godine se raspisuje javni natječaj za dodjelu stipendija studentima sa područja Općine Kaptol. Sa studentima se potpisuju ugovori. Iznos stipendije je 700 kn, a isplaćuje se deset mjeseci. Akademske godine 2020./2021. Općina Kaptol je imala 26 stipendista.</t>
  </si>
  <si>
    <t xml:space="preserve">Sufinanciranje kupnje prve nekretnine je nova demografska mjera koja se počela provoditi 2022. godine. </t>
  </si>
  <si>
    <t>Ivanska</t>
  </si>
  <si>
    <t>Upis djece u programe Dječjeg vrtića provodi se prema planu upisa što ga za svaku pedagošku godinu donosi Upravno vijeće Dječjeg vrtića, uz suglasnost osnivača odnosno općine Ivanska. Kriteriji za prijem djece u Vrtić primjenjuju se za Zamolbe primljene po oglasu prema mjerilima i postupcima za ostvarivanje prednosti pri upisu djece u redovne programe u skladu s člankom 20. Zakona o predškolskom odgoju i obrazovanju (Narodne novine 10/97, 107/07, 94/13, 98/19). Općina Ivanska podmiruje 70% ukupnih troškova (puna ekonomska cijena) smještaja djece u Dječjem vrtiću Ivančica u Ivanskoj, za djecu čija oba roditelja imaju prebivalište ili boravište na području Općine Ivanska. Preostali dio troškova smještaja djece iz stavka 1. ovog članka koji iznosi 30 % ukupnih troškova, snose roditelji upisanog djeteta.</t>
  </si>
  <si>
    <t xml:space="preserve">Općina Ivanska ne sufinancira troškove u području zdravstva. </t>
  </si>
  <si>
    <t xml:space="preserve">Općina Ivanska ne sufinancira troškove školske prehrane i troškove produženog boravka u osnovnoj školi. </t>
  </si>
  <si>
    <t xml:space="preserve">Općina Ivanska sufinancira troškove javnog prijevoza za redovite učenike srednjih  škola s područja Općine Ivanska prema odredbama točke III. Odluke o kriterijima i načinu financiranja troškova javnog prijevoza redovitih učenika srednjih škola za školsku godinu 2021./2022.  koje je usvojila Vlada RH prema slijedećim kriterijima:
Ukoliko je cijena karte za autobus veća od :
-	549 kn za relaciju manju ili jednaku od  10 km,  sufinancira se 10% od 549 kn,
-	793 kn za relaciju veću od 10 km, a manju ili jednaku od 20 km , sufinancira se 10% od 793 kn
-	976 kn za relaciju veću od 20 km, a manju ili jednaku od 30 km, sufinancira se 10% od  976 kn
-	1.159 kn za relaciju veću od 30 km, a manju  ili jednaku od 40 km, sufinancira se 10% od 1.159 kn
-	1.342 kn za relaciju veću od 40 km, a manju ili jednaku od 50 km sufinancira se 10% od 1.342 kn
-	1.586 kn za relaciju veću od 50 km, sufinancira se 10% od 1.586 kn. 
Sa prijevoznikom  koji vrši  predmetni prijevoz učenika sklopljen je Ugovor o sufinanciranju, kojim se uređuju međusobna prava prijevoznika i Općine Ivanska. 
Za sve redovne učenike srednjih škola s prebivalištem na području Općine Ivanska, a koji ne ostvaruju pravo na korištenje javnog prijevoza, Općina Ivanska dodjeljuje jednokratnu novčanu potporu u iznosu od 1.000,00 kuna. Navedena novčana potpora odnosi se najviše na učenike srednjih škola koji borave u školskim domovima ili putuju vlastitim prijevoznim sredstvima. </t>
  </si>
  <si>
    <t xml:space="preserve">Svake godine Općina Ivanska objavljuje Javni poziv za sve redovne i izvanredne studente s prebivalištem na području Općine Ivanska. Studenti su dužni dostaviti potvrdu o studiranju, presliku osobne iskaznice, oib i presliku žiro računa. Studenti koji dostave traženu dokumentaciju ostvaruju pravo na novčanu potporu u iznosu od 1.000,00 kuna. 
</t>
  </si>
  <si>
    <t xml:space="preserve">U 2020. godini, isplaćivali smo iznos od 200,00 kuna po osnovnoškolskom djetetu radi lakše nabave dodatnog obrazovnog materijala. </t>
  </si>
  <si>
    <t xml:space="preserve">Općina Ivanska za sada ne provodi mjere stambenog zbrinjavanja, no u planu je za naredne godine. </t>
  </si>
  <si>
    <t xml:space="preserve">Općina Ivanska za sada ne provodi ostale demografske mjere. </t>
  </si>
  <si>
    <t xml:space="preserve">U proteklih 5 godina, Općina Ivanska nije provodila projekte koji su usmjereni jačanju i zaštiti obitelji. </t>
  </si>
  <si>
    <t xml:space="preserve">Stari Mikanovci </t>
  </si>
  <si>
    <t>Općina sufinancira smještaj djece u vrtiću u iznosu od 950,00 kn mjesečno po djetetu, a za smještaj djece do 2. godine djeteta u jaslice izvan područja Općine Stari Mikanovci, u iznosu od 800,00 kn mjesečno po djetetu</t>
  </si>
  <si>
    <t>Troškove školske prehrane Općina sufinancira za djecu iz obitelji s troje i više djece i za djecu korisnika zajamčene minimalne naknade.</t>
  </si>
  <si>
    <t>Općina sufinancira prijevoz srednjoškolaca temeljem Odluke o sufinanciranju prijevoza učenika. Od 2019. godine Općina sufinancira troškove smještaja i prehrane učenika srednjih škola u učeničkim domovima u iznosu od 300,00 kn mjesečno.</t>
  </si>
  <si>
    <t xml:space="preserve">Općina dodjeljuje stipendije studentima s prebivalištem na području Općine  u skladu s Pravilnikom o dodjeli stipendija Općine Stari Mikanovci, iznos stipendije zavisi od broja prijavljenih studenata na javni natječaj. </t>
  </si>
  <si>
    <t xml:space="preserve">Općina dodjeljuje poticaje za kupnju ili izgradnju nekretnina za stanovanje na području Općine Stari Mikanovci u iznosu od 25.000,00 kn jednokratno.
</t>
  </si>
  <si>
    <t>Dubrovačko primorje</t>
  </si>
  <si>
    <t>Općina sufinancira  pružanje laboratorijskih usluga na način da jednom tjedno u centru općine stanovnici mogu koristiti  usluge laboratorija (vađenje krvi, uzimanje briseva...)</t>
  </si>
  <si>
    <t>Svakom  učeniku  i studentu  koji redovno pohađa  srednju  školu ili fakultet  u Dubrovniku općina sufinancira mjesečnu pokaznu kartu od mjesta boravka do Dubrovnika, kao i gradski pokaz. Redovnim studentima koji studiraju van Dubrovačko-neretvanske županije  općina isplaćuje 500 kn/mjesečno za pokriće  troškova prijevoza od mjesta stanovanja do mjesta  školovanja.</t>
  </si>
  <si>
    <t>Velika Ludina</t>
  </si>
  <si>
    <t>Ne postoji</t>
  </si>
  <si>
    <t>Nema dodatnih napomena</t>
  </si>
  <si>
    <t xml:space="preserve">Općina pokriva troškove logopeda </t>
  </si>
  <si>
    <t>Troškove produženog boravka sufinanciramo na način da podmirujemo 50% plaće radnika koji radi na produženom boravku 
Troškove prehrane podmirujemo u iznosu od 100%  za djecu sa teškom životnom situacijom i socijalne slučajeve</t>
  </si>
  <si>
    <t xml:space="preserve">Podmirujemo 50 % troškova smješta učenika u učeničkom domu </t>
  </si>
  <si>
    <t xml:space="preserve">2 načina dodjele stipendije ; socijalni kriterij i kriterij izvrsnosti 
U 2021. godini dodijeljeno je 26 stipendija. </t>
  </si>
  <si>
    <t>Podmirenja troškova škole plivanje , nagrade učenicima za radne rezultate u osnovnoškolskom obrazovanju.</t>
  </si>
  <si>
    <t xml:space="preserve">Općina Velika Ludina nije uvodila prirez svojim stanovnicima. </t>
  </si>
  <si>
    <t xml:space="preserve">Izgradnja i rekonstrukcija Dječjeg Vrtića Ludina. Projekt je realiziran kroz 2 godine i to 2019. i 2020. godinu. Mjera 7.4 
</t>
  </si>
  <si>
    <t>Goričan</t>
  </si>
  <si>
    <t>Troškove školske prehrane plaća Općina Goričan za sve učenike osnovne škole Goričan.</t>
  </si>
  <si>
    <t>Poticaj za kupnju, gradnju i uređenje nekretnina.</t>
  </si>
  <si>
    <t>Krašić</t>
  </si>
  <si>
    <t>ne sufinancira</t>
  </si>
  <si>
    <t>Sufinanciraju se tečajevi za buduće roditelje (200 kn po polazniku/paru). Županijski koordinacijski odbor za promicanje dojenja promiče dojenje i grupe za potporu dojenja.</t>
  </si>
  <si>
    <t>Predškolski odgoj je u nadležnosti JLS.</t>
  </si>
  <si>
    <t>Osiguravaju sredstva za održavanje i opremanje rodilišta i ginekološkog odjela koprivničke Opće bolnice.</t>
  </si>
  <si>
    <t>U Projekt kojim se iz Fonda europske pomoći za najpotrebitije financira školska prehrana za djecu u riziku od siromaštva uključeno je 900 učenika iz svih 18 osnovnih škola kojima je osnivač Županija.</t>
  </si>
  <si>
    <t xml:space="preserve">Prijevoz učenika osnovnih škola u cijelosti se financira iz decentraliziranih i izvornih županijskih sredstava - ugovor za 2022. godinu iznosi 7.916.325,00 kn (obuhvaćeno 1657 učenika). 
Prijevoz učenika srednjih škola: u proračunu 2022. planirano 4.000.000 kn iz izvornih prihoda i 11.000.000 kn iz sredstava Ministarstva znanosti i obrazovanja = ukupno 15.000.000 kn (obuhvaćeno preko 1.400 srednjoškolaca koji se prevoze autobusom).
Za smještaj i prehranu učenika osigurava se iznos od 630,00 kn mjesečno po učeniku, temeljem članka 143. stavka 4. Zakona o odgoju i obrazovanju u osnovnoj i srednjoj školi.
</t>
  </si>
  <si>
    <t xml:space="preserve">Županija osigurava sredstva u iznosu 700 kn za stipendiranje (trenutno 80 studenta) sukladno Odluci o stipendiranju studenata s područja KKŽ. </t>
  </si>
  <si>
    <t>Sufinanciranje pomoćnika u nastavi (54 pomoćnika za 58 učenika). Provedba projekta "Školska shema" kojim se osigurava jedan obrok voća ili povrća učenicima OŠ i SŠ (sve škole i Učenički dom Križevci) i jedan mliječni obrok tjedno učenicima svih razreda OŠ (sve škole).  Sufinanciranje škole plivanja za učenike trećih razreda osnovnih škola (po učeniku 163 kn). Financiranje učeničkih natjecanja županijske razine za osnovne i srednje škole (osigurano 243.660 kn godišnje). Novčane nagrade za najuspješnije učenike na natjecanjima na državnoj razini osnovnih i srednjih škola (osigurano 220.00 kn godišnje).</t>
  </si>
  <si>
    <t>U Proračunu Županije osigurana su sredstva za sufinanciranje programa udruga u kulturi, sportu i tehničkoj kulturi u koje su uključena djeca i mladi. Sufinanciranje troškova (50% plaće 2 logopeda) izvođenja programa stručne logopedske pomoći djeci predškolskog i osnovnoškolskog uzrasta. Također od 2022. županija sufinancira troškove rane intervencije kod djece do 3 godine.</t>
  </si>
  <si>
    <t>Županija je partner u takvim projektima.</t>
  </si>
  <si>
    <t>Nova Gradiška</t>
  </si>
  <si>
    <t>Grad Nova Gradiška sufinancira cijene usluga dječjeg vrtića sljedećim kategorijama :
1. Obitelj čiji su dvoje djece korisnici Dječjeg vrtića ostvaruju subvenciju u iznosu od 100,00 kn mjesečno za prvo dijete, 200,00 kuna mjesečno za drugo dijete, ako obitelj ostvaruje pravo na dječji doplatak (prihod 2.328,20 kn po 
članu obitelji).
2. Obitelj čije je dijete s posebnim potrebama ostvaruje subvenciju u iznosu od 500,00 kuna mjesečno bez obzira na mjesečni prihod po članu obitelji
3.Samohrani roditelj ostvaruje pravo na subvenciju od 100,00 kuna mjesečno za prvo dijete, 200,00 kuna mjesečno za drugo dijete, odnosno 300,00 kuna mjesečno za treće i svako sljedeće dijete
4.Obitelj čiji su troje djece korisnici dječjeg vrtića, bez obzira na mjesečni prihod po članu obitelji ostvaruje subvenciju u iznosu od 100,00 kuna za prvo dijete, 200,00 kuna za drugo dijete te 300,00 kuna za treće i svako sljedeće dijete.</t>
  </si>
  <si>
    <t>Kroz Program javnih potreba u u području dodatnih usluga u zdravstvu i preventivi Grada Nova Gradiška, osiguravaju se sredstva za provedbe mjera dezinfekcije, dezinsekcije i deratizacije, kao i sredstva za prevenciju kriminaliteta i ovisnosti te sredstva za adaptaciju opće bolnice</t>
  </si>
  <si>
    <t>Stipendije se dodjeljuju temeljem Javnog natječaja , a sukladno propisanim kriterijima u Odluci o stipendiranju učenika i studenata. Učenička stipendija iznosi 800 kuna i dodjeljuje se za 10 mjeseci, a studentska stipendija iznosi 1000 kuna i dodjeljuje se za 12 mjeseci. Grad je u 2021. godini stipendirao 16 učenika i 30 studenata</t>
  </si>
  <si>
    <t>Potpore za stambeno zbrinjavanje mladih obitelji- subvencioniranje kupovine građevinskog zemljišta mladim obiteljima za izgradnju stambenog objekta</t>
  </si>
  <si>
    <t>Grad Nova Gradiška provodi tri demografske mjere, a koje su gore navedene: sredstva za novorođenčad, sufinanciranje cijene usluga dječjeg vrtića i potpore za stambeno zbrinjavanje mladih obitelji</t>
  </si>
  <si>
    <t>Pitomača</t>
  </si>
  <si>
    <t>Dječji vrtić Potočnica, Pitomača, radi produženo do 18:00 sati.</t>
  </si>
  <si>
    <t>Sufinanciranje dolazaka liječnika specijalista u ispostavu Doma zdravlja u Pitomači, sufinanciranje rada timova hitne pomoći koji dežuraju u ispostavi Doma zdravlja u Pitomači (Zavod za hitnu medicinu Virovitičko-podravske županije), sufinanciranje rada pedijatrijske ordinacije u Pitomači.</t>
  </si>
  <si>
    <t>Općina Pitomača sufinancira 10% cijene mjesečne đačke putne karte učenicima s područja općine Pitomača.</t>
  </si>
  <si>
    <t>Općina Pitomača dodjeljuje stipendiju u iznosu od 700,00 kuna, deset mjeseci u godini, a trenutno stipendira 65 studenata viših ili visokoškolskih institucija u zemlji i inozemstvu.</t>
  </si>
  <si>
    <t>Mladim obiteljima, pod uvjetom da podnositelj zahtjeva nije stariji od 40 godina, Općina Pitomača sufinancira kupnju građevinskog zemljišta na području općine u iznosu do 50% kupoprodajne cijene, a maksimalno 20.000,00 kuna, kao i kupnju stambenog objekta ili izgradnju istog u iznosu do 20% kupoprodajne cijene ili prihvatljivih troškova, a maksimalno 50.000,00 kuna.</t>
  </si>
  <si>
    <t>Strahoninec</t>
  </si>
  <si>
    <t>N/p</t>
  </si>
  <si>
    <t>sufinanciranje pregleda u Poliklinici Medikol (ultrazvučni pregledi). Općina sufinancira iznos u omjeru od 50%.</t>
  </si>
  <si>
    <t>Općina Strahoninec u potpunosti financira prehranu svim učenicima u Osnovnoj školi Strahoninec. Produženi boravak u Osnovnoj školi Strahoninec Općina Strahoninec u omjeru od 50%.</t>
  </si>
  <si>
    <t>1138</t>
  </si>
  <si>
    <t>Stipendije se dodjeljuju temeljem raspisanog javnog natječaja, po Odluci Općinskog vijeća. Općina Strahoninec u akademskoj godini 2021./2022. dodjeljuje 47 stipendija. Stipendije se isplaćuju 8 mjeseci, 700 kuna studentima koji studiraju na području grada Zagreba, Rijeke, Osijeka, Splita, Maribora, dok se studentima koji studiraju na području Međimurske i Varaždinske županije isplaćuje 400 kuna.</t>
  </si>
  <si>
    <t>Šolta</t>
  </si>
  <si>
    <t>za četvrto i svako slijedeće dijete 30.000 kn</t>
  </si>
  <si>
    <t xml:space="preserve">Sufinanciranje fizikalne terapije, troškove smještaja za zaposlenike ambulante Grohote, </t>
  </si>
  <si>
    <t>Sufinanciramo troškove putovanja u 100% iznosu za djecu do 15 godina koja imaju vanškolske aktivnosti van otoka i troškove putovanja roditelja ko pratnja u 33% iznosa</t>
  </si>
  <si>
    <t>Na temelju natječaja kroz tri kategorije (izvrsnost, deficitarna zanimanja i socijalni status) posebno za učenike srednjih škola  a posebno studenata. Godišnje se dodijeli u prosjeku 10tak stipendista srednje škole i 8 studenata. Godišnji iznos stipendije za učenika srednje škole je 5.000,00 kn, a za studente 6.000,00 kn</t>
  </si>
  <si>
    <t xml:space="preserve">Mlade obitelji koji gradnjom kuće rješavaju svoje stambeno pitanje oslobađaju se plaćanja komunalnog doprinosa do 500m3 građevine uz uvjet da ne posjeduju drugu nekretninu namijenjenu za stanovanje  </t>
  </si>
  <si>
    <t>Mala Subotica</t>
  </si>
  <si>
    <t>U DV Potočnica Mala Subotica trenutno se provodi projekt "Vrtić za sve", financiran putem Poziva "Nastavak unaprjeđenja usluga za djecu u sustavu ranog i predškolskog odgoja i obrazovanja".</t>
  </si>
  <si>
    <t>Općina Mala Subotica u potpunosti financira troškove prehrane za učenike u OŠ Tomaša Goričanca Mala Subotica.</t>
  </si>
  <si>
    <t>Općina Mala Subotica sufinancira prijevoz učenika OŠ Tomaša Goričanca s 29.824,00 kuna.</t>
  </si>
  <si>
    <t>Općina Mala Subotica svojim studentima dodjeljuje stipendije u punom smislu budući da su iste nepovratne osim u slučaju da student sklopi ugovor o stipendiranju s nekim drugim stipenditorom, njegovim roditeljima ili skrbnicima prebivalište više nije na području općine Mala Subotica, bez suglasnosti Općine promijeni fakultet ili mjesto studiranja, ne upiše sljedeću akademsku godinu ili idući semestar i od načelnika ne dobije suglasnost za mirovanje isplate stipendije, ili se zaposli tijekom studiranja.
Uz ove "nove" stipendiste Općina stipendira još 44 studenta iz prijašnjih godina. Oni studenti koji studiraju u Zagrebu, Rijeci, Osijeku, Splitu i inozemstvu dobivaju 10 stipendija u jednoj akademskoj godini u iznosu od 700,00 kn ili 800,00 kn mjesečno ako njihov studij spada pod deficitarno zanimanje (prema zadnjim podacima iz Hrvatskog zavoda za zapošljavanje), odnosno 500,00 kn ili 600,00 kn ako studiraju u Čakovcu, Varaždinu ili Koprivnici.
Time općina Mala Subotica stipendira sveukupno 62 stipendista. Mjesečno će Općina izdvajati nešto više od 41.000,00 kuna, dok će godišnji iznos izdvojen za stipendije biti nešto viši od 411.000,00 kuna. 
Prilikom potpisivanja novih ugovora o stipendiranju načelnik je pozvao stipendiste da se aktivno uključe u iznošenje ideja, mišljenja i kritika u vezi funkcioniranja općinske vlasti i Općine Mala Subotica u cjelini, i da na taj način konstruktivno djeluju u zajednici u kojoj žive. Pozvao ih je također na uključivanje u rad Savjeta mladih i udruga u Općini Mala Subotica. Zaželio im je puno uspjeha u školovanju, prije svega upornost i strpljenje kako bi uloženo vrijeme, trud i financijska sredstva rezultiralo željenim uspjehom na profesionalnom polju.</t>
  </si>
  <si>
    <t>Općina Mala Subotica oslobađa plaćanja komunalnog doprinosa za mlađe od 30 godina te potiče kupnju stambenih objekata u iznosu od 15.000,00 kuna.</t>
  </si>
  <si>
    <t>Općina Mala Subotica je rekonstruirala i dogradila DV Potočnica pomoću Mjere 7.4.1. u ukupnom iznosu od 7.405.027,70 kuna. Također, DV Potočnica i Općina Mala Subotica sudjeluju u projektu "Svi u vrtić!" financiranog iz Poziva Unaprjeđenje usluga za djecu u sustavu ranog i predškolskog odgoja i obrazovanja.</t>
  </si>
  <si>
    <t>Veliki Grđevac</t>
  </si>
  <si>
    <t xml:space="preserve">Potpora za svako slijedeće dijete uvećana ja za 1000 kuna </t>
  </si>
  <si>
    <t>Općina participira u financiranju troškova boravka djece u vrtiću</t>
  </si>
  <si>
    <t>Sufinancira rad lokalnog Crvenog križa</t>
  </si>
  <si>
    <t>Obiteljima s više od troje djece i socijalno ugroženim obiteljima</t>
  </si>
  <si>
    <t>Sufinanciramo prijevoz učenika u iznosu 5% visine karte</t>
  </si>
  <si>
    <t xml:space="preserve">Dodjela putem javnog poziva, uz određene kriterije i uvjete, visina stipendije je 500 kn/mj, trenutno se stipendira 6 studenata </t>
  </si>
  <si>
    <t>Sufinanciramo kupnju prve nekretnine (do 15000 kn) i adaptaciju nekretnine (do 10000 kn) u svrhu stanovanja mladim obiteljima do 35 godina.</t>
  </si>
  <si>
    <t>Provodimo programe pomoći u kući i dnevni boravak za starije i nemoćne.</t>
  </si>
  <si>
    <t>Lanišće</t>
  </si>
  <si>
    <t>Ne postoje druge financijske ili nefinancijske potpore vezane uz trudnoću, novorođenčad i majčinstvo.</t>
  </si>
  <si>
    <t>Općina Lanišće sufinancira logopeda.</t>
  </si>
  <si>
    <t>Općina Lanišće dodjeljuje stipendije učenicima i studentima sa prebivalištem na području općine Lanišće. Iznos stipendije za učenike je 400,00 kuna, a iznos stipendije za studente je 650,00 kuna. u Školskoj/akademskoj 2021./2022. godini trenutno se stipendira 4 učenika i 1 studenta.</t>
  </si>
  <si>
    <t>Općina Lanišće nije provodila projekte te vrste.</t>
  </si>
  <si>
    <t>Jastrebarsko</t>
  </si>
  <si>
    <t xml:space="preserve">Grad ide u posjet jednom godišnje jednoj obitelji s prikladnim poklon paketom (obilježava se 100 zahtjev za potporu), tečajevi za trudnice su organizirani u Domu zdravlja ali u organizaciji Doma zdravlja
</t>
  </si>
  <si>
    <t>upisi se provode on-line</t>
  </si>
  <si>
    <t>grad sufinancira rad tri specijalističke ordinacije-otorinolaringologa, kiruršku i ortopedsku Domu zdravlja zagrebačke županije u Ispostavi Jastrebarsko</t>
  </si>
  <si>
    <t xml:space="preserve">Grad Jastrebarsko sufinancira  prehranu učenika osnovnih škola s područja grada Jastrebarskog na osnovi 6,00 kn po danu za tri kategorije učenika:
1.	učenici koji udovoljavaju jednom od sljedećih uvjeta, i to:
-	da su im roditelji korisnici prava u sustavu socijalne skrbi sukladno Zakonu o socijalnoj skrbi („Narodne novine”, broj 157/13, 152/14, 99/15, 52/16, 16/17, 130/17, 98/19 i 64/20)
-	da su im oba roditelja nezaposlena,
-	da im je jedan od roditelja invalid Domovinskog rata iznad 60% invalidnosti,
ostvaruju olakšicu od 100%
2.	ovisno o broju učenika osnovnih škola na području Grada Jastrebarskog u obitelji, ostvaruje se popust od:
-	drugi učenik u obitelji – 30%
-	treći i svaki sljedeći učenik u obitelji – 50%
3.	po procjeni razrednika učenik sa stvarno lošom materijalnom situacijom, a koji ne udovoljava gore navedenim uvjetima, ostvaruje popust od 50%.
Što se tiče produženog boravka Grad financira bruto plaću, troškove naknade za prijevoz i druge naknade za četiri djelatnice (učiteljice), 20 sati tjedno bruto plaće za ukupno dvije kuharice te 19 sati tjedno bruto plaće spremačice Korisnika financiranja u dvije područne škole.
</t>
  </si>
  <si>
    <t xml:space="preserve">Grad sufinancira cijenu javnog cestovnog i željezničkog prijevoza učenika srednjih škola s područja Grada Jastrebarskog (određene kategorije učenika)
-	25% za prijevoznike SAMOBORČEK EU GRUPA d.o.o. iz Samobora, Dobriše Cesarića 26  i  AUTOTURIST SAMOBOR d.o.o. iz  Samobora, Dobriše Cesarića 26;
-	25% za prijevoznika HŽ – Putnički prijevoz d.o.o. iz Zagreba, Strojarska cesta 11 i
-	40% za prijevoznika AUTOTRANSPORT KARLOVAC d.d. iz Karlovca, Gažanski trg 8, na razliku cijene mjesečne karte prijevoznika i sufinancirane cijene karte od strane Ministarstva znanosti i obrazovanja temeljem Odluke o kriterijima i načinu financiranja troškova javnog prijevoza redovitih učenika srednjih škola 
</t>
  </si>
  <si>
    <t xml:space="preserve">Grad Jastrebarsko dodjeljuje stipendije temeljem kriterija izvrsnosti i socijalnog kriterija. Svake godine Zaključkom gradonačelnika utvrđuje se broj i iznos stipendija. Za studente je u ovoj školskoj godini 2021/2022. iznosi 1.000,00 kuna, a za učenike 600,00 kuna. Grad ukupno stipendira </t>
  </si>
  <si>
    <t xml:space="preserve">Osim redovnih stipendija, Grad stipendira i dva studenta Grada Vukovara, ukupno za tu namjenu iz proračuna se izdvaja 20.000,00 kuna </t>
  </si>
  <si>
    <t>Projekt se odnosi na izgradnju i opremanje dječjeg igrališta u naselju Gornja Reka na području Grada Jastrebarskog. Obuhvaća izgradnju dječjeg igrališta veličine 10,3*15,00 m, postavljanje antitraumatske gumene obloge i opremanje istog sa 6 sprava za igru i dr., a sve u cilju osiguranja prostora za igru i druženje djece i mladih, unaprjeđenja lokalne društvene infrastrukture i unaprjeđenja kvalitete života na području naselja Gornja Reka te grada Jastrebarskog.
    Ref.br.Ugovora: Odluka o odabiru; Ebr: 02/18/2.1.1./01 (28. ožujak 2019.)
Razdoblje provedbe projekta
    Datum početka 28.03.2019.
    Datum završetka 31.12.2019.
Ukupna vrijednost projekta
    283.893,75 HRK
Iznos odobrenih sredstava iz EU fondova
    222.375,00 HRK
Ciljevi projekta
    Opći cilj projekta je osigurati prostor za igru i druženje djece i mladih u naselju Gornja Reka na području Grada Jastrebarskog, unaprjeđenje lokalne društvene infrastrukture, kao i kvalitete života stanovnika u naselju Gornja Reka.
Rezultati projekta
    Realizacijom projekta izgradit će se dječje igralište veličine 10,3*15,00 m, a biti će opremljeno sa 6 sprava za igru postavljenih na antitraumatskoj gumenoj oblogi.
Natječaj na koji je projekt prijavljen
    PROGRAMA RURALNOG RAZVOJA REPUBLIKE HRVATSKE ZA RAZDOBLJE 2014-2020 Natječaja za provedbu tipa operacije 2.1.1. iz Lokalne razvojne strategije Lokalne akcijske grupe SAVA (LAG SAVA), referentna oznaka: 18-2-1-1, financiranog iz Europskog poljoprivrednog fonda za ruralni razvoj. Podmjera 19.2. „Provedba operacija unutar CLLD strategije“, Tip operacije TO 2.1.1. „Potpora razvoju opće društvene infrastrukture te poboljšanju uvjeta života na ruralnom prostoru“
Kontakt za više informacija
    Grad Jastrebarsko – Danijela Bučar Trivičević, dipl. oec., 00385 1 6278 358</t>
  </si>
  <si>
    <t>Vrpolje</t>
  </si>
  <si>
    <t xml:space="preserve">Općina Vrpolje sufinancira program rada dječjeg vrtića za svu djecu jednako s područja Općine Vrpolje </t>
  </si>
  <si>
    <t>Jednokratna novčana pomoć za troškove liječenja na temelju zamolbe  i dostave potrebne medicinske dokumentacije</t>
  </si>
  <si>
    <t xml:space="preserve">Trenutno ne sufinanciramo navedeno. </t>
  </si>
  <si>
    <t xml:space="preserve">Sufinanciramo prijevoz učenika srednjih škola - 25%  od ukupnog iznosa karte za učenike koji putuju vlakom, a ostatak sufinancira Županija. </t>
  </si>
  <si>
    <t>Jednokratna novčana pomoć za sve redovite studente u iznosu 2.000,00 kuna po studentu (godišnje)</t>
  </si>
  <si>
    <t>Sufinanciranje školskog radnog materijala do 500,00 kuna po djetetu</t>
  </si>
  <si>
    <t>Na području Općine Vrpolje postoji pet mjera za stambeno zbrinjavanje mladih obitelji, a to su : 1. Financijska pomoć za kupnju građevinskog zemljišta na području Općine Vrpolje za izgradnju stambenog objekta (20.000,00 kuna); 2. Financijska pomoć za kupnju stambenog objekta na području Općine Vrpolje (30.000,00 kuna) ; 3. Financijska pomoć za ulaganje u izgradnju novog stambenog objekta na području Općine Vrpolje (30.000,00 kuna) ; 4. Financijska pomoć za ulaganje u rekonstrukciju ili adaptaciju postojećeg stambenog objekta na području Općine Vrpolje (15.000,00 kuna) i 5. Financijska pomoć za poboljšanje kvalitete stanovanja postojećeg stambenog objekta na području Općine Vrpolje (5.000,00 kuna).</t>
  </si>
  <si>
    <t>Navedeno je sve u prethodnim pitanjima</t>
  </si>
  <si>
    <t>Rasinja</t>
  </si>
  <si>
    <t>Općina nema vlastiti vrtić već sufinancira boravak djece u vrtiću "IGRA" s kojim ima ugovor o zakupu poslovnog prostora u Rasinji, ali sufinancira i ostaloj djeci s područja Općine koji nisu upisani u vrtić u Rasinji već negdje drugdje, do sad je Općina sufinancirala 850,00 kn mjesečno, a od 1.1.2022. iznos koji Općina plaća je 1.100,00 kn mjesečno, roditelji plaćaju ostatak ovisno o ekonomskoj cijeni vrtića koji pohađa dijete.</t>
  </si>
  <si>
    <t xml:space="preserve">Na području Općine nema produženog boravka u školama, a školska prehrana se financira prema odluci načelnika https://www.rasinja.hr/images/Odluke_OV/Odluka_o_oslobadanju_placanja_skolske_kuhinje-1.pdf </t>
  </si>
  <si>
    <t>Općina redovnim studentima isplaćuje jednokratnu godišnju naknadu u iznosu od 1.000,00 kuna.</t>
  </si>
  <si>
    <t xml:space="preserve">Općina na prijedlog škole pojedinim učenicima slabijeg imovinskog stanja financira školu u prirodi, također financira nagrade učenicima za postignute rezultate u iznosu od 15.000,00 kuna, kazališne predstave  sa                                                      10.000,00 kuna te sufinacira maturalno putovanje u ukupnom iznosu od  30.000,00 kuna, te za ostale potrebe školi planira 50.000,00 kuna, ukupno 105.000,00 kuna za školstvo.
</t>
  </si>
  <si>
    <t>Nije.</t>
  </si>
  <si>
    <t>Lekenik</t>
  </si>
  <si>
    <t>SUFINANCIRANJE ORGANIZIRANOG BORAVKA DJECE U DV 52500 KN
Sufinanciranje organiziranog boravka djece u vrtiću van područja stanovanja 50000 KN</t>
  </si>
  <si>
    <t>ŠKLOSKA PREHRANA   15000 KN
PRODUŽENI BORAVAK 30000 KN
RADNE BILJEŽNICE I ŠKOLSKI PRIBOR 80000 KN
OBUKU PLIVANJA 42000 KN</t>
  </si>
  <si>
    <t>MEĐUGRADSKI PRIJEVOZ 20.000 KN</t>
  </si>
  <si>
    <t>JEDNOKRATNA POTPORA ZA USPJEŠNOST I DAROVITOST UČENICIMA SREDNJIH ŠKOLA 1000KN, REDOVNIM STUDENTIMA 2.500KN</t>
  </si>
  <si>
    <t xml:space="preserve"> DA - JEDNOKRATNE NOVČANE POMOĆI, SOCIJALNI PAKETI</t>
  </si>
  <si>
    <t>Bistra</t>
  </si>
  <si>
    <t>Općina Bistra sufinancira sve vrtiće kojima nije osnivač u iznosu od 1000 kuna mjesečno po djetetu. Da li rade u smjenama nije nam poznato.</t>
  </si>
  <si>
    <t>Sufinancira udrugu liječenih alkoholičara na način da se financira drugi dohodak terapeuta.</t>
  </si>
  <si>
    <t>Školsku prehranu financira samohranim roditeljima sa dvoje ili više školske djece, nezaposlenim roditeljima, djeci invalida ili hrvatskog ratnog vojnog invalida iz Domovinskog rata sa minimalno 80% oštečenjem organizma te učenicima koji ostvaruju pravo na osobnu invalidninu.
Produženi boravak sufinancira na način da financira plaću dvije učiteljice te sva materijalna prava radnika.</t>
  </si>
  <si>
    <t>Sufinancira se mjesečna pokazna karta za javni prijevoz studenata u iznosu od 25%.</t>
  </si>
  <si>
    <t>Raspisivanjem javnog natječaja dodjeljuje se 5 stipendija za nadarene učenike, 3 stipendije sa učenike slabijeg imovnog stanja te 2 stipendije učenicima koji se školuju za deficitarna zanimanja. Na isti način dodjeljuju se 2 stipendije nadarenim studentima, 1 stipendije studentima slkabijeg imovnog statusa te 2 stipendije studentima koji se školuju za deficitarnim zanimanjima.</t>
  </si>
  <si>
    <t>Viškovci</t>
  </si>
  <si>
    <t>Potpisan sporazum sa županijom, općinom i školama u kojima svatko sufinancira dio školskog obroka po učeniku.</t>
  </si>
  <si>
    <t>17,5% sufinanciran iznos autobusne karte učenika srednjih škola sa područja Općine</t>
  </si>
  <si>
    <t>Općina redovitim studentima uoči Božića isplaćuje jednokratnu pomoć u iznosu od 500,00kn i 500,00kn uoči Uskrsa</t>
  </si>
  <si>
    <t>Propisan je Program mjera za poticanje rješavanja stambenog pitanja mladih obitelji na području Općine Viškovci kojim se namjerava pomoći stanovništvu u rješavanju stambene problematike s ciljem sprječavanja raseljavanja te naseljavanja mladih obitelji na područje Općine Viškovci.</t>
  </si>
  <si>
    <t>Sufinanciranje polaganja vozačkog ispita  B kategorije osobama sa područja Općine Viškovci do 30-te godine života.</t>
  </si>
  <si>
    <t>Županja</t>
  </si>
  <si>
    <t>Školska prehrana za djecu u osnovnim školama financira se za svu djecu čiji su roditelji korisnicu socijalnog programa Grada Županja. Također se na preporuku ravnatelja osnovnih škola financira trošak školske prehrane za manji dio djece koji se nalaze na granici siromaštva a neispunjavaju kriterije po drugoj osnovi (užina za sve).</t>
  </si>
  <si>
    <t xml:space="preserve">Prijevoz učenika sufinancira se prema sporazumu sa VSŽ u određenom postotku od ukupne cijene karte odabranog prijevoznika svake godine.
</t>
  </si>
  <si>
    <t>Donji Andrijevci</t>
  </si>
  <si>
    <t xml:space="preserve">Općine Donji Andrijevci nema osnovan dječji vrtić (u postupku je osnivanja), ali sufinancira boravak djece u vrtićima u iznosu od 700,00 kuna mjesečno bez obzira na cenzus. </t>
  </si>
  <si>
    <t>Program deratizacije, dezinsekcije i dezinfekcije. Jednom godišnje isplaćujemo pomoć roditeljima djece s teškoćama u razvoju i posebnim potrebama u iznosu od 3.000,00 kuna.</t>
  </si>
  <si>
    <t>Sufinancira se trošak školske prehrane u iznosu koji je škola imala trošak. Dodijeljuje se mjesečno.</t>
  </si>
  <si>
    <t>Sufinanciramo prijevoz učenika srednjih škola u iznosu tj. postotku koji nije financiran iz državnog proračuna.</t>
  </si>
  <si>
    <t>Redovitim studentima dodijeljujemo jednokratne pomoći u iznosu od 2.000,00 kuna ukoliko cenzus svih članova kućanstva ne prelazi 3.000,00 kuna.</t>
  </si>
  <si>
    <t>Subvencioniramo na način da za kupnju prve nekretnine refundiramo trošak poreza na promet nekretninama i troškove priključenja na infrastrukturu (struja, voda, plin, kanalizacija). Za mlade obitelji koje grade kuću oslobađamo plaćanja doprinosa u iznosu od 75%, a ukoliko doprinos plaćaju jednokratno iznos se umanjuje za još 15%.</t>
  </si>
  <si>
    <t>U sklopu poziva „Širenje mreže socijalnih usluga u zajednici – faza I.“ općini Donji Andrijevci odobren je projekt ”Mi vas trebamo”. Projekt za cilj ima djeci i mladima s problemima u ponašanju, djeci s teškoćama u razvoju, članovima njihovih obitelji  omogućiti dostupnost i kvalitetu socijalnih usluga te osnažiti ulogu lokalne zajednice u procesima planiranja usluga na lokalnoj razini pružajući socijalne usluge. Projekt se kreće u tri smjera: angažiranje stručnjaka koji će raditi s pripadnicima ciljanih skupina, dodatno osposobljavanje stručnjaka te pružanje podrške i potpore krajnjim korisnicima.
Projekt će se provoditi 24 mjeseca, a sastoji se od sljedećih aktivnosti: zapošljavanje stručnjaka koji će raditi s pripadnicima ciljane skupine odnosno formiranje mobilnog tima, program usavršavanja stručnjaka te provedba izvaninstitucionalnih, socijalnih usluga kao što su poludnevni dnevni boravci, psihosocijalna podrška, savjetovanje i pomaganje pripadnicima ciljane skupine radi uključivanja u zajednicu i sudjelovanja u socijalnim, radnim, obrazovnim i drugim aktivnostima lokalne zajednice te članova njihovih obitelji radi osnaživanja i pomirenja obiteljskog i poslovnog života (npr. prevencija stresa i sagorijevanja roditelja), nabavka vozila, upravljanje projektom (zapošljavanje voditelja projekta i administratora) te promidžba i vidljivost.
Aktivnosti se provode na području općine Donji Andrijevci i općine Trnava.
Partneri na projektu su Općina Trnava i Udruga za cjelovit i skladan razvoj ”Leptir”.
Ukupan iznos projekta je 1.170.799,82 kuna.</t>
  </si>
  <si>
    <t>Valpovo</t>
  </si>
  <si>
    <t>NOVČANA POTPORA RODITELJIMA DJECE KOJA SU OSTVARILA PRAVO NA UPIS U DJEČJI VRTIĆ ILI JASLICE, A NISU MOGLA BITI UPISANA ZBOG POPUNJENOSTI KAPACITETA</t>
  </si>
  <si>
    <t>SUFINANCIRANJE PLAĆE LOGOPEDA</t>
  </si>
  <si>
    <t>TROŠKOVI ŠKOLSKE PREHRANE SUFINANCIRAJU SE ZAJEDNO SA JEDINOCOM PODRUČNE (REGIONALNE) SAMOUPRAVE</t>
  </si>
  <si>
    <t>GRAD VALPOVO SUFINANCIRA U POTPUNOSTI TROŠAK PRIJEVOZA UČENIKA OSNOVNIH ŠKOLA, ZAJEDNO S VLADOM RH I JEDINICOM REGIONALNE SAMOUPRAVE. ŠTO SE TIČE PRIJEVOZA STUDENATA SUFINANCIRA SE DIO CIJENE PRIJEVOZA MJESEČNE KARTE ZA SVE REDOVNE STUDENTE S PODRUČJA GRADA VALPOVA.</t>
  </si>
  <si>
    <t>POSTUPAK DODJELE UČENIČKIH I STIDENTSKIH STIPENDIJA SE PROVODI PUTEM JAVNOG NATJEČAJA. MJESEČNA STIPENDIJA ZA UČENIKE IZNOSI 400,00 KN, A ZA STUDENTE 700,00 KN I TO DESET MJESECI U GODINI.</t>
  </si>
  <si>
    <t>Sufinanciranje kupnje prve nekretnine;Oslobođenje plaćanja komunalnog doprinosa;Subvencioniranje kamata na stambene kredite;</t>
  </si>
  <si>
    <t>U FAZI JE PROVEDBA POS-OVIH STAMBENIH ZGRADA.</t>
  </si>
  <si>
    <t>Podbablje</t>
  </si>
  <si>
    <t>Potpora za četvrto i svako sljedeće dijete iznosi 48000kn. Ne postoji druga potpora uz ovu koju provodimo.</t>
  </si>
  <si>
    <t>Produženi boravak je sufinanciran EU sredstvima za poboljšanje uvjeta u predškolskim ustanovama. Središnji državni ured za demografiju i mlade sufinancira rad vrtića. Radno vrijeme nakon povučenih financijskih sredstava je od 07:00 do 21:00. Nažalost, nemamo dovoljno kapaciteta te svake godine ostane 15-ak neupisanih predškolaca. Prilikom upisa vodi se računa o radnom vremenu roditelja, broju djece, broju ukućana, itd.</t>
  </si>
  <si>
    <t>n.p.</t>
  </si>
  <si>
    <t>Učenici i studenti imaju mjesečnu naknadu od 150kn za prijevoz do mjesta školovanja ukoliko se ono nalazi van mjesta prebivališta. Učenicima koji se školuju u mjestu prebivališta pokaz je besplatan.</t>
  </si>
  <si>
    <t>Mjesečna stipendija za učenike (koji se školuju van mjesta prebivališta) iznosi 300kn. Imamo 17 korisnika. 
Mjesečna stipendija za studente iznosi 450kn. Imamo 58 korisnika.</t>
  </si>
  <si>
    <t>Veliki Bukovec</t>
  </si>
  <si>
    <t>Općina sufinancira vrtić u iznosu od 700 kn po djetetu</t>
  </si>
  <si>
    <t>NE SUFINANCIRAMO TROŠKOVE U PODRUČJU ZDRAVSTVA.</t>
  </si>
  <si>
    <t>Sufinanciranje školske prehrana- 40 kn po učeniku mjesečno
Produženi boravak -300 kn po djetetu</t>
  </si>
  <si>
    <t>sufinancira se prijevoz učenika osnovne škole s područja općine- 5 kn po danu po učeniku</t>
  </si>
  <si>
    <t xml:space="preserve">Dodjeljuju se stipendije učenicima srednjih škola za deficitarna zanimanja 300 kn mjesečno po učeniku. Broj korisnika u šk. god. 2020./2021. bio je 3. Ovisno o broju prijava na natječaj za dodjelu stipendija, a za šk. god. 2021. /2022. prijavilo se 6 učenika. </t>
  </si>
  <si>
    <t>Jednokratne naknade studentima u iznosu od 1000 kn.</t>
  </si>
  <si>
    <t>Sukladno Programu mjera za poticanje rješavanja stambenog pitanja za mlade obitelji na području općine. Programom su određene 2 mjere i to za kupnju nekretnine do iznosa od 30000 kn ili 50%  i druga je za adaptaciju/rekonstrukciju stambenog prostora do najvišeg iznosa od 8000 kn ili 50%</t>
  </si>
  <si>
    <t>NEMA.</t>
  </si>
  <si>
    <t xml:space="preserve">Brodski Stupnik </t>
  </si>
  <si>
    <t xml:space="preserve">Dječji vrtić u Općini Brodski Stupnik djeluje kao ispostava DV IVANČICA ORIOVAC.   </t>
  </si>
  <si>
    <t xml:space="preserve">Općine sufinancira troškove u području zdravstva na način da snosi režijske troškove za rad ambulante. </t>
  </si>
  <si>
    <t>Općina snosi troškove prehrane za djecu slabijeg imovnog stanja na prijedlog škole.</t>
  </si>
  <si>
    <t>Općina ne sufinancira prijevoz učenika</t>
  </si>
  <si>
    <t xml:space="preserve">Općina ne dodjeljuje stipendije. </t>
  </si>
  <si>
    <t>Općina Brodski Stupnik dodjeljuje jednokratne naknade studentima u iznosu od 1000 kuna</t>
  </si>
  <si>
    <t xml:space="preserve">Općina sufinancira troškove kupnje stana, kuće, zemljišta za mlade obitelji u iznosu 20 000 kuna te priključenje na komunalnu infrastrukturu (voda, plin, struja) do 10 000 kuna.  </t>
  </si>
  <si>
    <t>------</t>
  </si>
  <si>
    <t xml:space="preserve">1. Program "ZAŽELI I" iz 2017. godine  i Program "MLADI ZA STARE -ZAŽELI II" - pomoć starijim i nemoćnim osobama.  "PROGRAM MLADI ZA STARE -Zaželi II" - vrijednost projekta 2.184.500,00 kuna, 100% EU, trajanje 2020-2022. Cilj projekta uključiti žene u nepovoljnom položaju na tržištu rada, unaprijediti njihov radni potencijal te im omogućiti pristup zapošljavanju i tržištu rada a ujedno poboljšati kvalitetu života krajnjih korisnika u Općini Brodski Stupnik. 
2. "SAMO AKTIVNO" trajanje 2021-2022, vrijednost projekta 2.585.488,68 kuna - unapređenje kvalitete i povećan opseg socijalnih usluga i programa za aktivno socijalno uključivanje,
3. "SREĆA TREĆE DOBI" trajanje 24 mjeseca 2021-2023., vrijednost 1.754.633,59 kuna, diverzifikacijom izvan institucionalnih socijalnih usluga te uvođenjem aktivnosti "dnevnog boravka"  na području Općine Brodski Stupnik poboljšati svakodnevnicu ranjivih skupina unaprijediti dosadašnja znanja, vještine i kompetencije stručnjaka koji rade s ranjivim skupinama,    
4. "SOCIJALNO UKLJUČIVANJE 65+" trajanje 24 mjeseca, 2020-2022., vrijednost 1.499.999,99 kn, cilj potaknuti socijalno uključivanje starijih osoba u dobi od navršenih 65 godina i više s područja Općine, doprinijeti razvoju, dostupnosti i unapređenju kvalitete socijalnih usluga, promicati pomirenje poslovnog i obiteljskog života članova obitelji starijih osoba.   
</t>
  </si>
  <si>
    <t>Ferdinandovac</t>
  </si>
  <si>
    <t>DA; plaćanje 50% cijene vrtića za drugo dijete, besplatan vrtić za treće i svako daljnje dijete.</t>
  </si>
  <si>
    <t>Upis se provodi temeljem natječaja. Prijave se boduju temeljem vrtićkog  Pravilnika te sukladno Zakonu o predškolskom odgoju i obrazovanju. Za djecu s područja Općine Ferdinandovac koja se jave na natječaj za upis, ali se zbog popunjenog kapaciteta vrtića na području Općine Ferdinandovac ne mogu upisati u isti, roditelji ostvaruju pravo na sufinanciranje u iznosu do 1.000,00 kn po djetetu ako se dijete upiše u vrtić izvan Općine Ferdinandovac.</t>
  </si>
  <si>
    <t>Sufinancira se školska prehrana iznosom od 1,00 kn po svakom obroku/po učeniku.</t>
  </si>
  <si>
    <t>Sufinancira se prijevoz učenika srednjih škola s prebivalištem/boravištem na području Općine Ferdinandovac iznosom od 250,00 kn po polugodištu.</t>
  </si>
  <si>
    <t>Studentske stipendije dodjeljuju se temeljem javnog natječaja za svaku akademsku godinu u iznosu od 500,00 kuna mjesečno kroz 10 mjeseci (ukupno 5000,00 kn godišnje po studentu).</t>
  </si>
  <si>
    <t xml:space="preserve">Da. Općina sufinancira školske aktivnosti učenika osnovne škole Ferdinandovac. </t>
  </si>
  <si>
    <t>Sufinanciranje se provodi temeljem Programa za poticanje rješavanja stambenog pitanja mladih obitelji i mladih osoba na području Općine Ferdinandovac, uz provođenje javnog poziva.
Mladima se sufinancira kupnja kuće iznosom do 30.000,00 kn po korisniku te rekonstrukcija/obnova  iznosom do 20.000,00 kn po korisniku.</t>
  </si>
  <si>
    <t>Općina Ferdinandovac sufinancira djeci s područja općine vrtić koji provodi programe za djecu s posebnim potrebama.                                                                                                                               
Darovi za djecu s područja Općine do 4. razreda osnovne škole za sv. Nikole.</t>
  </si>
  <si>
    <t>Nerežišća</t>
  </si>
  <si>
    <t xml:space="preserve">za četvrto i svako sljedeće dijete potpora iznosi 15000 kuna </t>
  </si>
  <si>
    <t xml:space="preserve">Općina Nerežišća je suosnivač vrtića s Gradom Supetrom, te nema u područnom vrtiću program jaslica. Cijena navedena u prethodnim pitanjima odnosi se na cijenu vrtića u Nerežišćima. Cijena programa jaslica u Supetru gdje imamo prednost pri upisu iznosi 736 za prvo te 590 kuna za drugo i svako sljedeće dijete. Općina sufinancira i smještaj djece u vrtiću u dječjem vrtiću Grdelin u Općini Postira. Iznos sufinanciranja je 1100 kuna za troje djece s prebivalištem na području Općine Nerežišća. </t>
  </si>
  <si>
    <t xml:space="preserve">Općina sufinancira program produženog boravka učenika kroz financiranje rada učiteljice - trošak plaće i prijevoza. </t>
  </si>
  <si>
    <t xml:space="preserve">Općina Nerežišća sufinancira autobusnu liniju za prijevoz učenika na relaciji Nerežišća-Supetar-Nerežišća u iznosu od 1500kuna mjesečno te prijevoz učenika koji pohađaju Klesarsku školu na relaciji Nerežišća-Pučišća-Nerežišća u iznosu od 700 kuna tjedno. </t>
  </si>
  <si>
    <t xml:space="preserve">Stipendija za učenika iznosi 400kn mjesečno. Stipendija za studente iznosi 600kn mjesečno. Za školsku/akademsku godinu 2021.-2022. dodjeljeno je ukupno 10 učeničkih i 6 studentskih stipendija. </t>
  </si>
  <si>
    <t xml:space="preserve">Osim školskih udžbenika, Općina osigurava i radne bilježnice za učenika od 1. do 8. razreda Osnovne škole. Odlikašima su osigurane novčane potpore na kraju svake školske godine. </t>
  </si>
  <si>
    <t xml:space="preserve">Općina provodi programe sufinanciranja nabave sadnica za OPG-ovce i obrtnike, sufinanciranje cijepljenja životinja te nabavu ogrjeva za kućanstva. Odlukom o socijalnoj skrbi osiguravaju se sredstva za jednokratne pomoći kućanstvima (za samca 2800kn, za dvočlano kućanstvo 3800kn, za tročlano kućanstvo 4800,00 kn, za četveročlano kućanstvo 5800kn), jednokratne pomoći umirovljenicima i starijim osobama bez primanja – božićnice te božićni darovi za svu djecu do 10 godina. </t>
  </si>
  <si>
    <t>Dubrava</t>
  </si>
  <si>
    <t xml:space="preserve">Ne. </t>
  </si>
  <si>
    <t xml:space="preserve">Nema. </t>
  </si>
  <si>
    <t xml:space="preserve">Sufinanciranje TIM2 hitne pomoći. </t>
  </si>
  <si>
    <t xml:space="preserve">Općina Dubrava financira troškove školske prehrane za svu djecu slabijeg materijalnog stanja u punom iznosu. </t>
  </si>
  <si>
    <t xml:space="preserve">Općina Dubrava sufinancira smještaj i prehranu u učeničkim domovima i prijevoz učenika srednjih škola u iznosu od 100,00 kuna mjesečno za što se raspisuje poziv. </t>
  </si>
  <si>
    <t>Općina Dubrava daje jednokratnu naknadu u iznosu od 700,00 kuna po semestru (ljetni i zimski) odnosno ukupno 1.400,00 kuna po studentu na godinu prema raspisanom pozivu.</t>
  </si>
  <si>
    <t>Općina Dubrava sufinancira školu plivanja za djecu u vrtiću i osnovnoj školi u iznosu od 50%.</t>
  </si>
  <si>
    <t xml:space="preserve">Općina Dubrava sufinancira kupnju prve nekretnine ili zemljišta prema raspisanom pozivu. 
https://www.opcina-dubrava.hr/images/Javni_poziv_mladim_ljudima_za_dostavu_prijava_za_kori%C5%A1tenje_sredstava_pri_rje%C5%A1avanju_stambenog_pitanja_na_podru%C4%8Dju_Op%C4%87ine_Dubrava.pdf
Ove mjere počeli smo provoditi prošle godine te smo se ove godine odlučili na povećanje sredstava obzirom kako je bilo planiramo 200.000,00 kuna. </t>
  </si>
  <si>
    <t>Mali Lošinj</t>
  </si>
  <si>
    <t>Pomoć roditeljima subvencioniranjem umjetne hrane za dojenčad do 6 mjeseci starosti.</t>
  </si>
  <si>
    <t>SUBVENCIJE:
- Roditeljima koji u predškolskoj ustanovi imaju troje i više djece, 100% za treće i svako sljedeće dijete.
- Roditeljima sa troje ili više djece do 18.godine života, odnosno do završetka obveznog srednjoškolskog obrazovanja, u visini petsatnog programa.
- Roditeljima koji u predškolskoj ustanovi imaju dvoje djece, račun se umanjuje 10% za svako dijete u zavisnoti od programa koje dijete koristi.
- Roditeljima koji ostvaruju pravo prema propisima koji štite socijalni standard građana, Grad plaća 50% iznosa.
CIJENA VRTIĆA:
- Cijena Vrtića se nije mijenjala od 2014. Godine. Posljednja izmjena koja je donesena, a vezana za odluku o utvrđivanju cijena, donijelo je Gradsko vijeće dana 20.12.2018. i odnosi se na uvođenje prava na umanjenje cijene za odsutnost djeteta ne samo tijekom ljeta već i tijekom zimskih praznika (od 20.12. do 15.01.)
NAČIN ORGANIZACIJE UPISA U VRTIĆ:
U travnju odnosno svibnju, Vrtić provodi redovne upise, za narednu pedagošku godinu. Od 2018. godine, na redovnim smo upisima pozitivno riješili sve zahtjeve te nismo imali niti jedno neupisano dijete. S početkom pedagoške godine, počinju pristizati novi zahtjevi za upis koje tada rješavamo u zavisnosti od slobodnih mjesta. Ukoliko nam pristigne veći broj zahtjeva od trenutno upražnjenih mjesta, provodimo izvanredne upise. Djeca se primaju prema Pravilniku o mjerilima upisa djece. U pedagoškoj godini 2021-2022., na redovnim smo upisima primili svu djecu, no s početkom godine, imali smo nekoliko odustajanja te smo mjesta popunili zahtjevima koji su pristigli tijekom rujna 2021. godine. U studenom, pristiglo je pet novih zamolbi za djecu jasličkog uzrasta. Kako nismo imali slobodnih mjesta, u dogovoru s Gradom, krenuli smo u pripremu dodatnog prostora te otvaranje 17. odgojno-obrazovne skupine. S obzirom na dob djece u prijavljenim zahtjevima te veličinu sobe (22m2), odlučeno je da se skupina formira za petero djece u dobi od 12 do 18 mjesci. U međuvremenu smo premještajem oslobodili još četiri mjesta u PO Nešpula te smo raspisali izvanredne upise za devetero djece u dobi od jedne do tri godine. Na upise je pristiglo 20 zahtjeva od kojih smo pozitivno riješili njih devet, devet odbacili i jedan zahtjev odbili zbog neadekvatne dobi.
Trenutno na listi neupisanih imamo desetero djece jasličkog uzrasta. Za djecu vrtićkog uzrasta nemamo upita, no imamo 14 slobodnih mjesta od koji je najveći broj u PO Nerezine, 9.
ORGANIZACIJA RADA VRTIĆA:
Odgojno-obrazovni rad vrtić provodi na pet lokacija unutar 17 skupina. U centralnom objektu imamo 11 skupina, tri jasličke i osam vrtićkih. U PO Perla imamo dvije skupine, jednu mješovitu vrtićku za djecu od tri do sedam godina te jednu jasličku za djecu od 12 do 18 mjeseci. U Velom Lošinju imamo dva objekta, PO Žižula s dvije mješovite skupjne, jasličku i vrtićku te PO Nešpula s jednom mješovitom jasličkom skupinom. U Nerezinama imamo jednu mješovitu vrtićku skupinu. S djecom u neposrednom rade radi 34 odgojitelja. Zaposlene su i četiri stručne suradnice, dvije psihologinje, pedagoginja i logopedinja te dvije radne terapeutkinje koje rade kao osobne asistentice djeci s teškoćama u razvoju</t>
  </si>
  <si>
    <t>Grad Mali Lošinj sufinancira troškove u području zdravstva na način da se se sklapaju ugovori o djelu s liječnicima specijalistima kako bi obavljali preglede u Domu zdravlja u Malom Lošinju, sklapaju se ugovori o financiranju smještaja za medicinsko osoblje i liječnike, daju se tekuće donacije za rad Doma zdravlja Mali Lošinj, Zubotehničkog laboratorija, Zavoda za javno zdravstvo, Pedijatrijske ambulante, Doma za starije i nemoćne A. Stuparić, Zavoda za hitnu medicinu te centru za hemodijalizu.</t>
  </si>
  <si>
    <t>Grad ima program subvencije školskog obroka za djecu iz obitelji koje ne prelaze određeni prihodovni cenzus odnosno ukoliko udovoljavaju nekima od uvjeta iz Odluke o zaštiti socijalnog standarda građana.
U 2021.g. Grad Mali Lošinj sufinancirao je rad Cjelodnevno odgojno -  obrazovnog rada osnovne škole sa iznosom od 466.000,00 kn koji je pokrivao troškove plaća za učiteljice koje rade u produženom boravku. U 2022.g. taj iznos se planira povećati na 656.000,00 kn.</t>
  </si>
  <si>
    <t>Učenici i studenti sa prebivalištem na području Grada Mali Lošinj (i inače učenici i studenti koji žive na otocima), koji se redovito školuju, imaju od RH besplatan prijevoz od mjesta prebivališta do nabliže stanice na kopnu, što je u našem slučaju Kraljevica. Razliku troškova od Kraljevice do Rijeke plaća Grad prema ugovoru sa prijevoznikom. Također, učenici i studenti koji se školuju u drugim gradovima, osim Rijeke, imaju pravo na dvije povratne karte godišnje.</t>
  </si>
  <si>
    <t>Grad Mali Lošinj dodjeljuje učeničke i studentske stipendije. Učeničke stipendije se dodjeljuju od 2019. godine. Iznos učeničkih stipendija mjesečno iznosi 500,00 kn, dok studentskih 850,00 kn, s time da se osobama u socijalnoj potrebi iznos stipendije uvećava za 40 %. Dodjela stipendija vrši se prema Odluci o stipendiranju učenika srednjih škola i studenata - objavljuje se javni natječaj te se nakon zaprimljenih prijava isto boduje i rangira.
Obično se dodjeljuje 5 učeničkih i 12 ili 13 studentskih stipendija godišnje. Grad Mali Lošinj već godinama stipendira i jednog vukovarskog studenta koji se redovito školuje.</t>
  </si>
  <si>
    <t>Prema Odluci o zaštiti socijalnog standarda građana osobe koje udovoljavaju uvjetima, imaju pravo na troškove stanovanja za najamninu, subvenciju troškova električne energije, vode, odvoza kućnog smeća, nevezano da li su u pitanju izričito mlade obitelji.</t>
  </si>
  <si>
    <t>Subvencioniranje troškova jaslica i vrtića prema Odluci o zaštiti socijalnog standarda građana kao i dodjela jednokratne naknade djeci umrlog, zatočenog ili nestalog hrvatskog branitelja te djetetu hrvatskog ratnog vojnog invalida iz Domovinskog rata.</t>
  </si>
  <si>
    <t>Škabrnja</t>
  </si>
  <si>
    <t>Općina sufinancira vrtić, te roditelji plaćaju za jedno dijete 700 kn, a ukoliko imaju dvoje ili više 500 kn po svakom djetetu</t>
  </si>
  <si>
    <t>Troškove električne energije, te opremanje stomatološke ambulante prilikom otvaranje iste</t>
  </si>
  <si>
    <t>Za sada se ne sufinancira, planira se u sljedećoj školskoj godini sufinancirati prijevoz učenika srednjih škola.</t>
  </si>
  <si>
    <t>jednokratna pomoć studentima (stipendija) iznosi 1.000 kn godišnje po studentu, za ovu godinu planirano 2.000 kn po studentu.</t>
  </si>
  <si>
    <t>Sve je obuhvaćeno.</t>
  </si>
  <si>
    <t>Trenutno je u provedbi projekt Širenja izvaninstitucionalnih usluga - Općina Škabrnja UP.02.2.2.0034 u kojem se nudi pomoć starijim osobama i mlađim osobama izvan institucija.</t>
  </si>
  <si>
    <t>Orehovica</t>
  </si>
  <si>
    <t>Sufinanciranje dječjeg vrtića</t>
  </si>
  <si>
    <t>.</t>
  </si>
  <si>
    <t>Sufinancira se prijevoz učenika srednje škole</t>
  </si>
  <si>
    <t>800 KN, 5 KORISNIKA</t>
  </si>
  <si>
    <t>Sufinanciranje asistenata djeci</t>
  </si>
  <si>
    <t>Poticaji za rekonstrukciju nekretnina za osobe do 40. godine starosti</t>
  </si>
  <si>
    <t>Cerovlje</t>
  </si>
  <si>
    <t xml:space="preserve">Općina sufinancira djelatnosti dječjih vrtića "Olga Ban" Pazin, "Kockica" Kršan, "Lišnjak" Pićan i "Pjerina Verbanac" Labin po Sporazumu. Prema Pravilniku o mjerilima, uvjetima i načinu naplaćivanja usluga Dječjeg vrtića "Olga Ban" Pazin, korisnik usluga Vrtića s dvoje ili više djece upisane u Vrtić iz iste obitelji, ima pravo, za drugo i svako daljnje dijete upisano u Vrtić plaćati po 75% od cijene usluga utvrđene Pravilnikom dok samohrani roditelj ima pravo plaćati po 70% od cijene usluga utvrđene Pravilnikom. Rad Vrtića organiziran je u 9-satnom programu. </t>
  </si>
  <si>
    <t>Općina redovito sufinancira rad dodatnog tima i nabavu vozila Zavoda za hitnu medicinu Istarske županije te izgradnju i opremanje nove Opće bolnice u Puli prema Sporazumu.</t>
  </si>
  <si>
    <t>Općina sufinancira školsku prehranu u iznosu od 75% troškova za treće i svako sljedeće dijete iz obitelji uz uvjete da je dvoje ostale djece predškolske dobi ili se redovno školuje (najkasnije do 26-te godine života).
Općina sufinancira produženi boravak za učenike od 1. do 4. razreda osnovne škole.</t>
  </si>
  <si>
    <t>Općina financira prijevoz djece s teškoćama u razvoju do 15. godine života i njegovog pratioca na tretman u ustanove kada takav prijevoz nije reguliran drugim propisima i kada je rehabilitacijaOpćina  utvrđena rješenjem Centra za socijalnu skrb ili ispravom drugog nadležnog tijela o otvrđivanju primjerenog oblika rehabilitacije odnosno školovanja.</t>
  </si>
  <si>
    <t>Općina dodjeljuje 10 studentskih stipendija u iznosu od 450 kn i 10 učeničkih stipendija u iznosu od 300 kn.</t>
  </si>
  <si>
    <t>Općina sufinancira knjižničnu djelatnost prema Sporazumu. Sufinancira gradsko-školska natjecanja u osnovnim i srednjim školama te troškove izleta učenicima Osnovne škole.</t>
  </si>
  <si>
    <t>Obitelji koje nemaju u vlasništvu stan ili kuću na području Općine ili imaju stan ili kuću pa dogradnjom, nadogradnjom ili rekonstrukcijom poboljšavaju uvjete stanovanja, oslobađaju se plaćanja komunalnog doprinosa za izgradnju, odnosno dogradnju, nadogradnju ili rekonstrukciju kuće ili stana do 400 m2 bruto površine u visini od 80% od ukupnog iznosa obračuna komunalnog doprinosa pod uvjetom da do dana zaprimanja zahtjeva za obračun doprinosa, on ili jedan od roditelja odnosno djece ima stalno prebivalište na području Općine najmanje 2 godine.</t>
  </si>
  <si>
    <t>Općina osigurava dodjelu poklon paketa povodom božićnih blagdana za djecu od 2. godine do 4. razreda osnovne škole.</t>
  </si>
  <si>
    <t>Ervenik</t>
  </si>
  <si>
    <t>ne postoji</t>
  </si>
  <si>
    <t>Plaćanjem računa prijevozniku po Ugovoru</t>
  </si>
  <si>
    <t>500 kn/mjesec, isplata početkom akademske godine, 4 korisnika</t>
  </si>
  <si>
    <t>Nagrade najboljim studentima za ostvarene rezultate</t>
  </si>
  <si>
    <t>Nagrada za sklopljeni brak u iznosu 5000 kn po ženiku s prebivalištem na području općine Ervenik</t>
  </si>
  <si>
    <t>Velika Kopanica</t>
  </si>
  <si>
    <t>Na području naše Općine nema dječjeg vrtića. Sufinanciramo troškove smještaja djece u dječji vrtić:
- 300 kn mjesečno za 1. dijete
- 400 kn mjesečno za 2. dijete
- 500 kn mjesečno za 3. i svako sljedeće dijete</t>
  </si>
  <si>
    <t>Ne dodjeljujemo stipendije.</t>
  </si>
  <si>
    <t>- učenici koji završe svih 8 razreda OŠ s odličnim uspjehom nagrađuju se s 500 kn,
- učenici koji završe sve razrede srednje s odličnim uspjehom nagrađuju se s 1000 kn,
- studenti koji završe svoje studijske programe nagrađuju se s 1000 kn po završenoj godini studija</t>
  </si>
  <si>
    <t xml:space="preserve">-  Izgradnja kuće 25000 kn
-  Kupnja kuće 25000 kn
-  Rekonstrukcija i adaptacija kuće 15000 kn
</t>
  </si>
  <si>
    <t xml:space="preserve">- besplatna škola plivanja za učenike 4. razreda
- besplatna škola tambure
- 50% sufinanciranje eskurzije učenicima 7. razrereda </t>
  </si>
  <si>
    <t>Bizovac</t>
  </si>
  <si>
    <t>RODITELJI INVALIDNE 100% DJECE  1. DIJETE  241 KN
RODITELJI INVALIDNE 100% DJECE  2. DIJETE  180 KN
SAMOHRANI RODITELJI  ZA 1.I2. DIJETE 338 KN
JEDNORODITELJSKE OBITELJI ZA 1.I2. DIJETE 386 KN
RODITELJI DJECE S TEŠKOĆAMA 242 KN</t>
  </si>
  <si>
    <t>NE FINANCIRAMO</t>
  </si>
  <si>
    <t>U sklopu provedbe projekta "ŠKOLSKI OBROK ZA SVE"  sufinanciramo sa 15% cijene</t>
  </si>
  <si>
    <t xml:space="preserve">Uz sufinanciranje Ministarstva znanosti, obrazovanja i sporta, Osječko-baranjske županije, Općina
Bizovac   sufinancira međumjesni javni prijevoz redovitih učenika srednjih škola s prebivalištem na području Općine Bizovac u iznosu od 17,5% cijene mjesečne učeničke karte za autobus, odnosno za vlak, utvrđene kao temelj za sufinanciranje prema Odluci Vlade.
Općina Bizovac  financira međumjesni javni prijevoz redovitih i izvanrednih studenata s prebivalištem na području Općine Bizovac u iznosu od mjesečne cijene karte. 
</t>
  </si>
  <si>
    <t>Povjerenstvo za dodjelu stipendija raspisuje javni natječaj na temelju kriterija određenih u Pravilniku o odobravanju stipendija učenicima i studentima ("Službeni glasnik Općine Bizovac" br. 4/47). Odlukom načelnika dodjeljuje se 7 stipendija učenicima i 7 stipendija studentima (ovisno o planiranim i  raspoloživim sredstvima)koji su postigli najbolje rezultate.</t>
  </si>
  <si>
    <t>Oslobođenje plaćanja komunalnog doprinosa;Subvencioniranje kamata na stambene kredite;Sufinanciranje najamnine za stanovanje(podstanarstvo);</t>
  </si>
  <si>
    <t>TEMELJEM ODLUKE O SOCIJALNOJ SKRBI ("SLUŽBENI GLASNIK OPĆINE BIZOVAC" BROJ 3/12 I 1/19) osobe koje su korisnici  zajamčene minimalne naknade ili imaju četvero i više djece mogu biti oslobođene plaćanja troškova električne energije, troškova komunalne naknade, troškova odvoza smeća i troškova vode.
U sklopu projekta "Stambeni krediti u funkciji poticanja gospodarstva" subvencioniramo kamate na stambene kredite (1% OBŽ i 1% Općina Bizovac).</t>
  </si>
  <si>
    <t>Sufinanciranje prekvalifikacije dugo nezaposlenih mladih.</t>
  </si>
  <si>
    <t>Polača</t>
  </si>
  <si>
    <t>Općina Polača na svom području još uvijek nema osnovan i registriran vrtić</t>
  </si>
  <si>
    <t xml:space="preserve">Pojedinačnim financijskim potporama po zaprimljenom zahtjevu za sufinanciranje dijela troškova zdravstvenog liječenja (smještaj, prijevoz...) </t>
  </si>
  <si>
    <t>Prijevoz učenika srednjih škola sufinanciramo u visini  10% od vrijednosti mjesečne karte po učeniku i to plaćanjem ispostavljenog računa na račun izvršitelja usluge prijevoza učenika. Ostatak  troškova mjesečne karte za prijevoz po učeniku sufinancira Republiak Hrvatska i Zadarska Županija</t>
  </si>
  <si>
    <t>Isplata jednokratne novčane godišnje  naknade po studentu u iznosu od 1.000,00 kuna za izvanredne studente (ukupno 14 studenata) te isplatom jednokratne novčane naknade u iznosu od 1.700,00 kuna za redovne student (ukupno 29 studenata)</t>
  </si>
  <si>
    <t xml:space="preserve">Ostale potpore ne isplaćuju se i ne odnose se na pojedinačne korisnika (učenike ili roditelje) već na potpore gdje financiramo ili sufinanciramo dodatu školsku opremu potrebu za kvaliteniji rad (kompjutorska opema, sportska oprema i dr.), a sve po pojedinačnom zahjtevu Osnovne škole </t>
  </si>
  <si>
    <t>Stupnik</t>
  </si>
  <si>
    <t>10000 kuna godišnje za dijete s teškoćama u razvoju</t>
  </si>
  <si>
    <t>Općina Stupnik sufinancira boravak djece u dječjim vrtićima bez obzira koji vrtić dijete pohađa, na području općine ili druge jedinice lokalne samouprave.
Na pitanja od 15-20 dana je cijena privatnog dječjeg vrtića na području Općine Stupnik, obzirom da Općina Stupnik nije osnivač niti ima u vlasništvu dječji vrtić.</t>
  </si>
  <si>
    <t xml:space="preserve">Trošak prehrane i produženog boravka podmiruje se u punom iznosu. </t>
  </si>
  <si>
    <t>Sufinanciranje prijevoza učenika i studenata podmiruje se do punog iznosa mjesečne pretplatne karte.</t>
  </si>
  <si>
    <t>Stipendije se dodjeljuju učenicima srednjih škola i redovnim studentima prema kriteriju izvrsnosti i socijalnom kriteriju te učenicima srednjih škola koji se školuju u deficitarnim zanimanjima.
Proračunom su osigurana sredstva za dodjelu 12 učeničkih stipendija u godišnjem iznosu od 5.000,00 kn po korisniku i za dodjelu 9 studentskih stipendija u godišnjem iznosu od 7.000,00 kn po korisniku.</t>
  </si>
  <si>
    <t>Ne provode se mjere.</t>
  </si>
  <si>
    <t>Jednokratna novčana pomoć redovnim studentima povodom božićnih i uskršnjih blagdana u iznosu od 200,00 kn po korisniku.</t>
  </si>
  <si>
    <t>Imotski</t>
  </si>
  <si>
    <t>GRAD IMOTSKI SUFINANCIRA PLAĆU RADIOLOGA, I GRAD DAJE JEDNOKRATNE POMOĆI OBOLJELIMA PO ODLUCI O SOCIJALNOJ SKRBI</t>
  </si>
  <si>
    <t>SUFINANCIRANJE PLAĆA 2 UČITELJA I DIO PREHRANE ZA RAZLIKU KOJU RIDITELJI NE MOGU PODMIRITI</t>
  </si>
  <si>
    <t>PLAĆAMO PRIJEVOZ ZA SREDNJE ŠKOLE 25% ZA UČENIKE PREKO 5 KILOMETERA UDALJENOSTO I 100% ZA UDALJENOST MANJE OD 5 KILOMETARA. STUDENTIMA DAJEMO JEDNOKRATNU POMOĆ ZA KUPNJU AUTOBUSNIH KARATA.</t>
  </si>
  <si>
    <t>GRAD IMOTSKI NE DODJELJUJE STUDENSKE STIPENDIJE</t>
  </si>
  <si>
    <t>DA, JEDNOKRATNA POMOĆ REDOVITIM STUDENTIMA</t>
  </si>
  <si>
    <t>OSLOBAĐANJE PLAĆANJA KOMUNALNOG DOPRINOSA DO 600 KUBNIH METARA ZA OSOBE DO 45 GODINA.</t>
  </si>
  <si>
    <t>PLAĆANJE RAČUNA ZA NABAVU OPREME I MATERIJALA ZA IZGRADNJU STAMBENE JEDINICE  ZA MLADE OSOBE KOJE ZADOVOLJE UVJETE JAVNOG NATJEČAJA KOJI RASPISUJE GRAD IMOTSKI.</t>
  </si>
  <si>
    <t>Sv. Lovreč</t>
  </si>
  <si>
    <t>Poklon bon u iznosu od 500 kuna za Sv. Nikolu za djecu rođenu u toj godini.</t>
  </si>
  <si>
    <t>Općina Sv. Lovreč sufinancira troškove logopeda</t>
  </si>
  <si>
    <t xml:space="preserve">Općina sufinancira troškove produženog boravka u  iznosu od 15000 kuna godišnje. Djeci s područja Općine Sv. Lovreč sufinancira se prehrana u školskoj kuhinji u iznosu od 50% </t>
  </si>
  <si>
    <t>Troškovi prijevoza učenika srednjih škola sufinancira se u visini od 30% iznosa dijela cijene mjesečne učeničke karte koju podmiruje učenik, za odgovarajuću relaciju na kojoj učenik koristi uslugu javnog prijevoza za vrijeme trajanja nastave i stručne prakse</t>
  </si>
  <si>
    <t xml:space="preserve">Temeljem oglasa za dodjelu stipendija Općina u akademskoj 2021/2022. godini dodjeljuje 10 studentskih stipendija u iznosu od 800 kuna. Ove godine na oglas se javilo 12 studenata od kojih 2 nisu ostvarili potreban broj bodova za dodjelu stipendije a 3 studenta su u međuvremenu dobila drugu stipendiju pa su odustali od općinske. Na koncu Općina ove akademske godine stipendira 7 studenata. </t>
  </si>
  <si>
    <t>Ne, Općina nije dobila sredstava iz fondova EU.</t>
  </si>
  <si>
    <t>Veliko Trojstvo</t>
  </si>
  <si>
    <t>Dječji vrtić je osnovan kao javna ustanova JLS i njegov rad je financiran iz Proračuna JLS.</t>
  </si>
  <si>
    <t>Općina Veliko Trojstvo sukladno Odluci predstavničkog tijela i sklopljenog Ugovora sa Osnovnom školom u odnosu na produženi boravak financira troškove plaće zaposlene učiteljice (cca 100.000,00 kuna u pedagoškoj godini) i financira u cijelosti prehranu sukladno kriterijima škole (cca 15.000,00 kuna u pedagoškoj godini).</t>
  </si>
  <si>
    <t>Prijevoz se sufinancira sukladno Odluci predstavničkog tijela i sklopljenog Ugovora sa prijevoznikom u visini 15% cijene karte (cca 70.000,00 kuna), a smještaj u domovima sukladno Odluci predstavničkog tijela i sklopljenog Ugovora sa domovima u iznosu 400,00 kuna mjesečno.</t>
  </si>
  <si>
    <t>Temeljem Javnog poziva koji traje najmanje 60 dana i prijave studenata na isti uz dokaz statusa studenta i prebivališta na području JLS. Dodijeljuje se jednokratno 1.500,00 kuna za cca 40 studenata.</t>
  </si>
  <si>
    <t>Temeljem Javnog poziva za mlade obitelji (do 40 godina starosti) koje radi rješavanja svog stambenog pitanja, podizanjem stambenog kredita kod kreditne institucije kupe kuću ili stan, započnu sa gradnjom kuće i dogradnjom i/ili rekonstrukcijom kuće na području JLS. Potpora se utvrđuje u mjesečnoj visini kao dio mjesečnog obroka ili anuiteta podignutog stambenog kredita, najviše do 600,00 kuna mjesečno tijekom 60 mjeseci.</t>
  </si>
  <si>
    <t xml:space="preserve">Projekt "Rekonstrukcija i dogradnja osnovne škole s dodatnim učionicama, dječjim vrtićem i jaslicama, kuhinjom i ostalim pratećim sadržajima" iz Programa ruralnog razvoja Republike Hrvatske za razdoblje 2014. – 2020., Mjera 7., Podmjera 7.4., Tip operacije 7.4.1.
Projekt „Trojačke ruže“ u okviru programa zapošljavanja žena „Zaželi“ iz Europskog socijalnog fonda
</t>
  </si>
  <si>
    <t>Lokvičići</t>
  </si>
  <si>
    <t xml:space="preserve">Općina Lokvičići nema vlastiti dječji vrtić, djeca pohađaju vrtiće susjednih Općina.  Cijena sufinanciranja uređena je sporazumima dječjih vrtića i Općine. </t>
  </si>
  <si>
    <t xml:space="preserve">Ne sudjeluje u sufinanciranju. </t>
  </si>
  <si>
    <t>Općina ne sufinancira navedene aktivnosti.</t>
  </si>
  <si>
    <t xml:space="preserve">Uplatom sredstava na račune studenata na ime naknade za prijevoz. </t>
  </si>
  <si>
    <t xml:space="preserve">Mjere se ne provode. </t>
  </si>
  <si>
    <t>Jagodnjak</t>
  </si>
  <si>
    <t xml:space="preserve">jednokratne pomoći </t>
  </si>
  <si>
    <t xml:space="preserve">ne sufinanciraju se troškovi ali se daju jednokratne pomoći oboljelima </t>
  </si>
  <si>
    <t>prema Jedinstvenom obrascu zahtjeva osnovnih škola za OBŽ i JLS kojega dobivamo i plaćamo mjesečno</t>
  </si>
  <si>
    <t>sufinancira se prijevoz učenika srednjih škola ugovorom sa prijevoznikom</t>
  </si>
  <si>
    <t>stipendiraju se studenti visinom stipendije od 4000 kuna, broj korisnika 2021 je 11</t>
  </si>
  <si>
    <t>Ne provodi se</t>
  </si>
  <si>
    <t xml:space="preserve">nema </t>
  </si>
  <si>
    <t>Lupoglav</t>
  </si>
  <si>
    <t>Općina Lupoglav sufinancira troškove u području zdravstva:
-za hitnu medicinsku pomoć i Opću bolnicu Pula</t>
  </si>
  <si>
    <t>Općina Lupoglav sufinancira prehranu u iznosu od 75%  za treće i svako sljedeće dijete iz obitelji uz uvjet da je drugo dvoje djece predškolske dobi ili se redovno školuje (najkasnije do 29. godine života). U punom 100%-tnom iznosu financira troškove školskog obroka u osnovnoj školi učenika koji ispunjava socijalni uvjet ili uvjet prihoda.
Također, Općina Lupoglav sufinancira:
- produženi boravak za učenike od 1. do 4. razreda,
- glazbeni odjel Osnovne škole Vladimira Nazora Pazin sukladno Sporazumu i knjižničnu djelatnost prema Ugovoru o sufinanciranju knjižnične djelatnosti,
- gradsko/školska natjecanja u osnovnim i srednjim školama,
- školu u prirodi,
- troškove školskih izleta učenicima Osnovne škole, 
- troškove ljetovanja djece u Dječjem odmaralištu Špadići.</t>
  </si>
  <si>
    <t>U školskoj/akademskoj 2021./2022. godini, Općina Lupoglav dodjeljuje 13 učeničkih stipendija u iznosu od 350,00 kuna i 5 studentskih stipendija u iznosu od 750,00 kuna.</t>
  </si>
  <si>
    <t>Općina Lupoglav osigurava dodjelu poklon paketa povodom božićnih blagdana za djecu od 2. godine života do 4. razreda osnovne škole. Također, osigurava dodjelu poklon bonova socijalno ugroženim osobama s područja općine Lupoglav.</t>
  </si>
  <si>
    <t>Općina Lupoglav nije u proteklih 5 godina provodila projekte za koje je dobila bespovratna sredstva iz fondova EU-a, koji su usmjereni jačanju i zaštiti obitelji.</t>
  </si>
  <si>
    <t>Varaždinske Toplice</t>
  </si>
  <si>
    <t>Potpora po djetetu isplaćena u 2021. godini za svako sljedeće dijete (nakon trećeg djeteta) iznosila je 7.500,00 kuna.
Potpora po djetetu u 2022. za svako sljedeće dijete (nakon trećeg djeteta)  iznosi  7.500,00 kuna.</t>
  </si>
  <si>
    <t xml:space="preserve">Ekonomska cijena redovitog cjelodnevnog programa predškolskog odgoja (u trajanju od 7 do 10 sati dnevno) u Dječjem vrtiću Tratinčica Varaždinske Toplice iznosi 1.400,00 kuna mjesečno po djetetu. 
Udio roditelja korisnika programa Dječjeg vrtića Tratinčica Varaždinske Toplice u podmirenju ekonomske cijene redovitog cjelodnevnog programa utvrđuje se u fiksnom mjesečnom iznosu od 500,00 kuna.
Iznimno, udio roditelja korisnika programa u podmirenju ekonomske cijene redovitog cjelodnevnog programa Dječjeg vrtića Tratinčica Varaždinske Toplice utvrđuje se u fiksnom mjesečnom iznosu od 400,00 kuna za sljedeće korisnike: 
a)	za dijete s teškoćama,
b)	za dijete čiji roditelj ima status invalida ili žrtve Domovinskog rata, odnosno osobe nestale u Domovinskom ratu,
c)	za dijete samohranog roditelja (roditelj koji sam skrbi za svoje dijete i uzdržava ga), 
d)	za dijete učenika i redovitih studenata 
dok se roditelji oslobađaju od obveze sudjelovanja u podmirenju ekonomske cijene redovitog programa za treće i svako sljedeće dijete koje je neposredni korisnik usluga ustanove.
</t>
  </si>
  <si>
    <t>Grad Varaždinske Toplice temeljem zahtjeva OŠ Varaždinske Toplice, uplaćuje mjesečne iznose na ime troškova plaće i pripadajućih poreza i doprinosa na plaću, učiteljice u produženom boravku.</t>
  </si>
  <si>
    <t>Grad Varaždinske Toplice stipendira sve redovite studente s područja Grada s 500,00 kuna mjesečno (10 mjeseci).
U akademskoj godini 2020/2021. godini stipendirano je 65 studenata, a u 2021/2022. godini, 62 studenta ostvarilo je pravo na  stipendiju Grada u iznosu od 500,00 kuna.</t>
  </si>
  <si>
    <t>Sufinanciranje natjecanja i izvannastavnih aktivnosti učenika.</t>
  </si>
  <si>
    <t>Oslobođenje od plaćanja komunalnog doprinosa ostvaruju investitori gradnje stambenog prostora koji će se koristiti za individualno stanovanje za vlastite potrebe investitora, i to fizičke osobe mlađe od 40 godina koje imaju prebivalište na području Grada ili se obvezuju prijaviti prebivalište na području Grada po okončanju gradnje.</t>
  </si>
  <si>
    <t xml:space="preserve">U planu je izgradnja novog stambenog naselja u Varaždinskim Toplicama u cilju rješavanja stambenog  pitanja mladih. Grad je, prema Ministarstvu prostornog uređenja, graditeljstva i državne imovine ispunio sve uvjete za gradnju smart kvarta, te je potpisan ugovor o darovanju državnog zemljišta na kojem će se taj kvart graditi. </t>
  </si>
  <si>
    <t xml:space="preserve"> /</t>
  </si>
  <si>
    <t>Rakovec</t>
  </si>
  <si>
    <t>Općina Rakovec na svome području nema vrtić, te djeca sa područja Općine Rakovec pohađaju vrtiće u susjednim JLS od kojih svaki ima drugačiju cijenu, te je upisana prosječna cijena koju plaćaju roditelji dječjem vrtiću. Općina sufinancira vrtić 1.000,00 kuna po djetetu.</t>
  </si>
  <si>
    <t>Općina sufinancira trošak dodatnog tima hitne medicinske pomoći.</t>
  </si>
  <si>
    <t>Sufinancira se trošak školske prehrane socijalno ugroženoj djeci.</t>
  </si>
  <si>
    <t>Prijevoz učenicima srednjih škola sufinancira se 20% od ukupne cijene karte javnog prijevoza.</t>
  </si>
  <si>
    <t>Općina Rakovec sufinacira logopeda, te školu plivanja učenicima 4 razreda osnovne škole.</t>
  </si>
  <si>
    <t>Voćin</t>
  </si>
  <si>
    <t>Roditelji djeteta plaćaju iznos od 200,00 kuna mjesečno po djetetu bez obzira na broj djece upisane u vrtić iz iste obitelji. Upisi u vrtić obavljaju se temeljem objavljenog natječaja svake godine sredinom mjeseca lipnja prema propisanim kriterijima. Na području Općine Voćin djeluje Matični vrtić u Voćinu i područni odjel u Ćeralijama.</t>
  </si>
  <si>
    <t xml:space="preserve">1.1. Potpora za rad hitne medicinske pomoći
Posebnim ugovorom reguliraju se prava i obveze između Općine i pružatelja usluga hitne medicinske pomoći. 
1.2. Potpora za organiziranje specijalističko-konzilijarne zaštite
Posebnim ugovorom reguliraju se prava i obveze između Općine i pružatelja usluga organiziranja specijalističko-konzilijarne zaštite
1.3. Sufinanciranje ljekarništva
 Programom sufinanciranja ljekarništva obuhvaćene su slijedeće usluge:
- 	besplatne dostave lijekova pacijentima s kroničnom terapijom, teško pokretnima i osobama kojima je dodijeljena mjera samoizolacije. 
-	Savjeti pacijentima o trenutnim terapijama koje su im propisane i koje pacijenti koriste, te savjeti i mogućnost primjene nove terapije s lijekovima koje pacijenti koristite od ranije.
Posebnim ugovorom reguliraju se prava i obveze između Općine i pružatelja ljekarničkih usluga oko sufinanciranja i načina pružanja usluga građanima sa područja Općine Voćin.
</t>
  </si>
  <si>
    <t>Temeljem Odluke Općinskog vijeća Općine Voćin od 29. kolovoza 2011. godine o sufinanciranju troškova smještaja učenika srednjih škola sa područja Općine Voćin u učeničke domove, Općina Voćin sufinancira 20% cijene smještaja i prehrane koju snose roditelj/staratelji učenika.
Općina Voćin u svom proračunu također osigurava sufinanciranje troškova međumjesnog prijevoza učenika srednjih škola u visini 10 % cijene mjesečne karte na relaciji kojom učenik putuje, a sve u skladu s Odlukom Općinskog vijeća Općine Voćin od 2009. godine</t>
  </si>
  <si>
    <t>Općina Voćin ne dodjeljuje stipendije, već potpore redovitim studentima s područja općine u iznosu od 800 kn mjesečno.</t>
  </si>
  <si>
    <t>Općina Voćin ne provodi mjere stambenog zbrinjavanja</t>
  </si>
  <si>
    <t xml:space="preserve">Projekt - Sufinanciranje troškova uključivanja djece u socioekonomski nepovoljnoj situaciji u predškolske programe, mjera se provodi u razdoblju od 1.9.2020. do 1.09.2022.
U projekat je uključeno 15 djece predškolskog uzrasta
Općina Voćin se također javila na Javni poziv općinama indeksa razvijenosti I.-IV. skupine i ostalima sukladno uvjetima i kriterijima prihvatljivog prijavitelja za financijsku potporu za održavanje i razvoj predškolske djelatnosti u 2020. godini i u 2021. godini
Projekt “Izgradnja dječjeg vrtića u Ćeralijama” sufinanciran je sredstvima EU ( 85% EU, 15% RH )
- Izgradnja vrtića za djecu mješovite dobi ukupnog kapaciteta za 50 djece
- Podizanje životnog standarda kroz izgradnju građevine za ostvarivanje organizirane njege, odgoja, obrazovanja i zaštite djece do polaska u osnovnu školu
- Poticanje zapošljavanja na Općini Voćin kroz zaposlenje 3 nove zaposlene osobe u novo izgrađenom vrtiću u punom kapacitetu rada
Projekt: Izgradnja dvorišne ograde Dječjeg vrtića „JELENKO“  u Voćinu
Cilj projekta je ostvariti preduvjete za sprečavanje iseljavanja stanovništva, smanjenje negativnog demografskog trenda i održivi razvoj ovog potpomognutog područja odnosno unaprjeđenje kvalitete predškolskog odgoja i obrazovanja na području Općine Voćin te povećanje sigurnosti boravka i igranja djece kroz izgradnju dvorišne ograde Dječjeg vrtića „JELENKO“  u Voćinu. Specifični ciljevi projekta su sigurnost i zadovoljenje potreba djece rane i predškolske dobi. 
</t>
  </si>
  <si>
    <t>Opuzen</t>
  </si>
  <si>
    <t>Cijena boravka djeteta u vrtiću iz pitanja broj 18. je za dugi boravak. 
Cijena kratkog boravka je 550 za prvo dijete, za drugo 440, a za treće je besplatno.</t>
  </si>
  <si>
    <t>Grad Opuzen sufinancira prijevoz učenika koji srednju školu pohađaju u Metković i Ploče (susjedni gradovi).</t>
  </si>
  <si>
    <t>Iznos stipendije po studentu je 800,00 kuna.
Ove godine imamo 11 korisnika stipendije.</t>
  </si>
  <si>
    <t>Potpora za četvrto i svako sljedeće novorođeno dijete u 2021. godini iznosila je 5.000,00 kuna. Isti iznos predviđen je i za 2022. godinu.</t>
  </si>
  <si>
    <t>Barban</t>
  </si>
  <si>
    <t>Potpora za treće dijete iznosi 3.000,00 kn, a za svako slijedeće 5.000,00 kn.</t>
  </si>
  <si>
    <t>Rad vrtića organiziran je u 10-satnom programu na tri lokacije. Pravo na 50%-tnu subvenciju učešća u cijeni programa predškolskog odgoja ima dijete, korisnik prava na doplatak za djecu. Pravo na 100%-tnu subvenciju učešća u cijeni programa predškolskog odgoja imaju:
- djeca poginulih, umrlih, zatočenih ili nestalih branitelja i civilnih žrtava domovinskog rata u iznosu od 100%, 
- djeca invalida domovinskog rata i djecu civilnih invalida domovinskog rata čiji je invaliditet veći od 80% tjelesnog oštećenja, odnosno invalidnosti, u iznosu od 100%, 
- djeca korisnika socijalne pomoći u iznosu od 100%, 
- djeca bez oba roditelja u iznosu od 100%.</t>
  </si>
  <si>
    <t xml:space="preserve">Troškovi u području zdravstva sufinanciraju se putem Javnog poziva za financiranje programa, projekata i manifestacija od interesa za opće dobro koje provode udruge na području Općine Barban </t>
  </si>
  <si>
    <t xml:space="preserve">Troškovi školske marende sufinanciraju se na temelju Odluke o socijalnoj skrbi.
Produženi boravak sufinancira se u iznosu od 70% od ukupnog troška plaće učitelja.
</t>
  </si>
  <si>
    <t>x</t>
  </si>
  <si>
    <t>Studentske stipendije Općine Barban dodjeljuju se putem Javnog natječaja.
Godišnje se dodijeljuje ukupno 15 stipendija od čega 12 redovnih studentskih stipendija i 3 stipendije prema socijalnim kriterijima.
Mjesečni iznos stipendije iznosi 700,00 kuna.</t>
  </si>
  <si>
    <t>Crnac</t>
  </si>
  <si>
    <t>Općina Crnac financira rad Dječjeg vrtića Lipa Čađavica-Područni odjel Veliki Rastovac, te sufinancira rad zajedničkih službi vrtića u iznosu od 500.000,00 kuna godišnje. Upisi su organizirani objavom na službenim stranicama Općine Čađavica pod kategorijom Dječji vrtić, te su roditelji zahtjeve i potrebnu dokumentaciju slali poštom na adresu matičnog vrtića.  Rad vrtića organiziran je u jednoj smjeni u vremenu od 6,00 do 16,00 sati.</t>
  </si>
  <si>
    <t>Općina Crnac sufinancira rad hitne medicinske pomoći Virovitičko-podravske županije te rad ambulante doktoru opće medicine (režijski troškovi).</t>
  </si>
  <si>
    <t>Općina Crnac sufinancira troškove školske prehrane sa 50% od cijene za sve učenike s područja općine Crnac. Produženi boravak u osnovnoj školi nije organiziran.</t>
  </si>
  <si>
    <t>Sufinanciramo s 15% prijevoz  učenika, te 300,00 kuna mjesečno za smještaj u učenički dom.</t>
  </si>
  <si>
    <t>Na temelju raspisanog natječaja se dodojeljuju studentske stipendije 700,00 kuna mjesečno. Stipendije smo dodjelili svim studentima koji su se prijavili na natječaj a ispunjavali su uvjete njih 4.</t>
  </si>
  <si>
    <t xml:space="preserve">Zemunik Donji </t>
  </si>
  <si>
    <t>Prednost pri upisu u dječji vrtić imaju djeca čiji su roditelji zaposleni i imaju prebivalište na području Općine Zemunik Donji.</t>
  </si>
  <si>
    <t xml:space="preserve">Za produženi boravak osiguravamo sredstva za isplatu plaće jednom djelatniku OŠ Zemunik. </t>
  </si>
  <si>
    <t xml:space="preserve">Svim učenicima srednjih škola sa područja Općine Zemunik Donji sufinacira se javni prijevoz u iznosu od 10% ukupnih troškova prijevoza. </t>
  </si>
  <si>
    <t xml:space="preserve">Imamo 38 korisnika stipendija, Stipendije se isplaćuju u visini : 400,00 kuna za studente koji studiraju u Zadru i 
500,00 kuna  za studente  koji studiraju u drugim gradovima u Republici Hrvatskoj. 
</t>
  </si>
  <si>
    <t xml:space="preserve">NE </t>
  </si>
  <si>
    <t>Podravske Sesvete</t>
  </si>
  <si>
    <t>Za treće dijete naknada iznosi 12 000 kuna, a za svako sljedeće 4 000 kuna.</t>
  </si>
  <si>
    <t>Nema.</t>
  </si>
  <si>
    <t>Ne sufinanciramo.</t>
  </si>
  <si>
    <t>Sufinanciramo smještaj u učeničkim domovima u iznosu od 400 kuna.</t>
  </si>
  <si>
    <t>Mjesečno 500 kuna kroz 10 mjeseci.</t>
  </si>
  <si>
    <t>Sufinanciramo kupnju prve nekretnine.</t>
  </si>
  <si>
    <t>Da.  Od Središnjeg ureda za demografiju i mlade Općina je dobila 92 000 kuna za održavanje i razvoj predškolske djelatnosti u 2021. godini.</t>
  </si>
  <si>
    <t>Severin</t>
  </si>
  <si>
    <t>Ne postoje, Općina Severin isplaćuje pomoć za opremu novorođene djece u iznosu od 5000 kuna.</t>
  </si>
  <si>
    <t xml:space="preserve">Općina Severin nema osnovan vrtić, ali sufinancira rad dječje igraonice koja je osnovana u sklopu KUD-a "Palična Općine Severin. Godine 2021. Općina Severin je sufinancirala 53.000,00 kn za rad dječje igraonice. Za 2022. godinu osigurana su sredstva u proračunu u istom iznosu. Također Općina Severin sufinancira troškove smještaja djece s područja Općine Severin u dječjim vrtićima u iznosu od 1000 kuna. </t>
  </si>
  <si>
    <t xml:space="preserve">Općina Severin ne sufinancira troškove u području zdravstva. </t>
  </si>
  <si>
    <t xml:space="preserve">Općina Severin ne sufinancira navedene troškove. </t>
  </si>
  <si>
    <t>Općina Severin sufinancirala je prijevoz učenika srednjih škola 2021. godine u iznosu od 17.000,00, za 2022. godinu u istom iznosu.</t>
  </si>
  <si>
    <t>Godine 2021. Općina Severin  osigurala je jednokratnu pomoć studentima u iznosu od 5000 kuna po studentu. 
Za godinu 2022. Općina Severin je osigurala u proračunu sredstva u iznosu od 50000.</t>
  </si>
  <si>
    <t xml:space="preserve">Općina Severin osigurala je sredstva za pomoć obiteljima i kućanstvima za stanovanje u iznosu od 5.000,00 kn. Osigurana su i sredstva pomoći u obliku subvencije pri kupnji prve nekretnine u iznosu od 50.000,00 kn. Također su osigurana sredstva za 2022. godinu u istom iznosu. </t>
  </si>
  <si>
    <t xml:space="preserve">Općina Severin svake godine daruje djecu sa područja Općine Severin prigodnim darovima za što su osigurana sredstva u proračunu za 2021. godinu u iznosu od 15.000,00 kn, a 2022. godine je osiguran isti iznos.  </t>
  </si>
  <si>
    <t>Nijemci</t>
  </si>
  <si>
    <t>Pravo na besplatan vrtić ostvaruju sva djeca s prebivalištem na području općine Nijemci</t>
  </si>
  <si>
    <t>jednokratne pomoći oboljelima, sufinanciranje nabave opreme ambulantama opće prakse i zubnim ambulantama na području općine prema zamolbama liječnika i našim mogućnostima</t>
  </si>
  <si>
    <t>Prehranu sufinanciramo sukladno dostavljenim zahtjevima OŠ s našeg područja za svu djecu koja nisu obuhvaćena programom Ministarstva</t>
  </si>
  <si>
    <t>Prijevoz učenika sufinanciramo na način da Ministarstvo plaća 75% cijene prijevoza, 100 kn roditelji, a preostali dio dijele Vukovarsko*-srijemska županija i Općina na jednake dijelove
Smještaj u učeničkim domovima sufinanciramo na način da učenicima smještenim u dom se isplaćuje 500 kn</t>
  </si>
  <si>
    <t>Na temelju javnog poziva i kriterija određenih Pravilnikom o stipendijama dodjeljuju se stipendije redovitim studentima u 10 obroka u iznosu od 1000 kn za školsku godinu 2021/2022, dodijeljeno 19 stipendija.  
Učeničke stipendije osnovnoškolcima na temelju odluke vijeća isplaćene u iznosu od 500 kn svim osnovnoškolcima. također svim srednjoškolcima koji su se prijavili na javni poziv dodijeljena je u iznosu od 1200 kn jednokratno.</t>
  </si>
  <si>
    <t>26 potpora studentima koji ne ispunjavaju uvjete za stipendiju u iznosu od 600 kn mjesečno u 10 obroka.</t>
  </si>
  <si>
    <t xml:space="preserve">Sufinanciramo kupnju prve nekretnine na području Općine Nijemci u jednokratnom iznosu od 20000 kn osobama s prebivalištem u općini Nijemci temeljem javnog poziva koji se objavljuje svake godine. </t>
  </si>
  <si>
    <t xml:space="preserve">1. Izgradnja Dječjeg vrtića u Nijemcima, financiran 100% sredstvima EU, mjera 7.4.1. APPRRR 
2. Program potpore za održavanje i razvoj predškolske djelatnosti u općinama RH, Središnji državni ured za demografiju i mlade, u iznosu 220000 kn.
</t>
  </si>
  <si>
    <t>Vrbovsko</t>
  </si>
  <si>
    <t>Postoji pravo na besplatnu prehranu dojenčadi u dobi do 6 mjeseci života.</t>
  </si>
  <si>
    <t>Upis u vrtić vrši se temeljem raspisanog poziva, a rad vrtića uređen je Programom i ostalim aktima.</t>
  </si>
  <si>
    <t>Grad Vrbovsko sufinancira zdravstvenu njegu u kući, sufinanciramo specijalističke preglede KBC Rijeka na području Grada Vrbovskog, sufinanciramo usluge logopeda kao i ostale potrebe u zdravstvu tijekom godine.</t>
  </si>
  <si>
    <t xml:space="preserve">Pravo na pomoć za podmirenje troškova marendu u osnovnoj školi može ostvariti:
1.	u iznosu 100% od pune cijene:
-	dijete iz obitelji korisnika zajamčene minimalne naknade
-	sva djeca iz obitelji sa troje ili više djece koja se nalaze na redovitom školovanju
2.	u iznosu 50% od pune cijene :
       - dijete iz obitelji čiji prosječni prihod po članu domaćinstva u posljednja tri mjeseca prije podnošenja zahtjeva ne prelazi ili je jednak iznosu od 150% osnovice iz članka 27. st. 2. Zakona.   
      - dijete hrvatskog ratnog vojnog invalida i civilnog invalida iz Domovinskog rata, 
3.	u iznosu 25% od pune mjesečne cijene za:
                  -  dijete s kroničnim zdravstvenim problemima koji iziskuju posebnu skrb i njegu,
                  – dijete  iz jednoroditeljske obitelji,
                  - dijete iz obitelji u kojima su poremećeni odnosi zbog ovisnosti  roditelja o alkoholu i opojnim drogama, kockanju i drugim oblicima ovisnosti ili zbog drugih oblika društveno neprihvatljivog ponašanja ili drugih uzroka (bolest i sl.) na temelju prijedloga školskog pedagoga.
4. u iznosu od 12,5% od pune mjesečne cijene za:
     - dijete iz obitelji korisnika koji imaju pravo na doplatak za djecu na osnovi nižeg postotka od prosječne neto plaće svih zaposlenih u Republici Hrvatskoj u prethodnoj kalendarskoj godini određenog  važećim propisima.
</t>
  </si>
  <si>
    <t>Sufinanciramo prijevoz učenika sukladno Odluci Vlade Rh na način da sufinanciramo preostali iznos koji ne pokriva Vlada RH u određenim postocima. Također subvencioniramo dvije linije prema Moravicama i Karlovcu.</t>
  </si>
  <si>
    <t>Početkom školske godine raspisuje se natječaj za stipendije za učenike i studente i to za deficitarna zanimanja, za slabije imovno stanje, za sportaše. Iznos su 800,00 kuna za učenike i 1.000,00 kuna za studente. Trenutno stipendiramo 16 učenika i 3 studenta.</t>
  </si>
  <si>
    <t>Jednokratne novčane pomoći studentima koji nisu ostvarili pravo na stipendiju.</t>
  </si>
  <si>
    <t>Sufinanciramo kupnju prve nekretnine za one koji nisu u svom vlasništvu imali nekretninu u posljednjih 15 godina i koji su kreditno sposobni u iznosu od 100.000,00 kuna, te u iznosu od 20.000,00 kuna obiteljima starosti do 45 godina i koji su kupili kuću u posljednjih 7 godina na području Grada Vrbovskog. Ukoliko je potrebno mogu vam poslati Odluke kojima to reguliramo.</t>
  </si>
  <si>
    <t>Cerna</t>
  </si>
  <si>
    <t xml:space="preserve">Ne postoji druge financijske potpore vezane uz trudnoću, novorođenče i majčinstvo </t>
  </si>
  <si>
    <t>Postoje liste čekanja</t>
  </si>
  <si>
    <t>Sufinanciramo zajedno sa županijom i RH</t>
  </si>
  <si>
    <t xml:space="preserve">Uvjeti dodjele su prosjek ocjena 3,0 i socijalni status. Iznos stipendije 500,00 kn/mjesečno </t>
  </si>
  <si>
    <t>Prva nekretnina za samca 20.000 jednokratno, prva nekretnina za obitelji i samohrane roditelje 30.000 kuna jednokratno.</t>
  </si>
  <si>
    <t>Trnava</t>
  </si>
  <si>
    <t>Općina Trnava na svom području, za sada, nema organiziran rad dječjeg vrtića. Općina Trnava sufinancira boravak djece u dječjim vrtićima izvan Općine, najčešće Grad Đakovo, sa 500,00 kn po djetetu. Koliku cijenu boravka djece roditelji plaćaju, nemamo saznanja. Općina Trnava na svom području ima organiziranu igraonicu za djecu od 3.-6. godine života,3 puta tjedno po 3 sata, te sufinancira boravak djece u igraonici sa 50,00 kn po djetetu te ostalu razliku  koja je potrebna za isplativost održavanja igraonice.</t>
  </si>
  <si>
    <t>Općina Trnava sufinancira troškove prehrane učenika osnovne škole sa 20% cijene obroka, ostatak sufinancira Županija. Troškove produženog boravka ne sufinanciramo jer u Osnovnoj školi nije organiziran produženi boravak.</t>
  </si>
  <si>
    <t>Općina Trnava sufinancira  karte učenika srednjih škola i studenata sa 17,5% cijene karte.</t>
  </si>
  <si>
    <t>Općina Trnava isplaćuje jednokratne novčane naknade svim redovitim studentima sa područja Općine, za Uskrs i Božić u iznosu 500,00 kn.</t>
  </si>
  <si>
    <t>Općina Trnava raspisuje natječaj za prijavu za sufinanciranje kupnje prve nekretnine, kuće ili zemljišta za gradnju kuće, za mlade obitelji, do 35.godina starosti. Sufinancira se 40% cijene kupljenje nekretnine ili najviše 20.000,00 kn.</t>
  </si>
  <si>
    <t>Općina Trnava je provodila projekte "Zaželi". Prva faza trajala je 30 mjeseci, a druga 18 mjeseci.</t>
  </si>
  <si>
    <t>Križevci</t>
  </si>
  <si>
    <t>Na području grada Križevaca djeluju 4 vrtića i to Dječji vrtić Križevci, kojem je Grad osnivač i 3 privatna vrtića: Dječji vrtić Zraka sunca, Dječji vrtić svetog Josipa i Dječji vrtić Čarobna šuma. Organizacija odgojno obrazovnog rada i programa u dječjim vrtićima  provodi se u skladu s Programskim usmjerenjem odgoja i obrazovanja djece rane i predškolske dobi, Nacionalnim kurikulumom ranog i predškolskog odgoja i obrazovanja te suvremenim znanstvenim dostignućima i teorijama o djetetovu razvoju.
Grad financira redovan rad dječjeg vrtića kojem je osnivač, a ostalim privatnim vrtićima koji nemaju jasličke skupine sufinancira cijenu smještaja 820,00 kn po djetetu, odnosno vrtićima koji imaju jasličke skupine 920,00 kuna po djetetu. 
Grad sufinancira pohađanje djece s područja grada Križevaca s teškoćama u slušanju i govoru u Polikliniku Suvag u Zagrebu.
Dječji vrtić Križevci polaze djeca u dobi od prve godine do polaska u školu koja su smještena u jedanaest odgojnih skupina u redovnom programu (sedam vrtićkih i četiri jasličke). Upisi  u vrtić provode se u svibnju sukladno Pravilniku o načinu ostvarivanja prednosti pri upisu djece u Dječji vrtić Križevci, a i tijekom cijele pedagoške godine ako ima slobodnih mjesta.  
U sklopu redovitog programa u Dječjem vrtiću Zraka sunca integriran je i program Agazzi metode. U vrtiću postoje  četiri mješovite vrtićke skupine i jedna jaslička skupina. Kriteriji i postupak upisa djece u vrtić ostvaruje se Pravilnikom o upisu djece i ostvarivanju prava i obveza korisnika usluga u Dječjem vrtiću Zraka sunca. 
U Dječjem vrtiću Čarobna šuma postoje dvije skupine jasličke dobi i 3 skupine vrtićke dobi. Upisi se obavljaju tijekom čitave godine prema Pravilniku o upisu djece i ostvarivanju prava i obveza korisnika usluga u Dječjem vrtiću Čarobna šuma. 
U Dječjem vrtiću sv. Josipa polaze dvije mješovite skupine djece u dobi od 3 godine do polaska u školu. U vrtiću se provodi redoviti 10-satni program predškolskog odgoja i obrazovanja, Program katoličkoga vjerskoga odgoja djece rane i predškolske dobi verificiran od strane Ministarstva znanosti i obrazovanja.  Upisi se provode  u mjesecu svibnju prema Pravilniku o upisu djece u Dječji vrtić sv. Josipa.
Sukladno Odluci o ostvarivanju prava iz socijalne skrbi Grada Križevaca od 28.3.2019. godine, Grad subvencionira 75% cijene smještaja djece u dječje vrtiće koju plaćaju roditelji koju mogu ostvariti roditelji s petero i više djece u obitelji, odnosno 30% cijene smještaja djece u dječje vrtiće sukladno kriterijima iz Odluke.
Slijedom Odluke o utvrđivanju mjerila za sufinanciranje djelatnosti dadilja na području Grada Križevaca od 19.11.2020. godine te Odluke o ostvarivanju prava iz socijalne skrbi Grada Križevaca od 11.3.2021., Grad sufinancira djelatnost dadilja za djecu od navršene prve godine života do dobi za obvezni upis u redovni program predškolskog odgoja i obrazovanja u iznosu od 650,00 kuna mjesečno po djetetu te za svako drugo i sljedeće dijete u obitelji s dodatnim iznosom od 200,00 kuna.
Grad Križevci sufinancira od 21.7.2021. godine  smještaj u dječje vrtiće na području druge jedinice lokalne samouprave za djecu s područja Grada Križevaca kojoj nije omogućen upis ni u jedan vrtić koji djeluje na području Grada u iznosu do 820,00 kuna, a sukladno kriterijima iz Odluke o dopuni Odluke o načinu i mjerilima naplate usluga od korisnika Dječjeg vrtića Križevci.</t>
  </si>
  <si>
    <t xml:space="preserve">Grad sufinancira dežurstvo ljekarni </t>
  </si>
  <si>
    <t xml:space="preserve">Prehrana učenika osnovnih škola osigurana je kroz EU projekt "Osiguranje školske prehrane za djecu u riziku od siromaštva".
U 2022. godini planirano je 300.000,00 kn za sufinanciranje produženog boravka u OŠ "Vladimir Nazor" Križevci, no još nije dobiveno odobrenje od Ministarstva znanosti i obrazovanja.
</t>
  </si>
  <si>
    <t>Grad financira prijevoz učenika osnovnih škola u 100% iznosu temeljem Zakona o odgoju i obrazovanju u osnovnoj i srednjoj školi.
Grad subvencionira 20% cijene mjesečne ili polumjesečne putne karte u autobusnom prometu učenicima srednjih škola s područja grada koje ne financira Ministarstvo te redovnim studentima s prijavljenim prebivalištem na području grada Križevaca  u željezničkom i autobusnom prometu sukladno kriterijima.</t>
  </si>
  <si>
    <t xml:space="preserve">U ak. godini 2020./2021. stipendiralo se 21 studenta, za što je isplaćeno 358.500,00 kn, a u ak. god. 2021./2022. stipendira ih se 18., za što je u 2021. isplaćeno 81.000,00 kn. U 2021. je ukupno za studente isplaćeno 345.000,00 kn. U proračunu za 2022. je planiran iznos od 380.000,00 kuna.
Stipendije se dodjeljuj temeljem javnog natječaja za dodjelu stipendija studentima s područja Grada koji se obrazuju za deficitarna zanimanja, primaju se za akademsku godinu, svaka osoba dobije 12 puta po 1.500,00 kn (prva uplata listopad, zadnja rujan).
</t>
  </si>
  <si>
    <t xml:space="preserve">Grad financira troškove gradsko-općinskih učeničkih natjecanja i smotri, nagrade učenicima osnovnih i srednjih škola i mentorima za postignuti uspjeh u školovanju i osvojeno jedno od prva tri mjesta na državnim natjecanjima, odlazak učenika i studenata na međunarodne kongrese, natjecanja i slično prema utvrđenim kriterijima.
Od 2015. godine Grad s partnerima, osnovnim školama, provodi projekt " Pomozimo jedni drugima" kojim se učenicima s teškoćama u razvoju, kroz zapošljavanje pomoćnika u nastavi, osigurava socijalna uključenost u osnovnoškolske ustanove na području grada Križevaca s ciljem boljih obrazovnih postignuća, uspješne socijalizacije i emocionalnog funkcioniranja. 
Grad sufinancira 100% kamatu na studentske kredite svim studentima s prebivalištem na području grada koji su zaključili Ugovore o studentskom kredita s poslovnom bankom  temeljem Ugovora o poslovnoj suradnji sa  bankom.
Uz ispunjenje uvjeta iz Pravilnika o načinu i uvjetima vraćanja studentskih kredita, svi uspješni studenti mogu ostvariti  pravo na povrat otplaćenih rata studentskog kredita od Grada Križevaca.
</t>
  </si>
  <si>
    <t>Grad u Proračunu svake godine osigurava sredstva za sufinanciranje programa/projekata od interesa za opće dobro koje provode udruge iz područja kulture, socijalne skrbi, zdravstva i humanitarnih djelatnosti, sporta i rekreacije.
Kroz javne natječaje u 2021. godini odobreno je financiranje programa 10-ero udruga koje provode programe s ciljem unaprjeđenja kvalitete života djece i mladih.
Svake godine osiguravaju se sredstva za darove djeci svih križevačkih dječjih vrtića, polaznicima Dječje igraonice  kao i učenicima nižih razreda križevačkih osnovnih škola uoči blagdana. 
Grad svake godine osigurava sredstva za naknade voditeljima  ljetovanja djece slabijeg materijalnog stanja koji borave u Italiji u suradnji s udrugom "Bimbo Chiama Bimbo" iz Brescie te za pokriće troškova smještaja za  učesnike Susreta prijateljstva između Općine Kočani i Grada Križevaca  u "Dječjem odmaralištu Križevci" u gradu Pagu odnosno troškove puta naših učenika na zimovanje u Kočane. ( u 2021. godini isto nije ostvareno zbog pandemije koronavirusa)
2018. godine Grad Križevci je stekao status "Grad prijatelj djece"u sklopu kojeg se provode razne aktivnosti tijekom godine (Dječji tjedan i sl.)</t>
  </si>
  <si>
    <t>Fužine</t>
  </si>
  <si>
    <t xml:space="preserve">U dječjem vrtiću u Općini Fužine organiziran je rad u poludnevnom i cjelodnevnom programu. Cjelodnevni program iznosi 800,00, odnosno sada 700,00 kn, a poludnevni 650,00, odnosno sada 550,00 kuna. Rad vrtića organiziran je od 6:00-17:00 sati. </t>
  </si>
  <si>
    <t>Palijativna skrb, sufinanciranje rada neprofitne udruge za pomoć starijima "Ž.A.R."</t>
  </si>
  <si>
    <t xml:space="preserve">Troškove školske prehrane sufinanciranju se samo onim roditeljima koji imaju uvjete iz Odluke o socijalnoj skrbi za isto. Produženi boravak sufinancira se gotovo u cijelokupnom iznosu troškova učitelja te materijalnih troškova. Participacija roditelja pokriva nešto manje od troškova prehrane. </t>
  </si>
  <si>
    <t xml:space="preserve">Autobusnom prijevozniku sufinancira se linija za prijevoz srednjoškolaca, a za učenike osnovne škole, onima koji nisu pokriveni školskim prijevozom, financira se prijevoz iz svih naselja Općine Fužine. </t>
  </si>
  <si>
    <t>Stipendije se dodjeljuju putem javnog natječaja, u školskog godini 2021./2022. dodjeljeno je 10 učeničkih stipendija u iznosu od 400,00 kuna. U istoj akademskoj godini dodjeljeno je 13 studentskih stipendija u iznosu od 700,00 kuna</t>
  </si>
  <si>
    <t>Sufinanciranje glazbene škole, sufinanciranje logopeda.</t>
  </si>
  <si>
    <t xml:space="preserve">Ne provodimo mjere stambenog zbrinjavanja. </t>
  </si>
  <si>
    <t xml:space="preserve">Bukovlje </t>
  </si>
  <si>
    <t xml:space="preserve">Općina Bukovlje za sljedeće dijete nakon trećeg djetata isplaćuje još 1000 kuna. </t>
  </si>
  <si>
    <t xml:space="preserve">Općina Bukovlje sufinancira vrtić u mjesečnom iznosu po djetetu 700 kuna. </t>
  </si>
  <si>
    <t xml:space="preserve">Općina Bukovlje sufinancira školsku prehranu u mjesečnom iznosu djetata koji ostvaruje pravo na besplatnu prehranu. </t>
  </si>
  <si>
    <t xml:space="preserve">Općina Bukovlje sufinanciranja prijevoz učenika i studenata u mjesečnom iznosu mjesečne karte sa ugovorenim gradskim prijevoznikom. </t>
  </si>
  <si>
    <t xml:space="preserve">Općina Bukovlje studentima dodjeljuje jednokratne novčane pomoći u iznosu od 500 kuna godišnje. </t>
  </si>
  <si>
    <t>Općina Bukovlje oslobađa korisnike od plaćanja komunalnog doprinosa ali korisnik mora imati 2 godine prebivalište na području Općine Bukovlje.</t>
  </si>
  <si>
    <t xml:space="preserve">Obuhvaćeno je sve u pitanjima. </t>
  </si>
  <si>
    <t xml:space="preserve">Općina Bukovlje je provodila Program zaželi Zapošljavanje žena za koje je dobila bespovratna srestva iz fondova EU. Program se provodio na području Općine Bukovlje u razdoblju od 2018-2021  </t>
  </si>
  <si>
    <t>Gornji Bogićevci</t>
  </si>
  <si>
    <t>Općina sufinancira plaće odgajateljica u vrtiću oko 17.500,00 kn mjesečno i ostale troškove koji su potrebni, nemamo vlastiti vrtić u našoj općini nego nam djeca idu u susjednu općinu s kojom dijelimo i troškove vrtića.</t>
  </si>
  <si>
    <t>Općina sufinancira prijevoz srednjoškolaca 25% od ukupne karte, za učenike koji putuju svakodnevno, a učenicima  koji su u domovima također isplaćujemo iznos od 25% ukupne karte prijevoza</t>
  </si>
  <si>
    <t>Općina nema klasične stipendije već dodjeljuje jednokratne pomoći 2.000,00 kn po studentu za svaku akademsku godinu</t>
  </si>
  <si>
    <t>Općina provodi mjeru za stambeno zbrinjavanje, sufinancira kupnju prve nekretnine u iznosu 30.000,00 kn</t>
  </si>
  <si>
    <t>Kraljevica</t>
  </si>
  <si>
    <t>Tečaji za trudnice.</t>
  </si>
  <si>
    <t>Vrtić radi od ponedjeljka do petka, od 6:30 sati do 17.</t>
  </si>
  <si>
    <t>Sufinanciranje logopeda, sufinanciranje palijativne skrbi, tečaj za trudnice</t>
  </si>
  <si>
    <t>Grad financira trošak plaće učiteljica u produženom boravku.</t>
  </si>
  <si>
    <t>Grad sufinancira troškove prijevoza za redovite učenike srednjih škola s prebivalištem na području Grada Kraljevice kod prijevoznika "Arriva" d.o.o. u iznosu od 100 kn mjesečno.
Također, Grad sufinancira troškove prijevoza za redovite studente kod javnog prijevoznika "Autotrolej" d.o.o. Rijeka u visini od 33% od cijene mjesečne karte.</t>
  </si>
  <si>
    <t>Stipendije se dodjeljuju putem natječaja prema mjerilima uspješnosti. Natječaj se raspisuje za petnaest stipendija učenicima i petnaest stipendija studentima. Dvije stipendije dodjeljuju se učenicima srednje škole te dvije studentima temeljem socijalnih mjera, uz uvažavanje uspjeha u školovanju. Učenička stipendija je 400 kuna mjesečno, a studentska 500 kuna mjesečno. Međutim zadnjih nekoliko godina dodjeljuju se stipendije svim učenicima i studentima koji zadovoljavaju uvijete natječaja. Za školsku godinu 2021./2022. godinu dodjeljeno je 28 stipendija za učenike, 30 stipendija za studente i 1 stipendija za studenta po socijalnom programu. Također, isplaćeno je 12 nagrada za učenike i studente u iznosu od 800 kuna u 2021. godini.</t>
  </si>
  <si>
    <t>Kao šta je već spomenuto Grad financira usluge logopeda za OŠ Kraljevica, financira trošak plaće za dvije učiteljice produženog boravka, financira radne bilježnice, likovni i tehnički pribor za učenike osnovne škole, financira nabavu školske opreme u iznosu od 20.000 kn, financira tečaj sigurnost u prometu.</t>
  </si>
  <si>
    <t>Grad Kraljevica je upravo završio izgradnju zgrade POS stanova.</t>
  </si>
  <si>
    <t>Jasenovac</t>
  </si>
  <si>
    <t>Vrtić je organiziran kao Ustrojbena jedinica pri OŠ Jasenovac. Postoji potreba za jasličkom skupinom. Razmišlja se da jedinica lokalne samouprave  bude osnivač vrtića kako bi  organizirala jasličku  skupinu . Općina se ne može javiti u ovakvom ustroju ni na jedan natječaj za proširenje rada vrtića i unapređenje,  napr. na natječaj za dodatni rad vrtića odbijeni jer OŠ nije prihvatljiva ni ustroj u sastavu OŠ Jasenovac. Općina izdvaja sredstva za kompletan rad vrtića :plaće, materijalna prava, naknada putovanja, dar za djecu , božičnjica, regres, električna energija, lož ulje za grijanje. troškovi za 2021. iznosili su 450.000,00 kn . Mišljenja smo da bi ustanova vrtić trebala imati način financiranja kao i osnovne škole, ako želimo dobro našoj djeci jer mnogi roditelji i ne mogu dovesti djecu u vrtić iako imaju potrebe.</t>
  </si>
  <si>
    <t>Općina sufinancira prijevoz stanovnika u ambulantu primarne zdravstvene zaštite i na specijalističke preglede izvan područja općine kroz razne projekte koje provodi :"Svi smo mi zajednica"</t>
  </si>
  <si>
    <t>Produženi boravak nije organiziran u OŠ Jasenovac. Troškove prehrane sufinanciraju se za one učenike  čiji roditelji primaju dječji doplatak a sredstva nisu osigurana preko županije.</t>
  </si>
  <si>
    <t>Županija ima natječaj za sufinanciranje studentskih i učeničkih domova.</t>
  </si>
  <si>
    <t>Svi studenti koji se prijave na Javni poziv ostvare stipendiju u iznosu od 500 kn u 2021. godini stipendirano  12 studenata i svi učenici koji se jave na natječaj ostvare stipendiju u iznosu od 250 kn.U 2021. godini broj učeničkih stipendija 25.</t>
  </si>
  <si>
    <t xml:space="preserve">Za obitelji s više djece daju se jednokratne potpore za opremanje u školu, učenički pribor. </t>
  </si>
  <si>
    <t>Općina je darovala zemljište  RH za stambeno zbrinjavanje. Izgrađeno 10 tak kuća, trenutno  darovano zemljište Središnjem državnom uredu za obnovu i stambeno zbrinjavanje za izgradnju 2 zgrade (5 i 7 stanova)</t>
  </si>
  <si>
    <t>Općina sufinancira rad logopeda.</t>
  </si>
  <si>
    <t>Gradina</t>
  </si>
  <si>
    <t>ne postoje</t>
  </si>
  <si>
    <t>nemamo  napomena</t>
  </si>
  <si>
    <t>Sufinanciramo rad Zavoda za hitnu medicinu</t>
  </si>
  <si>
    <t>ne dodjeljujemo</t>
  </si>
  <si>
    <t>nemamo drugih mjera</t>
  </si>
  <si>
    <t>Đelekovec</t>
  </si>
  <si>
    <t xml:space="preserve">Trenutno ne postoje druge financijske ili nefinancijske potpore vezane uz trudnoću, novorođenčad i majčinstvo. </t>
  </si>
  <si>
    <t xml:space="preserve">Općina Đelekovec ne sufinancira troškove u području zdravstva. </t>
  </si>
  <si>
    <t xml:space="preserve">Općina sufinancira troškove školske prehrane učenika slabijeg imovinskog stanja prema kriterijima određenima Odlukom o socijalnoj skrbi na području Općine Đelekovec.  
</t>
  </si>
  <si>
    <t xml:space="preserve">Općina financira razne nastavne aktivnosti iz školstva sukladno dostavljenim zahtjevima osnovne škole. 
</t>
  </si>
  <si>
    <t>Od 2022. godine, Općina Đelekovec će mladim obiteljima sufinancirati kupnju prve nekretnine (obiteljske kuće/stana) na području Općine Đelekovec. Iznos sufinanciranja iznosi 20.000,00 kuna po korisniku. Riječ je o mjeri kojom Općina Đelekovec nastoji smanjiti iseljavanje stanovništva i potaknuti demografsku obnovu.</t>
  </si>
  <si>
    <t xml:space="preserve">Općina Đelekovec sufinancira troškove članstva u Knjižnici i čitaonici "Fran Galović" Koprivnica svim stanovnicima s  prebivalištem na području Općine. 
Također, Općina financira dječje darove za djecu od 1 - 10 godina starosti povodom božićnih blagdana. 
</t>
  </si>
  <si>
    <t>Martinska Ves</t>
  </si>
  <si>
    <t>Općina ne sufinancira dječji vrtić</t>
  </si>
  <si>
    <t>Općina sufinancira troškove prehrane u iznosu od 5000 kn mjesečno</t>
  </si>
  <si>
    <t>Ne dodjeljuje stipendije</t>
  </si>
  <si>
    <t>Jednokratne novčane potpore učenicima i studentima</t>
  </si>
  <si>
    <t>Pušća</t>
  </si>
  <si>
    <t>jednokratna pomoć u stanovanju, jednokratne novčane pomoći</t>
  </si>
  <si>
    <t>Školsku prehranu u 100% iznosu za sve učenike
Produženi boravak snosimo trošak plaće dvije učiteljice</t>
  </si>
  <si>
    <t>Prijevoz - 25% prijevoznika ZET-a i Meštrović prijevoz</t>
  </si>
  <si>
    <t>Učeničke stipendije u iznosu 300,00 kn mjesečno i studentske stipendije u iznosu 500,00 kn mjesečno, putem javnog natječaja, ukupno 17 stipendija.</t>
  </si>
  <si>
    <t>Pojezerje</t>
  </si>
  <si>
    <t xml:space="preserve">-Općina u potpunosti financira rad i sve ostale troškove vrtića
-djeca se upisuju kod odgojiteljice u vrtiću putem prijavnog obrasca u dobi od 3-6 g.
-Rad vrtića je u vremenu od 7-13 sati </t>
  </si>
  <si>
    <t>Ugovorom s "Čazmatrans" prijevoznikom, općina sufinancira 15% od cijene karte</t>
  </si>
  <si>
    <t>- Na temelju Pravilnika o kriterijima i uvjetima za dodjelu stipendija
-Iznos za studente je 400 kn mjesečno za akademsku godinu...5 korisnika
-za učenike 200 kn mjesečno za školsku godinu-6 korisnika</t>
  </si>
  <si>
    <t>Pakrac</t>
  </si>
  <si>
    <t>Svako novorođenče je darivano prigodnim poklon paketom odjeće sa znakovljem našega grada, dok obitelji koje dobiju treće i svako daljnje dijete primaju i po 500 kuna namijenjenih opremanju djeteta.</t>
  </si>
  <si>
    <t xml:space="preserve">Dječji vrtić ''Maslačak'' Pakrac proveo je projekt ''Maslačak ispunjava želje'' financiran 100% iz Europskog socijalnog fonda u sklopu poziva Unaprjeđenje usluga za djecu u sustavu ranog i predškolskog odgoja i obrazovanja. Odobren je i nastavak projekta, što izuzetno pridonosi unaprjeđenju usluga. Kroz projekt su zaposlene stručne službe (pedagog,logoped), odgajatelji, spremačice, a provode se i brojni korisni programi prilagođeni djeci te edukacije za zaposlenike. Najvažniji značaj projekta je uvođenje dvosmjenskog rada vrtića, što je po završetku projekta nastavio financirati Grad Pakrac kao osnivač, s obzirom da za istim postoji iskazana potreba. Također, u 2021.godini za upis nove djece prijavljeno je 88 novih polaznika, što je rekordan broj. Time se pokazala potreba proširenja postojeće infrastrukture, te je otvoren novi područni vrtić kako bi sva novoprijavljena djeca bila upisana, a u tijeku je izrada dokumentacije za izgradnju još jednog vrtića. </t>
  </si>
  <si>
    <t>Grad Pakrac provodi Program poticanja zapošljavanja liječnika (doktora medicine) i njihovog ostanka u radnom odnosu u zdravstvenim ustanovama na području Grada Pakraca, a  pravo na subvencije imaju doktori medicine zaposleni u zdravstvenim ustanovama na području Grada Pakraca i to na:
subvencioniranje do 2% kamata na stambene kredite za nekretninu koja se nalazi na području Grada Pakraca,
 subvencioniranje troškova specijalizacije u iznosu od 800,00 kuna mjesečno neto,
subvencioniranje 50% iznosa cijene usluge Dječjeg vrtića Maslačak Pakrac.</t>
  </si>
  <si>
    <t>Produženi boravak sufinancira se na način da se sufinancira dio plaća učitelja koji rade u produženom boravku i troškovi prehrane učenika produženog boravka.</t>
  </si>
  <si>
    <t xml:space="preserve">Stiependiraju se svi redovni i redoviti studenti;
- druge, treće, četvrte i pete godine studija, državljani Republike Hrvatske koji imaju prebivalište dulje od
3 godine na području Grada Pakraca i studiraju u Republici Hrvatskoj,
- prve godine studija ukoliko su državljani Republike Hrvatske koji u trenutku predaje zahtjeva imaju
najmanje 5 godina prijavljeno prebivalište na području Grada Pakraca, upisani na visokoškolske
ustanove u Republici Hrvatskoj, a studiraju deficitarno zanimanje ili ispunjavaju socijalni kriterij, da
podnesu prijavu za stipendiranje studenata Grada Pakraca.
Javni poziv se odnosi i na stipendiste Grada Pakraca, studente koji primaju stipendiju, i to:
- studenti koji primaju stipendiju po socijalnom kriteriju, a žele istu primati i u sljedećoj akademskoj
godini, dužni su se natjecati,
- studenti koji primaju stipendiju, a stječu uvjete za natjecanje za stipendiju deficitarnih zanimanja, mogu
se natjecati.
Deficitarna zanimanja u akademskoj godini 2021./2022. su:
1. Rani i predškolski odgoj i obrazovanje:
magistar/a ranog i predškolskog odgoja i obrazovanja (mag.praesc. educ.)
2. Glazba:
mag.mus. klavira
mag.mus. harmonike
mag.mus. gitare
mag.mus.klarineta
mag.mus. trube
mag.mus. horne (roga)
Stipendije se dodjeljuju za akademsku godinu 2021./2022., a stipendiranje se odnosi na razdoblje od deset
mjeseci te započinje isplatom za mjesec listopad 2021. godine.
Mjesečni iznos stipendije iznosi 400,00 kuna.
Nakon razradbenog postupka po zaprimljenim zamolbama za, do ukupno 10 studenata koji udovoljavaju
socijalnom kriteriju te za, do ukupno 10 studenata koji studiraju deficitarna zanimanja, a iznos mjesečne
stipendije iznosi 800,00 kn.
Za 2021./2022.godinu: 
dosadašnji stipendisti Grada Pakraca koji će primati 400,00 kn mjesečne stipendije: 21 student.
stipendisti u ovoj akademskoj godini – socijalni kriterij: 4 studenta
stipendisti u ovoj akademskoj godini – deficitarna zanimanja: 1 student
novi stipendisti u ovoj akademskoj godini- druga, treća, četvrta odnosno završna godina studija: 8 studenata
</t>
  </si>
  <si>
    <t>Grad Pakrac će i ove školske godine, za 591 učenika pakračke Osnovne škole braće Radića, osigurati radne bilježnice i mape za likovni odgoj za što je iz gradskog proračuna izdvojeno 285.000 kuna, a prvašići će dobiti i posebne poklone dobrodošlice koji sadrže: raspored sati s grbom grada, pisaći pribor sa šiljilom, ravnalom, komplet naljepnica, bilježnica, pisanke A i B, te matematička.
Od ove školske godine 2021./2022. Grad Pakrac po prvi put sufinancira nabavku udžbenika za srednjoškolce i to na način da kupuje udžbenike učenicima prvih razreda srednje škole iz smjerova opća gimnazija i građevinski tehničar.
Inicijativa za nabavku udžbenika, u kojima je upisna kvota 20 učenika, izabrana su u suradnji sa školom s ciljem da budu poticaj učenicima da upisuju iste smjerove u Pakracu. Smjerovi medicinske struke su u dugogodišnjem razdoblju vrlo atraktivni te tu poticaj upisa nije potreban.
Putem sporazuma sa Srednjom školom, udžbenike će učenici dobivati na korištenje te ih, po završetku nastavne godine, vraćati na ponovno korištenje novoj generaciji. U planu je da se nagodinu nabave udžbenici srednjoškolcima za drugi razred, i tako redom, da bi se kroz četiri godine sačinio fundus potrebnih udžbenika čije „trajanje“ procjenjujemo na isto razdoblje pa bi petu godinu nabave opet kupovali knjige za prvi razred, ukoliko ne bude bitnih promjena u samim udžbenicima.</t>
  </si>
  <si>
    <t>Kroz Program pomoći pri rješavanju stambenog pitanja mladim obiteljima u 2021. godini dodjeljeno je ukupno 516 tisuća kuna.
Program pomoći pri rješavanju stambenih pitanja mladih obitelji financira se kroz 4 mjere i to kupnju građevinskog zemljišta, kupnju stambenog objekta, izgradnju stambenog objekta ili rekonstrukciju stambenog objekta.
Korisnik može ostvariti pomoć za kupnju građevinskog zemljišta na temelju valjano zaključenog kupoprodajnog ugovora u visini 50 posto iznosa kupoprodajne cijene, odnosno maksimalno do iznosa od 15.000 kuna. Pomoć se može ostvariti i za kupnju stambenog objekta na području Pakraca, na temelju valjano zaključenog kupoprodajnog ugovora u visini 50 posto iznosa kupoprodajne cijene, odnosno maksimalno do iznosa od 15.000 kuna. Korisnik može ostvariti pomoć za trošak izrade projektno-tehničke dokumentacije za izgradnju stambenog objekta te za trošak ugrađenih materijala i izvršenih radova na izgradnji u visini 50 posto iznosa troška, odnosno maksimalno do iznosa od 15.000,00 kuna. Na koncu, pomoć može ostvariti za trošak rekonstrukcije stambenog objekta  i to za izradu projektno-tehničke dokumentacije, odnosno za trošak ugrađenih materijala i izvršenih radova rekonstrukcije u visini 50 posto iznosa troška, odnosno maksimalno do iznosa od 10.000 kuna.
Program za dodjelu financijskih sredstava radi rješavanja vlastitog stambenog pitanja na području Grada Pakraca pokrenut je 2020. godine, a Grad Pakrac je do sada kroz ovu mjeru pomogao ukupno 87 obitelji.</t>
  </si>
  <si>
    <t>Svi podaci o demografskim mjerama obuhvaćeni su dosadašnjim pitanjima.</t>
  </si>
  <si>
    <t>1. Maslačak ispunjava želje - informacije dostupne na: http://pakrac.hr/maslacak-ispunjava-zelje/
2. Žena ispred vremena - Zaželi - informacije dostupne na: http://pakrac.hr/zazeli-2-zena-ispred-vremena/
3. Ja sam žena, a ne broj - Zaželi - http://pakrac.hr/zazeli-ja-sam-zena-a-ne-broj/</t>
  </si>
  <si>
    <t>Nova Kapela</t>
  </si>
  <si>
    <t>POKLON PAKETI</t>
  </si>
  <si>
    <t>DODJELOM POMOĆI OPĆOJ BOLNICI U NOVOJ GRADIŠKI.</t>
  </si>
  <si>
    <t>U akademskoj 2020./2021. godini dodijeljeno je 8 stipendija redovnim studentima, način dodjele  stipendije je putem javnog natječaja.
Iznos dodjele stipendije je  9 jednakih mjesečnih rata u iznosu od 800kn.</t>
  </si>
  <si>
    <t>Pomoć uspješnim i nagrađivanim učenicima, sufinanciranje ljetovanja djece u osnovnoj školi.</t>
  </si>
  <si>
    <t>MJERE POTICANJA RJEŠAVANJA STAMBENOG PITANJA MLADIH I MLADIH OBITELJI KOJI SU PREDMET JAVNOG POZIVA SU:  
MJERA 1. Financijska pomoć za kupnju stambenog objekta na području općine Nova Kapela
MJERA 2. Financijska pomoć za gradnju obiteljske kuće ( stambeni objekt)
Mladom osobom ovog Programa smatra se podnositelj zahtjeva koji nije navršio 40 godina života prije nego je raspisan javni poziv.</t>
  </si>
  <si>
    <t>Čađavica</t>
  </si>
  <si>
    <t>Općina Čađavica, Općina Crnac i Općina Čačinci su osnovale zajedničku javnu ustanovu Dječji vrtić Lipa Čađavica ( Matični odjel Čađavica, PO Veliki Rastovac i PO Čačinci ).</t>
  </si>
  <si>
    <t xml:space="preserve">Sufinanciramo specijalističko-konzilijarnu zaštitu - urolog - oftalmolog
Hitnu medicinsku pomoć </t>
  </si>
  <si>
    <t>Prijevoz učenika 10 % cijene mjesečne karte / po učeniku
Smještaj učenika mjesečno 200 kn / učeniku</t>
  </si>
  <si>
    <t>Potpora studentima mjesečno 500,00 kn / STUDENTU
Ukupno 11 studenata</t>
  </si>
  <si>
    <t>Nabava radnog materijala i pribora za učenike osnovne škole</t>
  </si>
  <si>
    <t>U 2020. godini sufinancirane su kupnje prve nekretnine i obnova nekretnina</t>
  </si>
  <si>
    <t>Dežanovac</t>
  </si>
  <si>
    <t>Općina dodjeljuje poklon pakete u vrijednosti 300,00 kn.</t>
  </si>
  <si>
    <t>N/P.</t>
  </si>
  <si>
    <t>Općina Dežanovac ne sufinancira troškove u području zdravstva.</t>
  </si>
  <si>
    <t>Općina Dežanovac ne sufinancira troškove školske prehrane i troškove produženog boravka u osnovnim školama.</t>
  </si>
  <si>
    <t>Općina Dežanovac ne sufinancira prijevoz učenika ili studenata.</t>
  </si>
  <si>
    <t>Općina dodjeljuje jednokratne novčane potpore studentima u iznosu od 1000,00 kuna.</t>
  </si>
  <si>
    <t>Ne postoje.</t>
  </si>
  <si>
    <t>Općina Dežanovac još ne provodi mjere stambenog zbrinjavanja.</t>
  </si>
  <si>
    <t>NP.</t>
  </si>
  <si>
    <t>Sveti Filip i Jakov</t>
  </si>
  <si>
    <t>Potpora za četvrto dijete iznosi 12.000,00 kuna, a za peto i svako sljedeće dijete iznosi 48.000,00 kuna.</t>
  </si>
  <si>
    <t>Dječji vrtić je besplatan ukoliko svo troje djece pohađaju vrtić.</t>
  </si>
  <si>
    <t>Donacije bolnicama za kupnju uređaja i opremu</t>
  </si>
  <si>
    <t>Putem tekuće pomoći na način da na temelju zahtjeva osnovne škole se isplaćuje transfer na račun.</t>
  </si>
  <si>
    <t>Stipendije se daju svim studentima koji imaju prebivalište na Općine Sveti Filip i Jakov i studiraju na sveučilištima u RH i u inozemstvu, iznos ovisi o prosjeku ocjena pa tako do 2,99 primaju 300,00 kuna, od 3.00 do 4,49 500 kuna, a a preko 4,50 1000 kuna mjesečno. U akademskoj godini 2021/2022 stipendiju će primati 48 studenata. Dodjeljuju se putem javnog natječaja.</t>
  </si>
  <si>
    <t>Program društveno poticajna stanogradnje putem APN (gradnja građevina).</t>
  </si>
  <si>
    <t>Slivno</t>
  </si>
  <si>
    <t>Naknada za novorođenče za četvrto i svako slijedeće dijete iznosi 5.000,00 kuna</t>
  </si>
  <si>
    <t xml:space="preserve">Općina Slivno nema dječji vrtić na svojem području već se sufinanciraju troškovi vrtića u gradu Opuzenu po cijenama koje određuje osnivač vrtića.
</t>
  </si>
  <si>
    <t xml:space="preserve">Općina sufinancira rad dodatnih medicinskih timova u turističkoj sezoni </t>
  </si>
  <si>
    <t xml:space="preserve">Općina Slivno sufinancira prijevoz učenika gimnazije i srednjih škola 
</t>
  </si>
  <si>
    <t>Studentske stipendije se dodjeljuju nadarenim studentima putem javnog natječaja, dodjeljuje se u deset mjesečnih rata u iznosu od 1.000,00 kuna mjesečno.</t>
  </si>
  <si>
    <t xml:space="preserve">Općina dodjeljuje naknadu svakom prvoškolcu sa područja općine Slivno u jednokratnom  iznosu od 1.000,00 kuna. </t>
  </si>
  <si>
    <t>Velika Trnovitica</t>
  </si>
  <si>
    <t>Općina nema dječji vrtić na svom području te sufinancira smještaj djece s područja Općine Velika Trnovitica u dječjim vrtićima i obrtima za usluge dadilja u drugim jedinicama lokalne samouprave.</t>
  </si>
  <si>
    <t>Općina ne sufinancira roditelje u troškovima školske prehrane, ali sufinancira preostali dio iznosa školske prehrane koji ostane po odbitku sufinanciranog dijela iznosa od strane županije. 
Troškove produženog boravka u osnovnim školama općina ne sufinancira.</t>
  </si>
  <si>
    <t xml:space="preserve">Sufinanciranje smještaja u učeničkim domovima - 2.000 kn godišnje po djetetu
Općina sufinancira preostali dio iznosa prijevoza koji ostane po odbitku sufinanciranog dijela iznosa od strane države i komercijalnog popusta prijevoznika. </t>
  </si>
  <si>
    <t xml:space="preserve">Studentske stipendije dodjeljuju se Odlukom načelnika o dodjeli bespovratne potpore za redovne studente s područja općine te podnesenim zahtjevom studenata. 
Bespovratna potpora za studente iznosi 2.000 kn godišnje po djetetu.
Broj studenata s područja Općine Velika Trnovitica kojima su u 2021. godini dodijeljena bespovratna sredstva: 19 studenata
</t>
  </si>
  <si>
    <t xml:space="preserve">Sufinanciranje opremanja srednjoškolaca s po 1.500 kn godišnje po djetetu
</t>
  </si>
  <si>
    <t>Podstrana</t>
  </si>
  <si>
    <t xml:space="preserve"> 7.000,00 kn za četvrto dijete, za svako sljedeće dijete po 1.000,00 kn više nego za prethodno.
</t>
  </si>
  <si>
    <t xml:space="preserve">U Podstrani djeluje sedam privatnih vrtića, nemamo općinski vrtić. Budući da su privatni vrtići i cijene su različite, prvo dijete - prosječno 850,00 kn za 8 satni program, drugo dijete- prosječno 25 % na svako slijedeće dijete, treće i svako sljedeće dijete - prosječno 25 % na svako sljedeće dijete.
Pravo na besplatan vrtić imaju djeca roditelja koji je 100% tni invalid.
</t>
  </si>
  <si>
    <t xml:space="preserve">Pravo na sufinaciranje prijevoza imaju učenici srednjih škola i učenici osnovne škole za svoje izvanškolske sportske, kulturne i druge aktivnosti. Studentima koji se redovno školuju sufinancira u visini 50% cijene mjesečne pokazne karte.
</t>
  </si>
  <si>
    <t xml:space="preserve">DA - 63 (šezdeset tri) studentskih stipendija darovitim studentima, 1 (jedna) studentska stipendija iz socijalno ugrožene obitelji, 1(tjedna )stipendija za nadarene sportaše 
</t>
  </si>
  <si>
    <t>Punat</t>
  </si>
  <si>
    <t>Za četvrto i svako sljedeće dijete isplaćuje se iznos od 15.000,00 kuna.
Općina Punat osigurava sredstava za sufinanciranje rada vrtića i jaslica na svom području. Sufinancira se boravak djeteta u vrtiću u iznosu od 2.200,00 kuna za prvo dijete, a ako vrtić polazi više djece iz iste obitelji iznos roditeljske uplate umanjuje se za drugo dijete 25%, za treće dijete 50%, za četvrto i svako sljedeće dijete 70%. Djeca samohranih roditelja plaćaju 25% nižu roditeljsku uplatu. Boravak djece u jaslicama sufinancira se u iznosu od 1.800,00 kuna po djetetu.
Također se već više godina sufinancira program Doma zdravlja Primorsko-goranske županije "Tečaj za trudnice".</t>
  </si>
  <si>
    <t>Sufinancira se boravak djeteta u vrtiću u iznosu od 2.200,00 kuna za prvo dijete, a ako vrtić polazi više djece iz iste obitelji iznos roditeljske uplate umanjuje se za drugo dijete 25%, za treće dijete 50%, za četvrto i svako sljedeće dijete 70%. Djeca samohranih roditelja plaćaju 25% nižu roditeljsku uplatu. Boravak djece u jaslicama sufinancira se u iznosu od 1.800,00 kuna po djetetu.</t>
  </si>
  <si>
    <t>Općina Punat financira plaću učiteljice u produženom boravku u Područnoj školi Punat. Troškove školske prehrane sufinancira se sukladno Odluci o socijalnoj skrbi korisnicima koji za to ispunjavaju uvjete.</t>
  </si>
  <si>
    <t xml:space="preserve">Sukladno sklopljenom ugovoru o sufinanciranju prijevoza učenika srednjih škola i studenata, prijevoznik vrši prijevoz studenata i učenika srednjih škola koji nemaju pravo na sufinancirani prijevoz od strane Vlade Republike Hrvatske s područja otoka Krka do mjesta školovanja u Bakru i Rijeci i obratno, redovnim autobusnim linijama koje prometuju sa otoka Krka do Rijeke i obratno. Temeljem odredbi članka 31. Zakona o otocima (NN 116/18) Ministarstvo nadležno za otoke sufinancira prijevoz učenika srednjih škola i studenata sa područja otoka Krka do prve stanice na kopnu tj. Kraljevice i obratno, dok Općina Punat sufinancira dio naknade prijevoza koji se odnosi na relaciju od Kraljevice do Bakra R. i Rijeke i obratno. </t>
  </si>
  <si>
    <t xml:space="preserve">Pravo na stipendiju Općine Punat ostvaruju učenici i studenti koji ispunjavaju uvjete javnog natječaja koji se raspisuje godišnje za svaku školsku/akademsku godinu. U školskoj godini 2021./2022. dodijeljeno je 8 učeničkih stipendija i to 5 po osnovi školskog uspjeha, 2 po osnovi imovinsko-socijalnog statusa i 1 po osnovi deficitarnog zanimanja u pojedinačnim iznosima od 400,00 kuna po učeniku. U akademskoj godini 2021./2022. dodijeljeno je 20 studentskih stipendija i to 9 po osnovi akademskog uspjeha, 4 po osnovi deficitarnog zanimanja, 3 po osnovi imovinsko-socijalnog statusa u pojedinačnim iznosima od 600,00 kuna te 4 stipendije po osnovi studenata koji se nalaze u 10% najuspješnijih na pojedinoj studijskoj godini u pojedinačnim iznosima od 800,00 kuna. Također, dodijeljene su dvije stipendije za poslijediplomski studij u pojedinačnim iznosima od 10.000,00 kuna.
</t>
  </si>
  <si>
    <t>Marina</t>
  </si>
  <si>
    <t>Sukladno Odluci o socijalnoj skrbi ( Službeni glasnik Općine Marina br. 20/15)  novčana potpora iznosi  9.000,00 kuna za četvrto dijete.
Za svako daljnje dijete u istoj obitelji, iznos pomoći povećava se za 2.000,00 kuna.</t>
  </si>
  <si>
    <t xml:space="preserve">Odgovori na pitanja od 15.-20. odnose se na 6 satni program, a postoji još 10 satni program i od 2021. godine jaslice 10 sati.
Roditelji su u dječjem vrtiću za prvo dijete u pedagoškoj godini 2020./2021. i pedagoškoj godini 2021./2022. plaćali 585 kn za 10 satni program, 700 kn za jaslice.
Roditelji su u dječjem vrtiću za drugo dijete u pedagoškoj godini 2020./2021. i pedagoškoj godini 2021./2022. plaćali 292 kn za 10 satni program, 350 kn za jaslice.
Napomena je da roditelji plaćaju navedenim iznosima 30 % ekonomske cijene vrtića, a ostalih 70% sufinancira osnivač (Općina Marina).
</t>
  </si>
  <si>
    <t>Sukladno Odluci o socijalnoj skrbi (Službeni glasnik Općine Marina br. 20/15) pravo na sufinanciranje troškova prijevoza imaju:
- svi učenici srednjih škola koji imaju prebivalište na području Općine Marina u iznosu
prema plaćenom i priloženom računu i 
- svi redoviti studenti koji imaju prebivalište na području Općine Marina u iznosu prema
plaćenom i priloženom računu.</t>
  </si>
  <si>
    <t xml:space="preserve">Stipendije na području Općine Marina dodjeljuju se na temelju Pravilnika o dodjeli stipendija studentima sa područja Općine Marina (Službeni glasnik Općine Marina 21/16).
Tako je za akademsku godinu 2021./2022. na temelju prijava na natječaj za stipendije, na području Općine Marina dodijeljeno 13 stipendija.
Top stipendija isplaćuje se u iznosu od 800 kuna mjesečno, dok ostali stipendisti dobivaju po 400 kuna mjesečno.
</t>
  </si>
  <si>
    <t>Općina Marina izgradila je nove jaslice i vrtić u Pozorcu, a koji projekt je sufinanciran od strane EU fondova.</t>
  </si>
  <si>
    <t>Karojba</t>
  </si>
  <si>
    <t>ANALIZA VODE I GOTOVOG JELA U KUHINJI DJEČJEG VRTIĆA, ZDRAVSTVENI PREGLEDI DJELATNIKA</t>
  </si>
  <si>
    <t xml:space="preserve">SUFINANCIRANJE TROŠKOVA ŠKOLSKE PREHRANE ZA DRUGO I TREĆE DIJETE TE SUFINANCIRANJE PRODUŽENOG BORAVKA  </t>
  </si>
  <si>
    <t>OPĆINA DODJELJUJE STUDENTSKE STIPENDIJE, DO DEVET STIPENDIJA (VISINA MJESEČNE STIPENDIJE IZNOSI 500 KN) TE JEDNU SOCIJALNU STIPENDIJU (U VISINI 500 KN MJESEČNO)</t>
  </si>
  <si>
    <t>Orle</t>
  </si>
  <si>
    <t>Općina Orle nema na svom području vrtić. S Gradom ili vlasnikom privatnog vrtića sklapa se sporazum o sufinanciranju.</t>
  </si>
  <si>
    <t>Sufinanciramo troškove školske prehrane učenicima osnovnih škola.</t>
  </si>
  <si>
    <t>Prijevoz za učenike i redovne studente sufinanciramo u 100% iznosu.</t>
  </si>
  <si>
    <t>Stipendije dodjeljujemo na temelju Pravilnika o dodjeli stipendija za učenike osnovnih i srednjih škola. dodjeljujemo po socijalnom kriteriju i kriteriju izvrsnosti, a svi studenti koji dokažu da studiraju dobivaju stipendiju. Trenutni broj korisnika stipendija je 21 korisnik učeničkih i 10 korisnika studentskih stipendija.</t>
  </si>
  <si>
    <t>Virovitica</t>
  </si>
  <si>
    <t>Za četvrto dijete 4000 kn i za svako iduće dijete 1000 kn više, za prvorođeno dijete s područja Grada Virovitice novčana pomoć iznosi 2000 kn.</t>
  </si>
  <si>
    <t xml:space="preserve">Upis djece u Dječji vrtić „Cvrčak“ Virovitica vrši se temeljem Pravilnika  o upisu djece i ostvarivanju prava i obveza korisnika usluga u Dječjem vrtiću „Cvrčak“ Virovitica i Odluke o načinu i kriterijima ostvarivanja prednosti pri upisu djece u Dječji vrtić „Cvrčak“ Virovitica, a sadržaj navedenih vidljiv je na internet stranici Dječjeg vrtića „Cvrčak“ Virovitica. Iz Europskog fonda financiran je projekt poslijepodnevni rad Dječjeg vrtića te je i ta usluga omogućena.
Sufinanciranje djelatnosti dadilje iz članka 1. ove Odluke odnosi se na djecu rane i predškolske dobi s područja Grada Virovitice, a koja su u redovnom upisnom roku ostvarila pravo na upis u Redoviti program predškolskog odgoja i obrazovanja, ali u navedeni nisu upisani uslijed nedostatka mjesta u Dječjem vrtiću Cvrčak Virovitica, ustanovi čiji je osnivač Grad Virovitica. Sufinanciranje iznosi 300,00 kn. </t>
  </si>
  <si>
    <t>Grad Virovitica je u proračunu za 2021. godinu osigurao i sredstava za sufinanciranje rada Hitne medicinske pomoći u iznosu od 85.533,67 kuna, a isto je planirano i u 2022. godini.</t>
  </si>
  <si>
    <t xml:space="preserve">Grad Virovitica i u 2022. godini provodi projekt Odrastimo jednako, odnosno  osiguravanje besplatne školske prehrane za djecu u riziku od siromaštva.
Sufinanciranje produženog boravka za učenike prvog i drugog razreda osnovnih škola kojima je osnivač Grad Virovitica. Ekonomsku cijenu Produženog boravka čine: troškovi prehrane, materijalni troškovi, energenti i troškovi radnika. U participaciji cijene programa Produženog boravka roditelji sudjeluju sa 400,00 kuna mjesečno., ostalo podmiruje Grad kao osnivač.
U 2021./2022. šk godini Grad Virovitica osigurao je kupnju obaveznog radnog materijala, radnih bilježnica listića i likovnih mapa za učenike od 1. do 4. razreda osnovnih škola „Vladimira Nazora“, „Ivane Brlić-Mažuranić“, „Centra za odgoj, obrazovanje i rehabilitaciju Virovitica“ i „Katoličke osnovne škole Virovitica“. </t>
  </si>
  <si>
    <t>Prijevoz učenika osnovnih škola financiran je iz državnog proračuna.</t>
  </si>
  <si>
    <t>Stipendije se dodjeljuju svake akademske godine, u pravilu 10 stipendija, stipendije iznose 800 kn a isplaćuju se 12 mjeseci, odnosno cijelu godinu.
Pravo na prijavu na natječaj ima redoviti student, koji se školuje izvan Grada Virovitice, a koji ispunjava sljedeće opće uvjete:
-	da je državljanin Republike Hrvatske,
-	da ima prebivalište na području Grada Virovitice,
-	da ima status redovitog studenta,
-	da nije kažnjavan za kaznena djela.
Pored navedenih općih uvjeta, stipendije se dodjeljuju na osnovi sljedećih mjerila i kriterija:
-	uspjeh studenta za sve završene akademske godine na sveučilišnim preddiplomskim i diplomskim studijima, integriranim preddiplomskim i diplomskim studijima,
-	prosjek ocjena svih godina srednjoškolskog obrazovanja (za studente prve godine studija),
-	godina studija,
-	materijalni položaj,
-	socijalni uvjeti,
-	deficitarna zanimanja.
  Grad Virovitica trenutno stipendira 43 studenta</t>
  </si>
  <si>
    <t>Grad Virovitica sufinancira troškove poslovanja Visoke škole Virovitica i/ili sufinanciranje isplata ukupnog troška plaća (bruto iznosa plaća s pripadajućim doprinosima na plaće) i ostalih naknada iz radnog odnosa za zaposlenike Visoke škole Virovitica čija se sredstva ne osiguravaju iz sredstava Ministarstva znanosti i obrazovanja. Sufinanciranje rada Šumarskog fakulteta Sveučilišta u Zagrebu kroz dislocirani preddiplomski stručni studij Drvna tehnologija u Virovitici</t>
  </si>
  <si>
    <t>Trenutno je u izradi Odluka o davanju gradskih stanova u najam. Stanove se dodjeljuju u najam u pravilu korisnicima zajamčene minimalne naknade po pribavljenom mišljenju Centra za socijalnu skrb Virovitica.</t>
  </si>
  <si>
    <t>Ulažemo u energetske obnove objekata, odnosno ustanova predškolskog odgoja, osnovnih škola kojima smo osnivač, u planu je izgradnja nove Glazbene škole te Treće osnovne škole kako bi se omogućilo da djeca pohađaju osnovnu školu u jednoj smjeni..</t>
  </si>
  <si>
    <t>Provodio se projekt Pomoćnici u nastavi i Prehrana za djecu u riziku od siromaštva kako je ranije navedeno. HCKGDCK Virovitica provodi projekt Zaželi; program zapošljavanja žena ,koje će skrbiti o starijim osobama i osobama u nepovoljnom položaju  a Grad Virovitica sufinancira i provedbu programa Dnevni boravak. Navedenim programom organiziraju se interaktivne aktivnosti u svrhu obogaćivanja svakodnevnice starijim osobama, kao i osobama narušenog zdravstvenog stanja, a u vidu druženja, zdravstvenih i edukativnih predavanja, sportsko-rekreacijskih sadržaja, kreativnih radionica, humanitarnih i zdravstvenih akcija i slično.</t>
  </si>
  <si>
    <t>Galovac</t>
  </si>
  <si>
    <t>DJEČJI VRTIĆ U GALOVCU JE U PROCESU IZGRADNJE, STOGA JOŠ NIJE OTVOREN! NJEGOVO OTVARANJE PREDVIĐA SE U 2022. GODINI.</t>
  </si>
  <si>
    <t>NE SUFINANCIRAMO</t>
  </si>
  <si>
    <t>NE DODJELJUJEMO</t>
  </si>
  <si>
    <t>U PROSTORNOM PLANU JE PREDVIĐENA ZONA ZA MLADE OBITELJI, MEĐUTIM OD STRANE MINISTARSTVA PROSTORNOGA UREĐENJA, GRADITELJSTVA I DRŽAVNE IMOVINE JOŠ NIJE STIGLA OBAVIJEST DA SE ZEMLJIŠTE KOJE JE UPISANO NA RH PREBACI NA OPĆINU GALOVAC. IZ TOG RAZLOGA SVE TRENUTNO STOJI NA MJESTU.</t>
  </si>
  <si>
    <t>Rovišće</t>
  </si>
  <si>
    <t>Od siječnja 2022. godine dječji vrtić je javna ustanova, jer je općina preuzela osnivačka prava od privatnog osnivača.</t>
  </si>
  <si>
    <t>Općina Rovišće u školskoj godini 2021/2022. subvencionira mjesečne karte u autobusnom i željezničkom prijevozu redovnih učenika srednjih škola koji imaju prebivalište na području Općine Rovišće u iznosu od 5% od cijene mjesečne karte.</t>
  </si>
  <si>
    <t xml:space="preserve">Jednokratna pomoć studentima u iznosu od 2000 kuna. </t>
  </si>
  <si>
    <t>Ne provodimo takve mjere.</t>
  </si>
  <si>
    <t>Nije ih bilo.</t>
  </si>
  <si>
    <t>Proširenje vrtića iz nacionalnih sredstva.</t>
  </si>
  <si>
    <t>Sveti Đurđ</t>
  </si>
  <si>
    <t>NA PODRUČJU OPĆINE DJELUJE VRTIĆ KOJI JE PRORAČUNSKI KORISNIK, TE OPĆINA POMAŽE U REDOVNOM RADU I RAZVOJU VRTIĆA</t>
  </si>
  <si>
    <t xml:space="preserve">NE SUFINANCIRAMO TROŠKOVE U ZDRAVSTVU </t>
  </si>
  <si>
    <t>OPĆINA FINANCIRA ŠKOLSKU KUHINJU ZA SVE UČENIKE OSNOVNE ŠKOLE 
U PRORAČUNU ZA 2022. GODINU PLANIRANO JE 170.000,00 KUNA</t>
  </si>
  <si>
    <t xml:space="preserve">OPĆINA SUFINANCIRA PRIJEVOZ UČENIKA SREDNJIH I OSNOVNIH ŠKOLA 
ZA ŠTO JE U PRORAČUNU ZA 2022. GODINU PREDVIĐENO 120.000,00 KUNA ZA PRIJEVOZ UČENIKA OSNOVNE ŠKOLE, TE 130.000,00 KUNA ZA PRIJEVOZ SREDNJOŠKOLACA </t>
  </si>
  <si>
    <t>NE DODJELJUJEMO STIPENDIJE</t>
  </si>
  <si>
    <t>OPĆINA DAJE JEDNOKRATNE POMOĆI REDOVNIM I IZVANREDNIM STUDENTIMA S PODRUČJA OPĆINE U IZNOSU OD 2.000,00 KUNA JEDANPUT GODIŠNJE.
U PRORAČUNU ZA 2022. GODINU PLANIRANO JE 170.000,00 KUNA</t>
  </si>
  <si>
    <t>FINANCIJSKA POMOĆ OBITELJIMA ZA ULAGANJE U IZGRADNJU ILI UREĐENJE STAMBENOG OBJEKTA A ŠTO JE PREDVIĐENO UKUPNO ZA 2022. GODINU 150.000,00 KUNA</t>
  </si>
  <si>
    <t>NEMAMO OSTALE MJERE</t>
  </si>
  <si>
    <t xml:space="preserve">PROGRAM POTPORE ZA ODRŽAVANJE I RAZVOJ PREDŠKOLSKE DJELATNOSTI U 2021. GODINI U OPĆINAMA RH I PROEDBENOG PROGRAMA SREDIŠNJEG DRŽAVNOG UREDA ZA RAZDOBLJE 2021-2024
SREDIŠNJI DRŽAVNI URED ZA DEMOGRAFIJU I MLADE </t>
  </si>
  <si>
    <t>Krnjak</t>
  </si>
  <si>
    <t>Program potpora zdravstvu</t>
  </si>
  <si>
    <t>Sufinanciranje prijevoza učenika srednjih škola u visini od 12,50% cijene karte.</t>
  </si>
  <si>
    <t>Temeljem Natječaja za dodjelu stipendija. Stipendije za učenike srednjih škola 400 kn/mjesec ( za školsku 2021./2022. godinu dodjeljeno je 8 stipendija) , stipendije studentima-700 kn/mjesec (za akademsku 2021./2022. godinu dodjeljene su 3 stipendije)</t>
  </si>
  <si>
    <t>potpora osnovnoškolskom obrazovanju (sufinanciranje rada školske zadruge, sufinanciranje izleta, sufinanciranje Škole u prirodi, kupnja prigodnih paketića)</t>
  </si>
  <si>
    <t xml:space="preserve">S ciljem stvaranja politike doseljavanja i zadržavanja mladih na području Općine Krnjak donosi se Program demografskih mjera - subvencija troškova najma stambenog prostora za 2022. godinu 
Financijska pomoć za subvenciju troškova najma kuće/stana podrazumijeva dodjelu bespovratnih sredstava iz Proračuna Općine Krnjak za 2022. godinu.
Korisnici ovog Programa su:
-	mladi,
-	samci, 
-	obitelji,
-	članovi izvanbračne zajednice i  
-	jednoroditeljske obitelji pod uvjetom da  podnositelj zahtjeva nije navršio 40 godina života prije nego je raspisan javni poziv.
Novčani iznos za subvenciju troškova za najam kuće/stana mjesečno iznosi:
- za samca 50% od ugovorene cijene najma, ali ne više od 400,00 kn
- za obitelj 50% od ugovorene cijene najma, ali ne više od 500,00 kn
Korisnik subvenciju može ostvarivati najduže godinu dana.
</t>
  </si>
  <si>
    <t>Izgradnja dječjeg vrtića</t>
  </si>
  <si>
    <t>Garešnica</t>
  </si>
  <si>
    <t xml:space="preserve">Poklon paket za svako novorođenče u vrijednosti 400kn
</t>
  </si>
  <si>
    <t>Grad sufinancira razliku između cijene koju plaćaju roditelji i ekonomske cijene smještaja djece u vrtić. U slučaju odsutnosti djeteta uz ispričnicu od 5 do 9 dana dijete ostvaruje dodatnih 10% popusta na cijenu vrtića, a 10 i više dana uz ispričnicu ostvaruje 20% popusta na cijenu vrtića.
Cijena iskazana u pitanjima od 15 do 19 odnosi se na jasličku skupini dok cijena za prvo dijete vrtićke skupine iznosi 500 kn, za drugo dijete vrtićke skupine 450 te za treće je besplatno.</t>
  </si>
  <si>
    <t>Nema,</t>
  </si>
  <si>
    <t>Sufinanciranje cijene karte za učenike srednjih škola koji imaju prebivalište na području Grada Garešnice i koji redovito pohađaju srednju školu. Sufinanciranje je 5% posto.</t>
  </si>
  <si>
    <t>Temeljem raspisanog natječaja dodjeljuju se 8 studentskih i 6 učeničkih stipendija te dvije stipendije diskrecijskom ocjenom gradonačelnika. Za studente je mjesečni iznos (kroz 10 mjeseci) 600,00 kuna, a za učenike 300,00 kuna. 
Ukupan broj korisnika stipendije u 2021. godini je 41 korisnik. (18 studenata, 22 učenika te 1 medicina.)
Grad dodjeljuje i jednokratne pomoći studentima koji nisu korisnici stipendije i ne ostvaruju stipendiju po nekoj drugoj osnovi te imamo stipendije za deficitarna zanimanja tj. za studente medicine. Tu imamo jedno korisnika koji ostvaruje 1.500,00 kuna mjesečno kroz 10 mjeseci.</t>
  </si>
  <si>
    <t>Potpore za sufinanciranje troškova osnovnoškolskog obrazovanja učenika s teškoćama u razvoju. Grad dodjeljuje i nagrade učenicima i studentima za postignute rezultate na natjecanjima.</t>
  </si>
  <si>
    <t>Korisnici mjera su mlade obitelji (ponuditelj i njegov bračni ili izvanbračni drug do 35 godina života)
Mogu se javiti na dvije mjere. Na mjeru 1.1. Financijska pomoć pri kupnji građevinskog zemljišta ili stambenog objekta radi rješavanja vlastitog stambenog pitanja na području Grada Garešnice te mjera 1.2. Poboljšanje kvalitete stanovanja ulaganjem u rekonstrukciju obiteljskih kuća ili stanova kojima se osigurava novi ili poboljšava postojeći stambeni prostor. Mjere se tokom godine ne mogu kombinirati te na ime subvencije mogu ostvariti u visini 50% prihvatljivih troškova, a maksimalno iznos u visini 7.000,00 kuna.</t>
  </si>
  <si>
    <t>Projekt Izgradnje novog dječjeg vrtića, projekt uređenja igrališta oko dječjeg vrtića, projekt uređenja Apolo parka s dječjim igralima.</t>
  </si>
  <si>
    <t>Medulin</t>
  </si>
  <si>
    <t>Za redovnu djelatnost DV Medulin u proračunu za 2022. godinu osigurano je 8.971.965 kn, dok je za sufinanciranje cijene boravka djece u privatnim vrtićima osigurano 725.400 kn. Upisi se provode centralizirano od strane DV Medulin. Rad vrtića organiziran je u sklopu centralnog objekta DV Medulin i u Područnim vrtićima u naseljima Pomer, Vinkuran i Premantura. Na području općine Medulin djeluje i jedan privatni dječji vrtić.</t>
  </si>
  <si>
    <t>U Proračunu za 2022. planirano je za financiranje javnih potreba u zdravstvu 1.243.700 kn (sufinanciranje troškova zdravstvene stanice Medulin, hitne medicinske pomoći, Dnevnog centra za rehabilitaciju, Hrvatskog crvenog križa, udruga u zdravstvu, Sigurne kuće Istra, povrata kredita za OB Pula, nabavke opreme za OB Pula i nabava higijenskog materijala za suzbijanje epidemije).</t>
  </si>
  <si>
    <t>Sufinanciranje školske prehrane:
-50% učenicima koji su korisnici dječjeg doplatka,
-100% učenicima koji su krisnici prava na socijalnu pomoć,
-100% djeci poginulih, umrlih, zatočenih ili nestalih branitelja i civilnih žrtava domovinskog rata,
-100% djeci bez oba roditelja,
-30% djeci iz domaćinstva s 3 ili više djece.
U proračunu za 2022.g. osigurano 80.000 kn.
Za sufinanciranje dodatnog standarda u OŠ dr.Mate Demarina (Medulin) u proračunu za 2022.g. osigurano je 900.000 kn čime se financiraju plaće djelatnika u produženom boravku, dok je za sufinanciranje produženog boravka u osnovnim škola u gradu Puli osigurano 160.000 kn.</t>
  </si>
  <si>
    <t>Za sufinanciranje troškova autobusnog prijevoza učenicima osnovnih i srednjih škola koji iste pohađaju na području Grada Pule, a kojima se troškovi prijevoza ne podmiruju iz državnog proračuna, u proračunu Općine Medulin za 2022.g. osigurano je 900.000 kn.</t>
  </si>
  <si>
    <t>Stipendije se dodijeljuju sukladno rezultatima natječaja za dodjelu učeničkih i studentskih stipendija.
Iznosi stipendija:
-učeničke -500 kn/mj.
-studentske s mjestom studiranja u Istarskoj županiji -800 kn/mj.
-studentske s mjestom studiranja izvan Istarske županije -1000 kn/mj.
U školskoj/akademskoj 2021/2022 godini aktivno je 9 korisnika učeničkih stipendija i 71 korisnik studentske stipendije.
Za učeničke i studentske stipendije u proračunu za 2022. godinu je osigurano 710.000 kn.</t>
  </si>
  <si>
    <t>Za nagrađivanje izvrsnih učenika i studenata u proračunu za 2022. godinu osigurano je 30.000 kn, za manifestacije u obrazovanju 37.000 kn, a za ostale potrebe u obrazovanju 14.000 kn.</t>
  </si>
  <si>
    <t>Budinščina</t>
  </si>
  <si>
    <t>Općina Budinščina   nema drugih financijskih potpora vezanih za trudnoću, novorođenčad  i majčinstvo.</t>
  </si>
  <si>
    <t>Nismo financirali  troškove  koji se baš odnose na zdravstvo,  ali je Općina iz svog proračuna izdvojila sredstva za uređenje i opremanje  prostora zdravstvene ambulante i njezinog okoliša  u Budinščini  u suradnji sa Domom zdravlja Krapinsko-zagorske županije.</t>
  </si>
  <si>
    <t>Sukladno zahtjevu Osnovne škole, Socijalno vijeće donosi Zaključak o prihvaćanju  troškova školske kuhinje za djecu koju predloži škola i to u 100% iznosu.</t>
  </si>
  <si>
    <t>Sufinanciramo prijevoz redovitih učenika srednjih škola - razliku do 100% iznosa, znači 12,5% autobusnog prijevoza,  budući da od ove godine učenici imaju besplatan prijevoz vlakom.  Prijevoz i smještaj studenata ne sufinanciramo.</t>
  </si>
  <si>
    <t xml:space="preserve"> Za 2021./2022. dodjeljuje se 5 učeničkih i 5 studentskih stipendija.  Učenička stipendija iznosi 300,00 kuna, a studentska 500,00 kuna i traje do kraja  školovanja /studiranja  ukoliko učenik ili student  zadovoljava   uvjete  propisane Pravilnikom o dodjeli stipendije.  Stipendije se dodjeljuje temeljem javnog natječaja.</t>
  </si>
  <si>
    <t>Da, odobrena su sredstva u iznosu od 7.440.000,00 kuna i izgrađen je novi Dječji vrtić sa jaslicama u Budinščini.</t>
  </si>
  <si>
    <t>Tribunj</t>
  </si>
  <si>
    <t>Općina sufinancira vrtić do pune ekonomske cijene, upisi se provode putem javnog poziva, a u skladu sa  Planom upisa djece u dječji vrtić.  Dječji vrtić kod provođenja smjenskog rada radi od 6.30-21.00 sati i subotom od 7-15 sati.</t>
  </si>
  <si>
    <t>sufinanciranjem tima Hitne pomoći u godišnjem iznosu od 55000 kuna</t>
  </si>
  <si>
    <t>Troškovi prehrane sufinanciraju se obiteljima slabijeg imovnog statusa, putem podnesenog zahtjeva i odluke Socijalnog vijeća Općine Tribunj, na isti način sufinancira se i nabavka školskih udžbenika za učenike srednjih škola.</t>
  </si>
  <si>
    <t>Budući se iz državnog proračuna pokriva trošak prijevoza učenika u visini  75% cijene pokazne karte prijevoza, Općina Tribunj sufinancira preostalih 25% cijene.</t>
  </si>
  <si>
    <t>Stipendije se dodjeljuju putem javnog natječaja. Trenutačni broj korisnika je 19. Stipendija za učenike srednjih škola iznosi 300 kn/mj, za studente koji studiraju u Šibensko-kninskoj županiji iznosi 500 kn/mj, a za studente koji studiranju van županije iznosi 800kn/mj</t>
  </si>
  <si>
    <t xml:space="preserve">DA.
- Unaprjeđenje usluga za djecu u sustavu ranog i predškolskog odgoja i obrazovanja -Smjenski rad  - projekt "Ispunimo njihov dan", partner Dječji vrtić Žižula, PO Tribunj.
-Nastavak unaprjeđenja usluga za djecu u sustavu ranog i predškolskog odgoja i obrazovanja -Smjenski rad  - projekt "Tribunj - prijatelj djece", partner Dječji vrtić Maslina, Tribunj.
</t>
  </si>
  <si>
    <t>Ližnjan-Lisignano</t>
  </si>
  <si>
    <t>jednokratnim materijalnim pomoćima prilikom nabave lijekova koji nisu na listi HZZO-a ili tretmana liječenja sukladno mogućnostima.</t>
  </si>
  <si>
    <t xml:space="preserve">pojedinačnim rješenjima roditelje djece  koji su korisnici dječjeg doplatka: škols. marenda sufinancirana je u visini od 75% od cijene , te ručak u produženom boravku u visini od 50% cijene. Napominjemo da općina nema svoju matičnu osnovnu školu već snosi i materijalne troškove 4 Područna odjeljenja aza učenike od 1-4 razreda  u 4 naselja čije su matične škole na području općine Medulin te Grada Pule </t>
  </si>
  <si>
    <t xml:space="preserve">za učenike OŠ u 100% iznosu, za srednje škole ako dijete dolazi iz obitelji koja je korisnik ZMN-e  </t>
  </si>
  <si>
    <t xml:space="preserve">u akademskoj 2020/21 dodijeljeno je ukupno 50 stipendija, u rasponu od 200-800 kuna za 9 mjeseci u akademskoj godini putem javnog natječaja
</t>
  </si>
  <si>
    <t xml:space="preserve">da -Izgradnja zgrade dječjeg vrtića u naselju Ližnjan, zgrada je izgrađena dijelom iz fonda te vlastitim sredstvima (kredit). u Radu od ove predškolske godine </t>
  </si>
  <si>
    <t>Viljevo</t>
  </si>
  <si>
    <t>Za treće dijete isplaćuje se iznos od 2500 kuna, dok se za svako slijedeće dijete iznos potpore povećava za 500 kuna. Dakle za 4 dijete 3000, za peto dijete 3500 kuna....</t>
  </si>
  <si>
    <t>Sukladno donesenoj Odluci Općinskog vijeća Općine Viljevo, potpisanom Sporazumu o suradnji te aktima nadležnog dječjeg vrtića Pinokio iz Donjeg Miholjca.</t>
  </si>
  <si>
    <t xml:space="preserve">Podmirenje dijela troškova rada ordinacije liječnika opće prakse, sufinanciranje izgradnje objekata zdravstvenog sustava na svome području. </t>
  </si>
  <si>
    <t xml:space="preserve">U suradnji sa županijom sva djeca osnovne škole imaju besplatnu školsku prehranu. </t>
  </si>
  <si>
    <t xml:space="preserve">Za studente pomoć u mjesečnom iznosu od 500 kuna a za srednjoškolce sa po 300 kuna mjesečno. </t>
  </si>
  <si>
    <t>NE.</t>
  </si>
  <si>
    <t xml:space="preserve">Za nabavku prve nekretnine, izgradnju ili adaptaciju isplaćuje se potpora u iznosu od 25.000 kuna za mlade obitelji do 40 godina. </t>
  </si>
  <si>
    <t>Krk</t>
  </si>
  <si>
    <t xml:space="preserve">Naknada za treće dijete iznosi 6.000,00 kn; ista se povećava za 3.000,00 kn za svako sljedeće novorođeno dijete. Grad sufinancira tečaja za trudnice. </t>
  </si>
  <si>
    <t>Učešće roditelja u cijeni za treće dijete koje istovremeno pohađa vrtić iznosi 350,00 kn; za četvrto dijete koje istovremeno pohađa vrtić cijena iznosi  210,00 kn.</t>
  </si>
  <si>
    <t>Sufinanciranje tečaja za trudnice; sufinanciranje hitne medicinske pomoći; sufinanciranje troška specijalističkih pregleda.</t>
  </si>
  <si>
    <t>Posebna pozornost socijalnog programa Grada pridaje se djeci, učenicima i studentima (u potpunositi financiranje vrtića, školske marende, produženog boravka u školi, mjesečne školarine učenicima i studentima, financiranje školskog pribora i opreme). Grad nije osnivač Osnovne škole, međutim finacira troškove rada učiteljica i kuharica u produženom boravku Osnovne škole.</t>
  </si>
  <si>
    <t>Prijevoznik vrši prijevoz  studenata i učenika srednjih škola sa područja  otoka Krka do mjesta školovanja u Bakru i Rijeci i obratno. Prijevoz se obavlja redovnim autobusnim linijama. Temeljem odredbi Zakona o otocima, Ministarstvo sufinancira prijevoz učenika i studenata sa područja otoka Krka do prve stanice na kopnu, odnosno Kraljevice i obratno. Grad sufinancira dio naknade prijevoza koji se odnosi na relaciju od Kraljevice do Bakra / Rijeke i obratno. Prijevoznik osigurava komercijalnu povlasticu. Dio naknade plaćaju  korisnici ( 50 %) a dio Grad Krk (50%).</t>
  </si>
  <si>
    <t>Učenička stipendija iznosi 500,00 kn; studentska stipendija iznosi 700,00 kn; stipendija za poslijediplomca iznosi 1.000,00 kn. Stipendije se isplaćuju 9 mjeseci. Natječaj za dodjelu stipendija se objavljuju za svaku školsku/akademsku godinu. 28 stipendista studenta; 40 stipendista učenika; 2 stipendista poslijediplomskih studija.</t>
  </si>
  <si>
    <t>Sveti Petar u Šumi</t>
  </si>
  <si>
    <t>Na području općine Sveti Petar u Šumi djeluje Područni vrtić Sveti Petar u Šumi u sklopu Maričnog vrtića Olga Ban Pazin</t>
  </si>
  <si>
    <t>Sufinanciranje izgradnje Opće bolnice Pula (otplata kredita sukladno potpisanom sporazumi), sufinanciranje nabave vozila za hitnu medicinu, sufinanciranje zavoda za hitnu medicinu.</t>
  </si>
  <si>
    <t xml:space="preserve">Troškove produženog boravka sufinancira se na način da 70% troškova plaće i materijalnih prava i doprinosa učitelja-ce u produženom boravku snosi općina, a 30% roditelji  </t>
  </si>
  <si>
    <t>stipendije se dodjeljuju na temelju raspisanog natječaja i zadnjih godina stipendije su dodijeljene svim prijavljenim na natječaj. Iznos stipendije za učenike-ce iznosi 200,00 kn a studente-ice 400,00 kn</t>
  </si>
  <si>
    <t>Sufinanciranje troškova dadilja u visini 650,00 kn</t>
  </si>
  <si>
    <t>Jesenje</t>
  </si>
  <si>
    <t>Za 1 dijete Općina sufinancira 50% cijene vrtića, za drugo 70% a za treće puni iznos cijene vrtića.</t>
  </si>
  <si>
    <t>Općina Jesenje sufinancira van nastavne aktivnosti koje se provode u OŠ</t>
  </si>
  <si>
    <t>Općina sufinancira prijevoz učenicima srednjih škola za razliku od pune cijene karte (Država+Županija+Općina)</t>
  </si>
  <si>
    <t>Svim redovnim studentima 21 po 500 kn/mjesečno
10 učeničkih stipendija po 300 kn/mjesečno</t>
  </si>
  <si>
    <t>Ne provode se mjere stambenog zbrinjavanja</t>
  </si>
  <si>
    <t>Nema dodatnih mjera</t>
  </si>
  <si>
    <t>Projekt izgradnje dječjeg vrtića iz Mjere 7.4.1.</t>
  </si>
  <si>
    <t>Lipovljani</t>
  </si>
  <si>
    <t>OPĆINA SUFINANCIRA PRIJEVOZ UČENIKA SREDNJIH ŠKOLA U IZNOSU OD 25% CIJENE KARTE ZA VLAK</t>
  </si>
  <si>
    <t>STIPENDIJE SE DODJELJUJU PUTEM JAVNOG NATJEČAJA A PREMA PRAVILNIKU O DODJELI STIPENDIJA, STIPENDIJA IZNOSI 700,00 KN MJESEČNO, BROJ STIPENDISTA U 2021. JE 13, A U 2022. 10 STIPENDISTA</t>
  </si>
  <si>
    <t>Ne postoje druge potpore.</t>
  </si>
  <si>
    <t>Sisačko-moslavačka županija ne sufinancira vrtiće.</t>
  </si>
  <si>
    <t>Sisačko-moslavačka županija kroz Program javnih potreba u zdravstvu osigurava provedbu mjera zdravstvene zaštite u okviru postojećih zakonskih propisa, osigurava povećanje zdravstvenog standarda svojih građana kroz aktivnosti i mjere zdravstvene zaštite koje nisu predmet ugovora sa HZZO-om.</t>
  </si>
  <si>
    <t xml:space="preserve"> U 2021./2022. unutar 22 osnovne škole županija podmiruje troškove šk. kuhinje u cijelosti, čime je obuhvaćena prehrana za 994 učenika u ukupnom iznosu 978.692,40 HRK, financirana sredstvima Europske unije- Fond europske pomoći za najpotrebitije (FEAD).</t>
  </si>
  <si>
    <t>Sufinancira se prijevoz učenika srednjih škola temeljem Odluke Vlade RH. Prijevoz koristi cca 2.000 učenika u godišnjem iznosu cca 14.000.000,00 kuna.  Prijevoz studenata sufinancira se samo redovitim studentima temeljem Odluke Župana. Prijevoz koristi cca 500 učenika u godišnjem iznosu 500.000,00 kuna. Smještaj u učeničkim domovima sufinancira se samo za dva (2) učenička doma kojima je Sisačko moslavačka županija osnivač, a čiji smještaj koristi cca 90 učenika. Za troškove smještaja planira se utrošiti 600.000,00 kuna.</t>
  </si>
  <si>
    <t>Stipendije se dodjeljuju putem Natječaja, iznosi su za učenike 45 stipendije, za studente 25 stipendija po Natječaju. Dodijeljena stipendija traje do kraja školovanja, što znači da se brojka povećava iz godine u godinu. Po učeniku je mjesečni iznos stipendije bio 500 kuna, a po studentu 700 kuna.</t>
  </si>
  <si>
    <t>Postoje jednokratne novčane pomoći za školovanje.</t>
  </si>
  <si>
    <t>Provode se mjere stambenog zbrinjavanja sukladno Zakonu o stambenom zbrinjavanju na potpomognutim područjima (NN 106/18 i 98/19)</t>
  </si>
  <si>
    <t>Nemamo nekih drugih demografskih mjera.</t>
  </si>
  <si>
    <t>Nisu provodila projekte usmjerene   predškolskoj djelatnosti, jačanju i/ili zaštiti obitelji</t>
  </si>
  <si>
    <t>Petrovsko</t>
  </si>
  <si>
    <t>Prilikom upisa djeteta u vrtić, roditelj sklopi ugovor o smještaju djeteta sa vrtićem, zatim podnese zahtjev u Općini Petrovsko uz kojeg je potrebno priložiti traženu dokumentaciju i nakon toga općinski načelnik donosi Zaključak kojim se odobrava sufinanciranje smještaja djeteta u vrtić.  Obveza vrtića je da ispostavi mjesečne račune o plaćanju boravka djeteta u vrtiću.</t>
  </si>
  <si>
    <t>Ne financiramo troškove u području zdravstva.</t>
  </si>
  <si>
    <t>Škola na našem području za sada nema mogućnosti pružati produženi boravak u školi, zbog nedostatka smještajnih kapaciteta.
Troškove  prehrane sufinanciramo roditeljima s više od dvoje školske djece i socijalno ugroženih obitelji, prema popisu kojeg na dostavi škola.</t>
  </si>
  <si>
    <t>Općina sufinancira učenicima  srednjih škola prijevoz  (autobus,vlak) u iznosu od 12,5 % cijene karte. Prijevoznici na dostavljaju račune za izvršene usluge prijevoza poimenično za svakog učenika.</t>
  </si>
  <si>
    <t>Općinski načelnik donosi Zaključak na temelju kojeg se provodi Natječaj za dodjelu učeničkih i studentskih stipendija. Zaključkom je određena dodjela  10 učeničkih i 10 studentskih stipendija. Nakon dostavljenih zahtjeva Povjerenstvo izvrši pregled, bodovanje i utvrdi Rang listu. Svakom podnosiocu zahtjeva dostavlja se na kućnu adresu Rješenje sa rokom žalbe, a iza toga sklapaju se ugovori sa učenicima i studentima koji su na ran listi zauzeli mjesto od 1-10.</t>
  </si>
  <si>
    <t>Nema ostalih mjera</t>
  </si>
  <si>
    <t>Donja Stubica</t>
  </si>
  <si>
    <t>UČENICIMA SE SUFINANCIRA 12,5% CIJENE MJESEČNE/POLUMJESEČNE ŽELJEZNIČKE KARTE A STUDENTIMA 25% ŽELJEZNIČKE KARTE, AUTOBUSNE KARTE UČENICIMA SE UFINANCIRAJU PREMA ZONAMA: 1 ZONA DO 10KM -69KN, 2 ZONA DO 20KM-99KN, 3 ZONA DO 30KM-122KN, 4 ZONA DO 40KM 145 KN, 5 ZONA DO 50KM-168KN I 6 ZONA VIŠE OD 50KM-198KN.</t>
  </si>
  <si>
    <t>PUTEM NATJEČAJA ZA REDOVNE UČENIKE I STUDENTE KOJI IMAJU PREBIVALIŠTE NA PODRUČJU GRADA TE NE PRIMAJU STIPENDIJU PO NEKOJ DRUGOJ OSNOVI-25 UČENIČKIH STIPENDIJA U VISINI OD 300KN MJESEČNO I 20 STUDENTSKIH STIPENDIJA U VISINI OD 500KN MJESEČNO</t>
  </si>
  <si>
    <t xml:space="preserve">Obiteljima s četvero i više djece, predškolske, školske dobi ili studenata na redovnom školovanju a koje imaju prebivalište na području Grada Donja Stubica, odobrava se prigodom božićnih i novogodišnjih blagdana 2021. godine prigodna novčana naknada. Prigodna novčana naknada po djetetu iznosi 100,00 kuna.
</t>
  </si>
  <si>
    <t>PROŠIRENJE GRADSKOG DJEČJEG VRTIĆA "BUBAMARA" DONJA STUBICA-putem mjere 7.4.1. „Ulaganja u pokretanje, poboljšanje ili proširenje lokalnih temeljnih usluga za ruralno stanovništvo, uključujući slobodno vrijeme i kulturne aktivnosti te povezanu infrastrukturu“ Agencija za plaćanja u poljoprivredi, ruralnom razvoju i ribarstvu</t>
  </si>
  <si>
    <t>Petrijanec</t>
  </si>
  <si>
    <t xml:space="preserve">Roditelji plaćaju vrtić za prvo dijete 500 kuna, drugo dijete 375 kuna, treće dijete 0 kuna. U slučaju potrebe i po zahtjevu roditelja smještaj djece s područja Općine Petrijanec u dječjem vrtiću na području druge jedinice lokalne samouprave Općina može sufinancirati i to u slijedećim slučajevima:
-	ako kapacitet dječjeg vrtića nije dostatan, a dijete je prošlo redovan postupak prijave za upis u vrtić,
-	ako vrtić iz ne provodi program rada s djecom s posebnim potrebama,
-	drugi opravdani razlog (smjenski rad roditelja i slično).
Općina Petrijanec podmiruje posebni program djece s teškoćama u razvoju. Općina Petrijanec podmiruje godišnji redovni program predškole.
</t>
  </si>
  <si>
    <t>Općina Petrijanec podmiruje rad sa djecom koja imaju teškoće u razvoju, te osigurava jednokratne pomoći za liječenje i sudjeluje u nabavi zdravstvenih pomagala.</t>
  </si>
  <si>
    <t>Općina Petrijanec podmiruje školsku kuhinju za polaznike koji nisu realizirali svoja prava unutar drugih provedbenih propisa. Troškovi produženog boravka: Općina sufinancira troškove vezane za zapošljavanje učiteljica  koje rade u produženom boravku. Roditelj sufinancira produženi boravak sa 350 kuna mjesečno, u što je uključen i topli obrok.</t>
  </si>
  <si>
    <t>Općina Petrijanec sufinancira prijevoz djece u Osnovnoj školi, te prijevoz u okviru srednje škole za učenike koji to pravo ne mogu realizirati redovnim programom.</t>
  </si>
  <si>
    <t xml:space="preserve">Učeničku stipendiju ostvaruju učenici koji zadovolje kriterij sukladno Odluci o stipendiranju nadarenih učenika srednjih škola i studenata (»Službeni vjesnik Varaždinske županije« broj 69/18). Učenička stipendija iznosi 200 kuna. U 2021./2022. godini to pravo je ostvarilo 25 učenika.
Studentsku stipendiju ostvaruju studenti koji zadovolje kriterij sukladno Odluci o stipendiranju nadarenih učenika srednjih škola i studenata (»Službeni vjesnik Varaždinske županije« broj 69/18).  Studenti polaznici visokih učilišta sa sjedištem na području Varaždinske županije – 300,00 kuna, za 2021./2022. godinu - 3 studenta
Studenti polaznici visokih učilišta sa sjedištem na području Međimurske županije – 350,00 kuna, za 2021./2022. godinu - 1 student.
Studenti polaznici visokih učilišta sa sjedištem izvan Varaždinske županije i Međimurske županije ili stranoj državi – 600 kuna, za 2021./2022. godinu - 41 student.
</t>
  </si>
  <si>
    <t>Općina podmiruje programe unutar osnovnoškolskog obrazovanja, natjecateljskog karaktera, od nabave opreme do podmirenja osnovnih troškova natjecanja, kao što su: edukativna putovanja, škola plivanja, eko škola, tehnička pomagala u provedbi nastave.</t>
  </si>
  <si>
    <t>Ne provodimo mjere.</t>
  </si>
  <si>
    <t>Općina Petrijanec može posebnim odlukama i programima odrediti isplatu jednokratne pomoći ako su ispunjeni kriteriji sukladno provedbenim propisima. Svake godine organiziraju se manifestacije za djecu i podmiruju troškovi   nabave dječjih darova za blagdan Svetog Nikole. Općina Petrijanec je u 2021. godini za Božić isplatila novčane potpore za umirovljenike u iznosu od 150 kuna za umirovljenike koji primaju mirovinu manju od 2 000 kuna.</t>
  </si>
  <si>
    <t>Provodio se Projekt Zaželi na kojem su bili zaposleni voditelj projekta i administrator te 10 žena koje su brinule za korisnike ciljane skupine samačkih domaćinstva. Provodio se do 31.01.2021. godine. Trenutno se provodi projekt Zaželi za Petrijanec 2020. preko Udruge umirovljenika, Općina je partner na projektu, zaposlen je voditelj projekta i 10 žena koje brinu za 73 korisnika ciljanih skupina samačkih domaćinstava.</t>
  </si>
  <si>
    <t>Orebić</t>
  </si>
  <si>
    <t xml:space="preserve">Sufinanciranje nadstandarda pripravnosti ispostave hitne medicinske službe Orebić i  dodatnih medicinskih timova </t>
  </si>
  <si>
    <t>Općina Orebić sufinancira 2 povratne karte mjesečno za učenike i studente koji se redovno školuju u Dubrovniku i  1 povratna karta mjesečno van Dubrovačko-neretvanske županije.</t>
  </si>
  <si>
    <t xml:space="preserve">Jednokratne pomoći učenicima/studentima slabijeg imovinskog stanja </t>
  </si>
  <si>
    <t>Projekt ranog unapređenja usluga za djecu  u sustavu ranog i predškolskog odgoja i obrazovanja</t>
  </si>
  <si>
    <t>Štefanje</t>
  </si>
  <si>
    <t xml:space="preserve">Na području Općine Štefanje ne postoji ustanova za provođenje predškolskog odgoja djece (dječji vrtić). Općina Štefanje osigurava uslugu smještaja djece sa svog područja u dječjim vrtićima/obrtima za dadilje na području susjednih jedinica lokalne samouprave. U tu svrhu Općina Štefanje sufinancira troškove smještaja u visini od 65% mjesečnog iznosa ekonomske cijene smještaja po djetetu, a koju roditelj plaća dječjem vrtiću/obrtu za dadilje. Za ostvarivanje navedenog sufinanciranja roditelj podnosi zahtjev Općini Štefanje uz koji se prilaže i potvrda dječjeg vrtića da je dijete korisnik prava na smještaj. </t>
  </si>
  <si>
    <t xml:space="preserve">Općina Štefanje sufinancira troškove školske prehrane za učenike koji nisu obuhvaćeni projektom Bjelovarsko - bilogorske županije pod nazivom "Osiguravanje školske prehrane u riziku od siromaštva". Općina Štefanje je u 2021. godini sufinancirala prehranu za ukupno 20 djece koji su polaznici Osnovne škole Štefanje te je tako za navedenu svrhu izdvojeno 20.512,50 kuna. </t>
  </si>
  <si>
    <t xml:space="preserve">Općina Štefanje isplaćuje jednokratne godišnje potpore vezane uz školovanje te time obuhvaća sljedeće:  jednokratnu pomoć za opremu osnovnoškolskog djeteta u iznosu od 400,00 kuna po učeniku; bespovratnu potporu za sve učenike srednjih škola u iznosu od 700,00 kuna po učeniku te bespovratnu potporu za redovne studente u iznosu od 800,00 kuna. </t>
  </si>
  <si>
    <t>Općina Štefanje u 2022. godini osigurava pravo na božićnicu u obliku jednokratne naknade u iznosu od 300,00 kuna, umirovljenicima i osobama koje ostvaruju pravo na nacionalnu naknadu u visini do 1.500,00 kuna.</t>
  </si>
  <si>
    <t>Tkon</t>
  </si>
  <si>
    <t xml:space="preserve">Cijene su navedene za cjelodnevni boravak (10 sati) sa uslugom ručka. Postoji i opcija poludnevnog boravka (5,5 sati) bez ručka, kod koje roditelj za prvo dijete plaća 200 kn, za drugo 100 kn i za treće 0 kn. </t>
  </si>
  <si>
    <t>Ne sufinanciramo zdravstvo</t>
  </si>
  <si>
    <t>Ne sufinanciramo troškove školske prehrane i produženog boravka u osnovnim školama</t>
  </si>
  <si>
    <t>Stipendije se dodjeljuju temeljem javnog natječaja. Studentska stipendija se dodjeljuje u iznosu od 600 kn/mjesečno. Trenutno Općina Tkon ima 9 korisnika studentskih stipendija. Uvjet je redovno dostavljanje dokaza o upisu naredne godine studija, odnosno dokaza o završetku studija.</t>
  </si>
  <si>
    <t>Da, dodjeljujemo učeničku naknadu za odlične učenike srednjih škola. Dodjeljuje se putem javnog natječaja, a iznosi 300 kn/mjesečno i 500 kn/mjesečno za učenike koji se obrazuju za zanimanje Brodograditelj nemetalnog broda. Trenutno imamo 4 korisnika kojima se dodjeljuje učenička naknada (od toga su 2 za deficitarno zanimanje - Brodograditelj).</t>
  </si>
  <si>
    <t xml:space="preserve">Dodjeljujemo jednokratnu novčanu naknadu obiteljima s troje i više djece, a ista iznosi godišnje 2000 kn. </t>
  </si>
  <si>
    <t>Križ</t>
  </si>
  <si>
    <t xml:space="preserve">Povodom Svetog Nikole svake godine, već 10 godina Općina Križ daruje bebe rođene u tijeku godine s poklon paketom vrijednosti oko 300 kn </t>
  </si>
  <si>
    <t>Općina Križ je osnivač Dječjeg vrtića Križić-kružić, ustanove koja ima ravnatelja i upravno vijeće. Ista je proračunski korisnik Općine Križ za kojeg iz Proračuna za 2022. godinu Općina Križ je planirala izdvajanje u iznosu od 4.404.764,48 kn. Dječji vrtić ima ravnatelja koji je poslovni i stručni voditelj dječjeg vrtića, a koji predlaže plan i program rada vrtića. Upravno vijeće upravlja dječjim vrtićem te odlučuje o upisu djece i o mjerilima upisa uz suglasnost osnivača vrtića i radi druge poslove utvrđene aktom o osnivanju i statutom dječjeg vrtića.</t>
  </si>
  <si>
    <t>Općina Križ sufinancira dolazak specijaliste psihijatra dva puta mjesečno u Općinu Križ. Također financira troškove najma prostora i režija za dolazak psihijatra i za rad Udruge Bijeli Jelen (koja okuplja djecu i odrasle s posebnim potrebama i invaliditetom) pri ambulanti Doma zdravlja Zagrebačke županije u Križu. Također, jednokratnom novčanom pomoći temeljem podnesenog zahtjeva, a sukladno Odluci o Socijalnoj skrbi Općina Križ podmiruje troškove liječenja djece s posebnim potrebama.</t>
  </si>
  <si>
    <t>Općina Križ sufinancira cjelokupne troškove prehrane za oko 50 učenika slabijeg imovinskog stanja sukladno prijedlogu/popisu Osnovne škole Milke Trnine Križ. Također, Općina podmiruje troškove plaće i svih materijalnih davanja za učiteljicu u produženom boravku pri Osnovnoj školi Milke Trnine Križ.</t>
  </si>
  <si>
    <t>Općina Križ sufinancira prijevoz studenata u iznosu 75% mjesečne/polumjesečne karta za autobus ili vlak</t>
  </si>
  <si>
    <t xml:space="preserve">Dodjeljuje se 10 učeničkih i 10 studentskih stipendija te stipendija Milke Trnine za umjetničku darovitost. Prema socijalnom kriteriju dodjeljuje se 6 učeničkih i 6 studentskih stipendija a prema kriteriju izvrsnosti četiri učeničke i četiri studentske stipendije. Učenička je 500, a studentska 1000kn. </t>
  </si>
  <si>
    <t xml:space="preserve">ne </t>
  </si>
  <si>
    <t>nema mjera</t>
  </si>
  <si>
    <t xml:space="preserve">Općina Križ pokrenula je postupak izgradnje nisko energetskog naselja na svom području te priprema mjere kojima će se zainteresiranim obiteljima po povoljnijim uvjetima omogućiti kupnja parcele za izgradnju doma. </t>
  </si>
  <si>
    <t>Sveta Nedelja</t>
  </si>
  <si>
    <t>Grad Sveta Nedelja sufinancira s iznosom do 1.000,00 kn po djetetu, djecu upisanu u privatne vrtiće i vrtiće na području drugih JLS-a.</t>
  </si>
  <si>
    <t>Grad Sveta Nedelja sufinancira troškove hitne medicinske pomoći, kirurške i internističke ambulante, uzorkovanje krvi, mrtvozorstvo i prijevoz pokojnika na obdukciju.</t>
  </si>
  <si>
    <t>Osnovne škole Gradu Sveta Nedelja dostavljaju popis djece koja su oslobođena plaćanja troškova školske prehrane u 100 % iznosu, odnosno 50% iznosu. Grad Sveta Nedelja sufinancira troškove plaća učiteljica u produženom boravku i troškove tehničkog osoblja za produženi boravak.</t>
  </si>
  <si>
    <t>Redovitom studentima Grad Sveta Nedelja sufinancira troškove prijevoza u 75% iznosu, dok srednjoškolcima sekundarni prijevoz sufinanciramo s 50% iznosa, a prijevoz osnovnoškolaca je besplatan.</t>
  </si>
  <si>
    <t>Za školsku/akademsku godinu 2021/2022 Grad Sveta Nedelja je dodijelio ukupno 60 stipendija. Za srednjoškolce ukupno 20 stipendija, a za studente 40 stipendija i to temeljem kriterija uspješnosti, deficitarnih zanimanja te socijalnog statusa.</t>
  </si>
  <si>
    <t>Komiža</t>
  </si>
  <si>
    <t>Postoji financijska pomoći u vidu stalne mjesečne naknade u iznosu od 1000 kuna za treće i svako sljedeće novorođeno dijete do desete godine života djeteta uz ostvarenje propisanih uvjeta (ukupno 120000 kuna).</t>
  </si>
  <si>
    <t xml:space="preserve">Grad Komiža je u 2021. godini sufinancirao rad vrtića u iznosu od 80% vrijednosti ukupnih troškova rada vrtića.
U pedagoškoj 2020/2021 godini vrtić je nudio uslugu jasličkog (290 kn) te 5-satnog (270 kn) i 7-satnog (290 kn) vrtićkog programa uz odgovarajuće popuste za drugo i treće dijete. Obnovom zgrade vrtića i poboljšanjem uvjeta rada, u ovoj pedagoškoj godini formirani su novi programi: poludnevni (320 kn) i cjelodnevni (470 kn) uz odgovrajuće popuste za drugo i treće dijete. 
</t>
  </si>
  <si>
    <t>Grad Komiža svaki drugi mjesec sufinancira dolazak liječnika specijalista na otok Vis (specijalist pedijatar) a povremeno i dolazak liječnika specijaliste kardiologa.</t>
  </si>
  <si>
    <t>Ne postoji mjera sufinanciranja.</t>
  </si>
  <si>
    <t>Sukladno odredbama Zakona o otocima, svi učenici i studenti ostvaruju pravo na besplatan javni otočni cestovni prijevoz.</t>
  </si>
  <si>
    <t>Učeničke i studentske stipendije dodjeljuju se putem javnog poziva na početku svake akademske/školske godine a pravo na stipendiju ostvaruje se prema uvjetima iz gradske odluke. Visina godišnje stipendije za učenike iznosi 2000 kuna jednokratno a visina mjesečne stipendije za studente iznosi 600 kuna. S korisnicima stipendije sklapa se odgovarajući ugovor. U akademskoj/školskoj 2021./2022. godini pravo na stipendiju ostvarilo je 20 studenata i 3 učenika s područja grada Komiže.</t>
  </si>
  <si>
    <t xml:space="preserve">Naknada troškova boravka djece u dječjem vrtiću kao mjera kojom pravo na podmirenje ukupnih troškova boravka djece u dječjem vrtiću i jaslicama ostvaruju socijalno ugrožene obitelji s područja grada Komiže, a koja se financira iz Proračuna Grada Komiže. 
</t>
  </si>
  <si>
    <t>Grad Komiža je za potrebe rekonstrukcije Dječjeg vrtića Komiža u okviru mjere 07 „temeljne usluge i obnova sela u ruralnim područjima“, Podmjere 7.4. „Ulaganje u pokretanje, poboljšanje ili proširenje lokalnih temeljnih usluga za ruralno stanovništvo, uključujući slobodne vrijeme i kulturne aktivnosti te povezanu infrastrukturu“, tip operacije 7.4.1., iz Programa ruralnog razvoja Republike Hrvatske za razdoblje 2014.-2020., od strane Agencije za plaćanje u poljoprivredi, ribarstvu i ruralnom razvoju, ostvario potporu u iznosu od 7.154.018,78 kn (76% ukupne investicije). Projekt je realiziran a obnovljeni vrtić je u prosincu 2021. otvoren.</t>
  </si>
  <si>
    <t>Rugvica</t>
  </si>
  <si>
    <t>Za blizance se dodjeljuje iznos od 12.000,00 kuna, koji se isplaćuje u jednakim mjesečnim obrocima tijekom 2 kalendarske godine, u iznosu od po 500,00 kn mjesečno, a za trojke i četvorke 24.000,00 kn koji će se isplatiti u jednakim mjesečnim obrocima tijekom 2 kalendarske godine, u iznosu od po 1.000,00 kn mjesečno.</t>
  </si>
  <si>
    <t>Nedavno je u novoizgrađeni općinski vrtić krenulo više od 120 djece. 
Pravo na sufinanciranje od strane Općine Rugvica ostvaruju roditelji/korisnici programa koji  nemaju nepodmirenih dugovanja prema Općini Rugvica po bilo kojoj osnovi, pri čemu nepodmirenih dugovanja osim roditelja  ne smiju imati ni drugi članovi obiteljskog domaćinstva. Članom obiteljskog domaćinstva smatraju se sve osobe koje imaju prijavljeno prebivalište ili boravište na istoj adresi.
Za djecu roditelja s prebivalištem na području Općine Rugvica ( prebivalište mora imati dijete i najmanje jedan roditelj ), Općina Rugvica će sufinancirati programe u ustanovama drugih osnivača  iznosom od 1.150,00 kn za prvo dijete, 1.250,00 kn za drugo dijete, te 1.350,00 kn za treće i svako daljnje dijete.
Općina Rugvica sufinancira asistenta u vrtiću u iznosu od 850,00 kuna za svako dijete neovisno o ekonomskoj cijeni vrtića.
 sufinanciraju se programi predškolskog odgoja i obrazovanja djece predškolske dobi s teškoćama u
razvoju s prebivalištem na području Općine Rugvica, koje organizira i provodi Poliklinika za rehabilitaciju
slušanja i govora SUVAG, u ukupnom iznosu od 1.500,00 kuna mjesečno po djetetu</t>
  </si>
  <si>
    <t>Sufinanciranje boravka u vrtićima u iznosu od 70% za prvo dijete, 75% za druge dijete i 80% za treće dijete. Sufinancira se boravak za predškolu i sufinancira se logoped. Financiranje prehrane učenicima slabijeg imovinskog statusa.</t>
  </si>
  <si>
    <t>Prijevoz je besplatan svim učenicima i studentima. 
Općina daje novčanu naknadu svim studentima (redovnim i izvanrednim) dva puta godišnje po 700,00 kn.</t>
  </si>
  <si>
    <t>Jednokratna nagrada najboljem učeniku i studentu u iznosu od po 2.000,00 kuna. 
Općina odobrava novčanu pomoć svim studentima s prebivalištem na području Općine Rugvica u iznosu od 1.400,00 kuna godišnje.</t>
  </si>
  <si>
    <t>Jednokratna nagrada najboljem učeniku i studentu.</t>
  </si>
  <si>
    <t>Za obiteljske kuće komunalni doprinos umanjuje se za 50%, a za osobe mlađe od 35 godina, umanjuje se za 75%.</t>
  </si>
  <si>
    <t>Jednokratne pomoći obiteljima socijalno ugroženog statusa. Novčana pomoć učenicima srednjih škola s prebivalištem na području Općine, koji istovremeno uz nastavu srednjeg odgoja i obrazovanja u srednjoj školi, pohađaju i nastavu osnovnoškolskog odnosno srednjoškolskog glazbenog obrazovanja, određuje se novčana pomoć u iznosu od po 1.400,00 kuna. 
Sufinancira se logopedski tretman djece predškolskog i školskog uzrasta u iznosu od 45,00 kuna po satu logopedske terapije, dva puta tjedno po djetetu.</t>
  </si>
  <si>
    <t>Sredstva su osigurana iz programa ruralnog razvoja za tip operacije 7.4.1 Ulaganja u pokretanje, poboljšanje ili proširenje lokalnih temeljnih usluga za ruralno stanovništvo, uključujući slobodno vrijeme i kulturne aktivnosti te povezanu infrastrukturu, za izgradnju, rekonstrukciju i opremanje zgrade javne namjene dječjeg vrtića. Mjera se provodila tijekom 2020. i 2021. godine.</t>
  </si>
  <si>
    <t>Varaždin</t>
  </si>
  <si>
    <t>SUFINANCIRA SE RAD UČITELJICE U PRODUŽENOM BORAVKU I SUFINANCIRA SE DIO TROŠKOVA PREHRANE.</t>
  </si>
  <si>
    <t>SUFINACCIRA SE DIO TROŠKA PRIJEVOZA UČENIKA I STUDENATA.</t>
  </si>
  <si>
    <t>STIPENDIJE SE DODJELJUJU PUTEM JAVNOG NATJEČAJA SUKLADNO ODLUCI GRADA VARAŽDINA O STIPENDIRANJU. GODIŠNJI BROJ KORISNIKA JE IZMEĐU 550-600. IZNOS STIPENDIJA SE KREĆE OD 300 DO 750 KN.</t>
  </si>
  <si>
    <t>Subvencioniranje kamata na stambene kredite;Oslobođenje plaćanja komunalnog doprinosa;Koncesija ili darovanje zemljišta;</t>
  </si>
  <si>
    <t>PROVODI SE POS STANOVANJE.</t>
  </si>
  <si>
    <t>FINANCIRANJE USLUGE RANE INTERVENCIJE.</t>
  </si>
  <si>
    <t>DJEČJI VRTIĆ KUČAN DONJI
„Natječaj za provedbu Podmjere 7.4 „Ulaganja u pokretanje, poboljšanje ili proširenje lokalnih temeljnih usluga za ruralno stanovništvo, uključujući slobodno vrijeme i kulturne aktivnosti te povezanu infrastrukturu“ – provedba tipa operacije 7.4.1 „Ulaganja u pokretanje, poboljšanje ili proširenje lokalnih temeljnih usluga za ruralno stanovništvo, uključujući slobodno vrijeme i kulturne aktivnosti te povezanu infrastrukturu“</t>
  </si>
  <si>
    <t>Bogdanovci</t>
  </si>
  <si>
    <t>DJEČJI VRTIĆ VUKOVAR 1, OSNIVAČ GRAD VUKOVAR
PODRUČNI OBJEKT BOGDANOVCI, CJELODNEVNI BORAVAK</t>
  </si>
  <si>
    <t xml:space="preserve">SPORAZUM O  SUFINANCIRANJUPROJEKTA MEDIJSKE KAMPANJE BORBE PROTIV OVISNOSTI O DUH.PROIZV., ALKOHOLU I DROGAMA NA PODRUČJU VSŽ u suradnji s VSŽ i lokalnim samoupravama
-- </t>
  </si>
  <si>
    <t>SUFINANCIRANJE ŠKOLSKE PREHRANE UČENICIMA SLABIJEG SOCIJALNO-IMOVINSKOG STANJA</t>
  </si>
  <si>
    <t>UGOVOR SA LOKALNIM LINIJSKIM PRIJEVOZNIKOM</t>
  </si>
  <si>
    <t>STIPENDIJE SE DODJELJUJU SVIM STUDENTIMA SA PODRUČJA OPĆINE BOGDANOVCI PO PRIJAVI NA JAVNOM POZIVU U IZNOSU OD 2000 KUNA GODIŠNJE, JEDNOKRATNO</t>
  </si>
  <si>
    <t>NAGRADE UČENICIMA OSNOVNIH I SREDNJIH ŠKOLA ZA ODLIČAN USPJEH (OSNOVNA 300 KUNA, SREDNJA 500 KUNA)</t>
  </si>
  <si>
    <t>SUFINANCIRANJE PRIKLJUČAKA ZA STRUJU, VODU I PLIN MLADIM OBITELJIMA PO JAVNOM POZIVU</t>
  </si>
  <si>
    <t>Zagvozd</t>
  </si>
  <si>
    <t>Cjenik o participaciji roditelja u trošku pohađanja vrtića je iz 2007.g.</t>
  </si>
  <si>
    <t>Produženog boravka u OŠ Zagvozd nema.
Općina sudjeluje u troškovima marende sa podmirenjem 30 % istih.</t>
  </si>
  <si>
    <t>Općina  prijevoz srednjoškolaca financira na sljedeći način:
- za prijevoz učenika iz udaljenih sela do centra općine , za daljnji prijevoz srednjoškolaca za Imotski, općina u potpunosti snosi troškove prijevoza,
od  rujna 2021.g. općina sufinancira prijevoz srednjoškolaca za Imotski na način da podmiruje 25 % cijene pokazne karte mjesečno, što trenutno iznosi 244 kn po učeniku.
Za srednjoškolce koji pohađaju SŠ u Splitu( pod uvjetom da takve škole nema u Imotskom) općina roditeljima plaća mjesečno 2 autobusne karte od kuće( iz Zagvozda) do Splita ili dalje. 
Prijevoz studenata ne sufinancira.</t>
  </si>
  <si>
    <t>Općina raspisuje javni natječaj te se nakon utvrđivanja da li student ispunjava uvjete donosi rješenje i potpisuje ugovor. Stipendija iznos 500 kn mjesečno na rok od 10 mj. ( od listopada 2021 do srpnja 2022.)</t>
  </si>
  <si>
    <t>Sufinanciranje izleta učenika OŠ i vrtića, nagrade odlikašima koji su svih osam godina osnovne škole prošli sa odličnim uspjehom, darove djeci do 4. razreda prigodom sv.Nikole, prijevoz učenika na trening, nagrade za diplomiranje.</t>
  </si>
  <si>
    <t>Mlade obitelji i pojedince sa područja općine za gradnju prve obiteljske kuće oslobađamo plaćanja komunalnog doprinosa pod uvjetom da ne mogu odjaviti prebivalište prije isteka 5 g. od dana izdavanja Rješenje o oslobađanju od plaćanja komunalnog doprinosa.</t>
  </si>
  <si>
    <t>Zadar</t>
  </si>
  <si>
    <t>Tečaj za trudnice (Udruga Izvor)</t>
  </si>
  <si>
    <t>Za 2022. godinu za provedbu programa predškolskog odgoja i obrazovanja osigurano je gotovo 60.000.000,00 milijuna kuna.
U pedagoškoj 2021./2022. godini vrtić Radost pohađa 885 djece u 45 odgojnih skupina, od toga je 137 djece jaslične dobi, 681 djece vrtićke dobi i 967djece u kraćem programu predškole. U vrtiću je zaposleno 174 radnika, od toga 101 odgojitelj.
Vrtić Sunce okuplja 724 djece u 35 odgojnih skupina, od toga je 168 djece jasličke dobi, 495 djece vrtićke dobi i 61  dijete u programu predškole. U vrtiću je zaposleno 134 radnika, od toga 80 odgojitelja.
Grad Zadar sufinancira i vrtiće drugih osnivača (22) koji  u pedagoškoj 2021./2022. okupljaju 1384 djece u 63 odgojno-obrazovne skupine. Grad Zadar, nakon provedbe EU projekta, osigurao je nastavak smjenskog i produljenog rada u 6 predškolskih ustanova. Način upisa u vrtiće regulira se Odlukom Gradonačelnika, a na temelju Zakona o predškolskom odgoju i obrazovanju.</t>
  </si>
  <si>
    <t xml:space="preserve">    Financijska pomoć Općoj bolnici Zadar 2021. i 2022 godine po milijun kuna, a u proteklih 20 godina 45 milijuna kuna. Zatim poboljšanje pružanja zdravstvenih usluga na zadarskim otocima (sanacija objekata i nabava opreme te prijevoz liječnika obiteljske medicine. Plaćanje troškova kompletnog tima hitne medicinske pomoći za vrijeme turističke sezone. Prevencija i izvan bolničko liječenje ovisnosti o opojnim drogama, rana intervencija kod djece s razvojnim poteškoćama, sufinanciranje programa udruga koje okupljaju osobe oboljele od kroničnih zaraznih i nezaraznih bolesti, veterinarske usluge zbrinjavanja napuštenih, ili ranjenih životinja…</t>
  </si>
  <si>
    <t>Školska prehrana se financira učenicima iz obitelji korisnika dječjeg doplatka iz projekta Mreža prehrane učenicima osnovnih škola Grada Zadra šk. god. 2021./2022. za što je osigurano 973.954,01 kn te iz projekta Školska shema šk. godina 2021./2022. (voće/povrće, mlijeko/mliječni proizvodi) za što je osigurano 601.629,06 kn</t>
  </si>
  <si>
    <t>Sredstvima iz Proračuna Grada Zadra se ne financiraju  usluge prijevoza učenika/studenata</t>
  </si>
  <si>
    <t xml:space="preserve">Grad Zadar dodjeljuje sveukupno 130 novih stipendija godišnje. Za školsku/akademsku 2021./2022. godinu raspisan je natječaj za dodjelu 115 novih stipendija od kojih 30 stipendija za učenike srednjih škola, od toga 15 za učenike srednjih škola koji se školuju za strukovna zvanja, 40 za studente prve godine studija i 45 za studente viših godina studija, od toga za deficitarna zvanja dodjeljuje se 15 stipendija studentima prve godine i 15 stipendija studentima viših godina. U suradnji s OTP Bankom dodjeljuje se godišnje 10-15 stipendija za studente iz obitelji slabijeg imovinskog stanja. Za stipendije je u Proraučunu Grada Zadra za 2021. godinu  osiguran iznos od 2.405.700,00 kn 
</t>
  </si>
  <si>
    <t>Grad Zadar, Upravni odjel za odgoj i školstvo kao glavni partner Instituta za razvoj obrazovanja iz Zagreba, već tri godine za redom organizira  Sajam stipendija i visokog obrazovanja kako bi studente potaknuo na studiranje i uputio ih kako mogu ostvariti pravo na neku od stipendija koje se nude u zemlji i inozemstvu.
Na temelju Pravilnika o stipendiranju i odobravanju drugih oblika potpore, učenicima i studentima koji imaju prebivalište na području Grada Zadra mogu se dodijeliti i jednokratne financijske potpore u visini neoporezivog iznosa. Gradonačelnik Grada Zadra, na prijedlog Povjerenstva za stipendiranje i odobravanje drugih oblika potpore učenicima i studentima, pod posebnim uvjetima, može dodijeliti potporu za poslijediplomski studij ili specijalizaciju na medicinskim studijima ukoliko se radi o kadrovima od posebnog interesa za Grad Zadar</t>
  </si>
  <si>
    <t xml:space="preserve">   Stambeno zbrinjavanje od strane Grada Zadra provodi se samo za socijalno ugrožene obitelji i samce. Svako četiri godine provodi se natječaj za dodjelu socijalnih stanova koji završava konačnom listom prioriteta, a koja je osnova za dodjelu raspoloživih stanova tijekom četiri godine, nakon čega se ciklus ponavlja. Do sada je dodijeljeno takvih oko 400 stanova. Drugi vid stambenog zbrinjavanja provodi se kroz program poticane stanogradnje (POS). Grad Zadar dodjeljuje besplatno teren u svom vlasništvu i odriče se prihoda od komunalnog doprinosa, te pokreće raspisivanje natječaja, bodovanja pristiglih zahtjeva i donošenje Konačne liste prioriteta. Sve daljnje postupke vode kandidati s liste i APN. Na ovaj način krov nad glavom dobilo je 430 obitelji, i to uglavnom mladih obitelji. 
    U slučajevima kada pojedine obitelji koje su u riziku od siromaštva, a žive kao podstanari, ne mogu podmirivati najamninu za stanovanje u tom slučaju iz Proračuna Grada Zadra isplaćuju im se jednokratne ili višekratne pomoći kako bi se izbjegle nesuglasice s stanodavcima.  </t>
  </si>
  <si>
    <t>Pored oslobađanja dijela troškova pri samom upisu u dječje vrtiće, postoji i mjera subvencioniranja boravka djece u vrtićima. Naime boravak u DV je u potpunosti besplatan za djecu iz obitelji s četvero i više djece kao i za djecu čiji roditelji koriste pravo na zajamčenu minimalnu naknadu preko centra za socijalnu skrb. Djeca iz jednoroditeljskih obitelji plaćaju samo polovicu od upisne cijene (300 kn) te djeca za koju roditelji koriste dječji doplatak oslobađaju se plaćanja boravka djece u vrtiću 100 kn po djetetu mjesečno. Financira se program Udruge s četvero i više djece.</t>
  </si>
  <si>
    <t>Po Programu poticanja malog gospodarstva dodjeljujemo potpore poduzetnicima početnicima kojima financiramo do 50% prihvatljivih troškova (nabava strojeva, alata, opreme i uređaja za obavljanje djelatnosti, stručno osposobljavanje, marketinške aktivnosti i sl.) a najviše do 20.000,00 kuna po svakoj mjeri ponaosob. Također, po Programu potpora poljoprivredi imamo brojne mjere po kojima su prihvatljivi korisnici OPG-ovi, a po istom Programu sufinanciramo i rad poljoprivrednih zadruga.</t>
  </si>
  <si>
    <t>Belišće</t>
  </si>
  <si>
    <t xml:space="preserve">Naknada za novorođenčad djelatnicima Gradske uprave te gradskih tvrtki i ustanova prema Pravilniku o porezu na dohodak u iznosu od 10.000,00 kn. </t>
  </si>
  <si>
    <t xml:space="preserve">Dječji vrtić u Belišću je besplatan. Prvu smjenu financira Grad Belišće iz svog proračuna, a II. smjenu financira Europska unija. Redovno radno vrijeme Dječjeg vrtića "Maslačak" Belišće je od 6:30 do 16:30 sati, a radno vrijeme produženog boravka (financiranog sredstvima Europske Unije kroz projekt „Maslačak – prijatelj djece 2“, a koji započinje 1. veljače 2022. godine) je od 16:30 do 21:00 sati te subotom od 9:00 do 17:00 sati.  
U matičnom vrtiću u Belišću rad je u pedagoškoj godini 2021./22. organiziran u 10 skupina (4 jasličke i 6 vrtićkih skupina) dok je u područnom vrtiću u Gatu rad organiziran u jednoj vrtićkoj skupini. Do pedagoške godine 2020./2021. područni vrtić u Gatu radio je u poludnevnom petosatnom programu, a od pedagoške godine 2021./22. rad  u područnom vrtiću organiziran je također u cjelodnevnom programu.  
Redoviti upisi su jednom godišnje na temelju Javnog poziva, a tijekom godine ukoliko se oslobodi mjesto raspisuje se novi Javni poziv. Vrtić je besplatan, a roditeljima djece koja su ostvarila pravo na vrtić, a nisu mogla biti upisana zbog popunjenosti mjesta planiranih Planom upisa, a  oba roditelja su zaposlena, kao i roditeljima djece koja nisu mogla biti upisana zbog nemogućnosti pružanja adekvatne zdravstvene skrbi u vrtiću, Grad isplaćuje novčanu naknadu u iznosu od 1.000,00 kn mjesečno za što je u proračunu osigurano 40.000,00 kn.  
Dječji vrtić nudi i besplatne programe: program predškole, program katoličkog vjerskog odgoja te program ranog učenja engleskog jezika, koji se provodi u sklopu produženog boravka kroz projekt "Maslačak prijatelj djece 2".  Također, djeci s teškoćama u razvoju koja pohađaju vrtić osigurani su asistenti/pomagači u odgojno-obrazovnom procesu.
U programu javnih potreba u području predškolskog odgoja, školstva i obrazovanja grada Belišća  za rad dječjeg vrtića osigurano je  9.810.082,00, od čega je  4.509.000,00  iz proračuna grada Belišća, dok je iz fondova EU 3.000.00,00 za provedbu projekta „Maslačak prijatelj djece 2 “, a preostali iznos od 2.301.082,00 kn je iz drugih izvora. 
U proračunu Upravnog odjela za prostorno planiranje i gospodarstvo grada Belišća predviđeno je 12.000.000,00 kn za izgradnju novog područnog vrtića u Bistrincima za još 4 skupine (2 jasličke i 2 predškolske), od toga za izgradnju objekta je 10.500.000,00 kn, a za opremu 1.500.000,00 kn.         
Dječji vrtić "Maslačak" Belišće drugu godinu zaredom ponosni je nositelj titule Najljepšeg gradskog vrtića u Republici Hrvatskoj, osvojivši ovo vrijedno priznanje 2019. i 2020. godine. Izbor je organizirao portal Gradonačelnik.hr, a cilj izbora bio je na jednom mjestu okupiti i građanima predstaviti najljepše vrtiće u Hrvatskoj te promovirati ulaganja koja su našim najmlađima osigurala najljepše i najugodnije vrtićke dane.
</t>
  </si>
  <si>
    <t xml:space="preserve">Pomoć roditeljima njegovateljima u iznosu od 500,00 kn mjesečno, za što je u proračunu osigurano 130.000,00 kn.
Sufinancira se održavanje laboratorija u ambulanti Belišće, Doma zdravlja Valpovo u iznosu od 10.000,00 kn.
</t>
  </si>
  <si>
    <t>Prehrana za učenike osnovne škole sufinancira se kroz projekt "Topli obrok za sve" za što je u proračunu osigurano 70.000,00 kn.</t>
  </si>
  <si>
    <t>Za sve učenike osnovnih i srednjih škola s područja Grada međumjesni linijski prijevoz je besplatan. Također, besplatan je prijevoz za sve srednjoškolce s područja grada neovisno o mjestu pohađanja srednje škole, a grad sufinancira i prijevoz svim studentima na način da studenti plaćaju 250,00 kn mjesečnu autobusnu kartu, a ostatak Grad. Za sve navedeno u gradskom proračunu osigurano je 450.000,00.</t>
  </si>
  <si>
    <t>Grad Belišće stipendira sve redovne studente s područja grada u iznosima od 1.200,00, 800,00 i 500,00 kn, ovisno o uspjehu studiranja. U akademskoj godini 2021./2022. na taj način stipendira se 126 studenta (26 studenta po 1.200,00 kn; 47 studenata po 800,00 kn i 53 studenta po 500,00 kn) za što je u gradskom proračunu osigurano 1.100.000,00 kn.</t>
  </si>
  <si>
    <t xml:space="preserve">Topli obrok za srednjoškolce - projekt "Zalogaj" u iznosu od 200,00 kn mjesečno za sve učenike srednje škole za što je u proračunu osigurano 650.000,00 kn. 
Grad Belišće sufinancira prijevoz učenika s teškoćama u razvoju u Centar za odgoj i obrazovanje Ivan Štark u Osijeku, u iznosu od 21.600,00 kn godišnje.                                                
 Iz Proračuna grada Belišća sufinancira se i rad Centra za pružanje usluga u zajednici "Klasje", poludnevni boravak u Bistrincima, u iznosu od 75.000,00 kn godišnje.         </t>
  </si>
  <si>
    <t xml:space="preserve">Oslobađanje od plaćanja komunalne naknade u svim prigradskim naseljima na području Grada Belišća. Komunalna naknada ne plaća se u razdoblju od 10 godina od dana izvršnosti uporabne dozvole za nove ili rekonstruirane građevine u prigradskim naseljima Grada Belišća.
Gradski stanovi daju se u najam Odlukom o davanju gradskih stanova u najam, a prednost imaju višečlane obitelji. 
Izgradnja POS stanova – grad je sufinancirao projektnu dokumentaciju u iznosu od 245.000,00 kn + priključci. </t>
  </si>
  <si>
    <t xml:space="preserve">Božićnice za nezaposlene osobe u iznosu od 300,00 kn za što je u proračunu osigurano 220.000,00 kn.
Uskrsnice za umirovljene osobe i korisnike obiteljske mirovine do 2.000,00 kn u iznosu od 300,00 kn.
Sufinanciranje Gradskog društva Crvenog križa Valpovo u iznosu od 65.000,00 kn. </t>
  </si>
  <si>
    <t xml:space="preserve">Maslačak - prijatelj djece (UP.02.2.2.08.0058) je naziv prvog projekta koji se provodio u trajanju od 30 (trideset) mjeseci sa završetkom 14. srpnja 2021. 
Naziv mjere: Unapređenje usluga za djecu u sustavu ranog i predškolskog odgoja i obrazovanja (ESF - Operativni program Učinkoviti ljudski potencijali 2014.-2020.)
Sadržaj mjere: Organizacija produženog boravka vrtića i na taj način unapređenje kvalitete programa ranog i predškolskog odgoja za 66 djece u gradu, prigradskim naseljima i općinama što će u konačnici rezultirati poboljšanjem kvalitete života ruralnih sredina. U produženom boravku primjenjivalo se primarni program odobren od nadležnog ministarstva. Aktivnosti posebnih programa: učenje engleskog jezika, glazbene radionice, posjet dječjem kazalištu, izleti u prirodu, škola za ekologe. Aktivnosti su se provodile sukladno epidemiološkim mjerama. 
Vrijednost projekta: 3.178.244,06 HRK (100% financirano iz ESF)
Korisnik mjere: Dječji vrtić Maslačak, Belišće, Vij. dr. Franje Tuđmana 2, 31551 Belišće
Kontakt podaci: Zdenko Glasovac, ravnatelj, telefon: 031/663-755
Maslačak - prijatelj djece 2 (UP.02.2.2.16.0125) je naziv projekta koji je započeo s provedbom 24. prosinca 2020., a provoditi će se u trajanju od 20 (dvadeset) mjeseci. Planirani završetak provedbe je 24. kolovoza 2023. 
Naziv mjere: Nastavak unapređenja usluga za djecu u sustavu ranog i predškolskog odgoja i obrazovanja (ESF - Operativni program Učinkoviti ljudski potencijali 2014.-2020.)
Sadržaj mjere: Projektom se obuhvaćaju dva strateška područja, navedena u Strategiji borbe protiv siromaštva i socijalne isključenosti u Republici Hrvatskoj (2014.-2020.): Obrazovanje i cjeloživotno učenje te Pristup socijalnim naknadama i uslugama, čime se ostvaruju ciljevi: Osiguravanje uvjeta za uspješnu borbu protiv siromaštva i socijalne isključenosti te smanjenje nejednakosti u društvu i Osiguravanje uvjeta za sprječavanje nastanka novih kategorija siromašnih kao i smanjenje broja siromašnih i socijalno isključenih osoba.
Vrijednost projekta: 3.614.505,34 HRK (85% financirano iz ESF, a 15% iz Državnog proračuna Republike Hrvatske)
Korisnik mjere: Dječji vrtić Maslačak, Belišće, Vij. dr. Franje Tuđmana 2, 31551 Belišće
Kontakt podaci: Zdenko Glasovac, ravnatelj, telefon: 031/663-755
</t>
  </si>
  <si>
    <t>Ljubešćica</t>
  </si>
  <si>
    <t xml:space="preserve">https://www.ljubescica.hr/preglednik-dokumenta/index.php?file=https://www.ljubescica.hr/wp-content/uploads/datoteke/dokumenti/2021/3-sjednica/odluka-o-cijeni-mjerilima-upisa-i-financiranju-programa-djecjeg-vrtica-leptiric-ljubescica-i-u-ustanovama-drugih-osnivaca.pdf </t>
  </si>
  <si>
    <t>Sufinanciranje troškova produženog boravka između Općine i Osnovne škole uređeno je Sporazumom.
Škola izrađuje i mjesečno dostavlja općini zahtjev za sufinanciranje bruto plaće i ostalih materijalnih prava učitelja/učiteljica u produženom boravku s iznosom koji se potražuje od Općine za prethodni mjesec, najkasnije do 5. u mjesecu za prethodni mjesec.</t>
  </si>
  <si>
    <t>Sufinanciranje smještaja učenika u učeničkim domovima ostvaruje se na temelju diskrecijske odluke općinskog načelnika, odnosno donesenog zaključka temeljem prethodnog zahtjeva korisnika. 
Iznos sufinanciranja određuje se sukladno Odluci o utvrđivanju cijene usluga smještaja i prehrane učenika u učeničkim domovima Ministarstva znanosti i obrazovanja.</t>
  </si>
  <si>
    <t>Pravo sudjelovanja na natječaju imaju studenti koji udovoljavaju sljedećim uvjetima:
- da su državljani Republike Hrvatske,
- da imaju prebivalište na području Općine Ljubešćica najmanje pet godina prije podnošenja zahtjeva za dodjelu stipendija,
- da imaju status redovitog studenta,
- da nisu korisnici drugih novčanih primanja koja imaju obilježja stipendije,
- da roditelj-student imaju podmirene sve obveze prema Općini u roku utvrđenom uplatnicom, a najkasnije na dan raspisivanja natječaja.
Stipendija za studente koji studiraju na području Varaždinske, Međimurske i Koprivničko-križevačke županije iznosi 500,00 kuna mjesečno, a za studente koji studiraju na području grada Zagreba i ostalih županija u Republici Hrvatskoj iznosi 700,00 kuna mjesečno.
Broj stipendija po vrstama, visinu stipendija i kriterij deficitarnosti, za svaku akademsku godinu, na prijedlog Komisije za dodjelu stipendija, utvrđuje Općinsko vijeće Općine Ljubešćica zaključkom.</t>
  </si>
  <si>
    <t>Slavonski Šamac</t>
  </si>
  <si>
    <t>ne naknada za svako slijeće dijete se povećava za 1000 kn (za četvrto dijete 4000 za peto 5000 itd)</t>
  </si>
  <si>
    <t>NA PODRUČJU OPĆINE SLAVONSKI ŠAMAC NEMA VRTIĆA.OPĆINA SLAVONSKI ŠAMAC PLAĆA 250 KN PO DJETETU ZA POHAĐANJE VRTIĆA U OSTALIM MJESTIMA, TE U CIJELOSTI PLAĆA IGRAONICU ZA SVE POLAZNIKE  (450,00 KN PO DJETETU) KAO I PREDŠKOLU.</t>
  </si>
  <si>
    <t>OPĆINA SLAVONSKI ŠAMAC ISPLAĆUJE MJESEČNU POMOĆ REDOVNIM STUDENTIMA S PODRUČJA OĆINE SLAVONSKI ŠAMAC U IZNOSU OD 300,00 KN /MJESEČNO OD LISTOPADA AKADAEMSKE GODINE DO SRPNJA AKADEMSKE GODINE (ZA SRPANJ 150,00 KN). U AKADEMSKOJ GODINI 2021/2022 GODINI IMAMO 28 STUDENATA</t>
  </si>
  <si>
    <t>DODJELJUJEMO  JEDNOKRATNU POMOĆ ZA  POBOLJŠANJE KVALITETE STANOVANJA POSTOJEĆEG STAMBENOG OBJEKTA (MLADE OBITELJI DO 40. GOD), ZA IZGRADNJU I ULAGANJE U PRVU NEKRETNINU KAO I POMOĆ ZA KUPOVINU PRVE NEKRETNINE.</t>
  </si>
  <si>
    <t>Hlebine</t>
  </si>
  <si>
    <t xml:space="preserve">Način upisa u vrtić i rad vrtića provodi i u nadležnosti je Dječji vrtić "Igra" koji je ovlašten temeljem ugovora jer se područni vrtić Leptirić Hlebine nalazi u sastavu DV Igra Koprivnica. </t>
  </si>
  <si>
    <t>Troškove prehrane sufinanciramo sukladno Odluci tj. slijedećim kriterijima: djeci roditelja sa socijalnom iskaznicom			 			100 %, djeci roditelja invalida Domovinskog rata 50 %, djeci samohranih roditelja 50 %, obitelji sa troje djece polaznika obrazovnog sustava 50 %, djeci roditelja slabijeg imovnog stanja  50 %.</t>
  </si>
  <si>
    <t>Za učenike polaznike nižih razreda  osnovne škole, a koji nisu obuhvaćeni redovnom autobusnom linijom, Općina plaća troškove prijevoza autobusne linije i to u vremenskom periodu od 1. studenoga do 30. ožujka.</t>
  </si>
  <si>
    <t>ne, nepostoje</t>
  </si>
  <si>
    <t>- za kupnju kuće na području Općine Hlebine - 15.000,00 kuna, 
- za izgradnju nove kuće - 15.000,00 kuna, 
- za rekonstrukciju ili nadogradnju kuće - 10.000,00 kuna.</t>
  </si>
  <si>
    <t>Biskupija</t>
  </si>
  <si>
    <t>Sufinanciranje prijevoza učenika vrši se na način da je potpisan ugovor s prijevoznicima o sufinanciranju prijevoza, a smještaj u domovima direktno ugovorom ili preko fondova putem sporazuma.</t>
  </si>
  <si>
    <t>Podcrkavlje</t>
  </si>
  <si>
    <t>NE POSTOJE DRUGE FINANCIJSKE ILI NE FINANCIJSKE POTPORE VEZANE UZ TRUDNOĆU, NOVOROĐENČAD I MAJČINSTVO.
5000 KN ISPLAĆUJEMO ZA SVAKO SLJEDEĆE DIJETE NAKON TREĆEG.</t>
  </si>
  <si>
    <t>DJEČJI VRTIĆ JE FINANCIRAN OD STRANE OPĆINE, OVISNO KOLIKO RODITELJI IMAJU PRIMANJA TOLIKO OPĆINA SUFINANCIRA CIJENU DJEČJEG VRTIĆA. VRTIĆ RADI  SAMO JEDNU SMJENU. UPISI U DJEČJI VRTIĆ SE ODVIJAJU JEDNOM GODIŠNJE. BUDE OBJAVLJEN POZIV ZA UPIS DJECE. AKO IMA PROSTORA I KAPACITETA DJECA SE MOGU UPISATI I TIJEKOM GODINE.</t>
  </si>
  <si>
    <t>PRIJEVOZ POKOJNIKA NA OBDUKCIJU</t>
  </si>
  <si>
    <t>DODJELA STIPENDIJE SE VRŠI NA NAČIN DA OPĆINSKO VIJEĆE DONESE ODLUKU O DODJELI STIPENDIJE. NOVAČAN POMOĆ IDE JEDNOKRATNO PO STUDENTU U IZNOSU OD 2000 KN. U PROTEKLOJ GODINI JE BILO 35 STUDENATA NA PODRUČJU NAŠE OPĆINE, STUDENTI PODNOSE ZAHTJEV U OPĆINU. NA OSNOVO NJEGA SE IZDAJE RIJEŠENJE I VRŠI UPLATA. POSTOJE UVIJETI KOJE MORAJU ZADOVOLJITI STUDENTI, A TO SU DA BUDU REDOVNI.</t>
  </si>
  <si>
    <t>ŠKOLSKI PRIBOR PRVAŠIĆIMA.</t>
  </si>
  <si>
    <t>Draž</t>
  </si>
  <si>
    <t>Općina Draž u cijelosti plaća dječji vrtić djeci sa područja Općine Draž</t>
  </si>
  <si>
    <t>Sufinanciranje lijekova slabijeg imovinskog stanja.</t>
  </si>
  <si>
    <t>Troškove prehrane sufinanciramo u iznosu od 20%.</t>
  </si>
  <si>
    <t>Prijevoz učenika sufinanciramo u iznosu od 17,5%, te učeničke domove u iznosu od 250,00 kn.</t>
  </si>
  <si>
    <t>Svakom studentu koji upiše 2 godinu fakulteta, 17 studenata po 1.000,00 kn.</t>
  </si>
  <si>
    <t>U sklopu "Programa poticanja uređenja naselja i demografske obnove za period 2017. - 2020. godine" radi ublažavanja negativnih demografskih trendova u projektu Osječko-baranjske Županije "Stambeni krediti u funkciji poticanja gospodarstva" sa dodatnim subvencioniranjem kamatne stope s 1 postotnim poenom na odobreni stambeni kredit.</t>
  </si>
  <si>
    <t>Gunja</t>
  </si>
  <si>
    <t xml:space="preserve">Sukladno Odluci o sufinanciranju troškova boravka djece s područja Općine Gunja u dječjim vrtićima izvan područja Općine Gunja, Općina Gunja sufinancira troškove smještaja djece u dječjim vrtićima izvan područja Općine Gunja u visini od 60% od ukupne ekonomske cijene cjelodnevnog ili poludnevnog boravka djece u dječjem vrtiću (po djetetu), a ostatak do pune ekonomske cijene boravka djece u dječjem vrtiću snosi roditelj, skrbnik odnosno samohrani roditelj (korisnik usluga). </t>
  </si>
  <si>
    <t>Sukladno Odluci Vlade RH o kriterijima i načinu financiranja troškova javnog prijevoza redovitih učenika srednjih škola i Zaključku župana, gradonačelnika i načelnika o sufinanciranju javnog prijevoza redovitih učenika srednjih škola  Vukovarsko-srijemske županije, sufinanciranje troškova prijevoza učenika sa područja općine Gunja se provodi prema modelu:
-75% cijene prijevoza sufinancira Ministarstvo znanosti i obrazovanja
-100,00 kn sufinancira roditelj
-ostatak iznosa sufinancira Vukovarsko srijemska županija i Općina Gunja u jednakim iznosima</t>
  </si>
  <si>
    <t xml:space="preserve"> Po provedenom Javnom natječaju za dodjelu stipendija učenicima srednjih škola i studentima Općina Gunja je u 2021.g. dodijelila 10 učeničkih i 10 studentskih stipendija. Učenička stipendija je iznosila 350,00 kn mjesečno, a studentska 800,00 kn mjesečno.
U 2022.g. je dodijeljeno 8 učeničkih stipendija u iznosu od 350,00 kn i 12  studentskih stipendija u iznosu od 800,00 kn mjesečno.   </t>
  </si>
  <si>
    <t>NE PROVODIMO</t>
  </si>
  <si>
    <t>Sokolovac</t>
  </si>
  <si>
    <t>Putem županijskog programa.</t>
  </si>
  <si>
    <t>Temeljem odluke načelnika.</t>
  </si>
  <si>
    <t>Temeljem natječaja za dodjelu stipendija, 26 korisnika, 1000 kuna mjesečno.</t>
  </si>
  <si>
    <t>Brela</t>
  </si>
  <si>
    <t>Organiziran je i 10-satni ili cjelodnevni program čija cijena iznosi 650 kn.</t>
  </si>
  <si>
    <t>Sufinanciranje tima Hitne pomoći T-2.</t>
  </si>
  <si>
    <t>Troškove školske prehrane sufinanciramo na način da snosimo troškove ukupne bruto plaće školske kuharice.</t>
  </si>
  <si>
    <t>Sufinanciramo prijevoz učenika srednjih škola na način da snosimo troškove prijevoza  u iznosu od 12,5% od ukupne cijene karte.
Sufinanciramo prijevoz učenika osnovne škole na način da snosimo troškove prijevoza  u iznosu od 50 % od ukupne cijene karte.
Sufinanciramo prijevoz studenata na relaciji Brela-Split na način da snosimo ukupne troškove prijevoza 8 povratnih karata tijekom jednog semestra i Brela-Zagreb na način da snosimo ukupne troškove prijevoza 2 povratne karata tijekom jednog semestra.</t>
  </si>
  <si>
    <t>Stipendije dodjeljujemo putem javnog natječaja, broj korisnika stipendije je 7, a iznos stipendije je od 400 ili 800 kn ovisno o prosjeku ocjena.</t>
  </si>
  <si>
    <t>MO7 "Temeljne usluge i obnova sela u ruralnim područjima"; Podmjera 7.4. Ulaganja u pokretanje, poboljšanje ili proširenje lokalnih temeljnih usluga za ruralno stanovništvo, uključujući slobodno vrijeme i kulturne aktivnosti te povezanu infrastrukturu"
- Građevinski radovi na izgradnji Dječjeg vrtića "Anđeo čuvar" 
- Opremanje Dječjeg vrtića "Anđeo čuvar"</t>
  </si>
  <si>
    <t>Omiš</t>
  </si>
  <si>
    <t>Za četvrto dijete potpora iznosi 4500 kn
Za peto i svako slijedeće dijete potpora iznosi 7500 kn</t>
  </si>
  <si>
    <t>Dodatni timovi hitne medicinske pomoći
Ambulante primarne zaštite - donacija prema zahtjevu liječnika
KBC Split - donacija prema zahtjevu pojedine klinike
Organizacija civilnog društva u prevenciji, edukaciji i rehabilitaciji (Klub žena liječenih na dojci, Dijabetičko društvo, Udruga roditelja djece i odraslih s posebnim potrebama, Udruga osoba s invaliditetom, Udruga slijepih i slabovidnih osoba, Udruga gluhih i nagluhih osoba, Udruga za autizam)</t>
  </si>
  <si>
    <t>Školska prehrana i produženi boravak u osnovnim školama nije organiziran u osnovnoškolskim ustanovama na području Grada Omiša zbog ograničenih prostornih kapaciteta. Dvije osnovne škole rade u objektima smještenim na više lokacija i u različitim naseljima.</t>
  </si>
  <si>
    <t>Prijevoz učenika i studenata sufinancira se putem sklapanja ugovora o prijevozu učenika i studenata s prebivalištem na području Grada Omiša između jedinice lokalne samouprave i lokalnih prijevoznika koji pružaju uslugu. Grad Omiš podmiruje račune prijevoznicima za ugovorenu vrijednost potpore, dok učenici i studenti plaćanju povlaštenu pokaznu kartu (tržišna cijene umanjena za iznos potpore). Za učenike se uzima u obzir i vrijednost koju sufinancira Ministarstvo znanosti o obrazovanja, odnosno ako Ministarstvo sufinancira vrjednost pokazne karte u iznosu od 75% njene vrijednosti, Grad Omiš u tom slučaju sufinancira do 25% vrijednosti pokazne karte. Također, Grad Omiš sufinancira dio vrijednosti pokazne karte za učenike koji od mjesta prebivališta/boravišta do mjesta obrazovanja prelaze udaljenost manju od 5 km, a koje udaljenosti ne sufinancira Ministarstvo znanosti i obrazovanja. Ukoliko Ministarstvo sufinancira učenički prijevoz u 100% iznosu, tada Grad Omiš ne sufinancira prijevoz za učenika.</t>
  </si>
  <si>
    <t>Grad Omiš dodjeljuje potpore i nagrade učenicima i studentima. Potpore se dodjeljuju učenicima i studentima po socijalno-ekonomskom statusu obitelji, a nagrade se dodjelju učenicima i studentima na temelju uspjeha. I za potpore i za nagrade porvodi se natječajni postupak. Za školsku/akadmesku godinu 2021./2022. Grad Omiš dodjeljuje ukupno 42 učeničke potpore/nagrade u iznosu od 500 kn za 10 mjeseci i 54 studentske potpore/nagrade u iznosu od 700 kn za 12 mjeseci.</t>
  </si>
  <si>
    <t>Šibenik</t>
  </si>
  <si>
    <t xml:space="preserve"> Na području grada Šibenika ostvarivanje djelatnosti predškolskog odgoja i obrazovanja realizira se u dvije ustanove Dječji vrtić Šibenska maslina i Dječji vrtić Smilje kojima je osnivač i vlasnik Grad Šibenik, te u pet ustanova predškolskog odgoja drugih osnivača.  Zbog potrebe što većeg obuhvata djece predškolskim odgojem, Grad Šibenik  sufinancira i boravak djece u pet vrtića drugih osnivača koji djeluju na području grada Šibenika.
Upisi u gradske vrtiće se vrše putem aplikacije Eupisi a na temelju raspisanog javnog poziva. Upisi traju tri tjedna tijekom mjeseca travnja. Sve prijave se obrađuju kroz mjesec svibanj, a nakon obavljenih razgovora s roditeljima,  sredinom mjeseca lipnja objavljuju se rezultati upisa. Radno vrijeme vrtića je  od 01. rujna do 31. kolovoza u vremenu od 6:30 h do 16:30 h, točnije 10h dnevno. 
Za ostvarivanje prava na sufinanciranje djelatnosti predškolskog odgoja i obrazovanja dječji vrtići drugih osnivača dužni su se prijaviti na javni poziv Grada Šibenika u propisanoj formi te podnijeti svu potrebnu dokumentaciju kojom dokazuju ispunjavanje postavljenih kriterija. Obrasci i dokumentacija potrebna za prijavu  na javni poziv dostupni su također putem aplikacije eupisi.
</t>
  </si>
  <si>
    <t xml:space="preserve">S ciljem bolje zdravstvene zaštite stanovnika na širem području Grada, financira se rad,  medicinske sestre u ambulanti Doma zdravlja Šibenikj - na otocima Kapriju i Žirju, kao i aktivnosti u okviru pojedinih nacionalnih projekta u području zdravstva.
	</t>
  </si>
  <si>
    <t xml:space="preserve">Financijska sredstva za provođenje aktivnosti produženog boravka odnose se na sredstva za plaće i ostala materijalna prava učitelja, dok sredstva za prehranu osiguravaju roditelji.
	U 2021/2022. školskoj godini ova aktivnost provodi se u 12 odgojno-obrazovnih skupina za sveukupno 227 učenika i to: 
-  u OŠ Tina Ujevića za dvije odgojno- obrazovne skupine koje pohađa sveukupno 34 učenika 
   prvih i trećih razreda; 
- u OŠ Jurja Šižgorića za tri odgojno-obrazovne skupine koje pohađa sveukupno 72 učenika od 
   prvih do četvrtih razreda;
-  u OŠ Jurja Dalmatinca za dvije odgojno- obrazovne skupine koje pohađa sveukupno 28 učenika 
   prvih i drugih razreda; 
-  u OŠ Petra Krešimira IV za dvije odgojno- obrazovne skupine koje pohađa sveukupno 37 
   učenika prvih razreda; 
-  u OŠ Fausta Vrančića za jednu odgojno- obrazovnu skupinu koju pohađa ukupno 13 učenika 
   prvih razreda; 
-  u OŠ Meterize za jednu odgojno- obrazovnu skupinu koju pohađa ukupno 24 učenika prvih 
   razreda i
-  u OŠ Vidici za jednu odgojno- obrazovnu skupinu koju pohađa ukupno 19 učenika prvih razreda. 
Pravo na jednokratnu novčanu pomoć za nabavu radnih bilježnica i drugog obrazovnog materijala ostvaruju korisnici dječjeg doplatka sukladno članku 6. stavak 1. Zakona o doplatku za djecu („Narodne novine“ 94/01, 138/06, 107/07, 37/08, 61/11, 112/12, 82/15 i 58/18), isključivo s prebivalištem na području Grada Šibenika, za svu djecu učenike osnovnih škola Grada Šibenika koju uzdržavaju, ako to pravo ne ostvaruju po drugoj osnovi. 
	Jednokratna novčana pomoć za nabavu radnih bilježnica i drugog obrazovnog materijala iznosi: 	
- 300,00 kn po uzdržavanom učeniku/ci od 1. do 4. razreda,
	 - 500,00 kn po uzdržavanom učeniku/ci od 5. do 8. razreda.  
Za djecu u riziku od siromaštva Grad Šibenik provodi projekt Prehrana 6 temeljem poziva „Osiguravanje školske prehrane za djecu u riziku od siromaštva – školska godina 2021. – 2022.“ raspisanog od strane Ministarstva rada, mirovinskog sustava, obitelji i socijalne politike koji za cilj ima ublažavanje najgorih oblika dječjeg siromaštva pružanjem nefinancijske pomoći u vidu školskog obroka. Sredstva su osigurana iz Fonda europske pomoći za najpotrebitije  (FEAD) i državnog proračuna.
Osnovne škole Grada Šibenika sudjeluju će u provedbi nacionalnog programa „Školski medni dan“ koji se provodi u suradnji sa Ministarstvom poljoprivrede. Cilj programa je educiranje djece i njihovih roditelja o važnosti konzumiranja meda i njegovog uključivanja u prehranu,  te važnosti  pčelarstva za sveukupnu poljoprivrednu proizvodnju i biološku raznolikost, čime se stvaraju bolji uvjeti za pozicioniranje meda hrvatskih pčelinjaka na tržištu. Projektom  svi učenici prvih razreda u 9 osnovnih škola dobiju nacionalnu staklenku meda lokalnog proizvođača od 370 ml, prigodne slikovnice i edukacijske brošure.
U svim osnovnim školama Grada Šibenika provodi se projekt Školska shema voća i povrća, te mlijeka i mliječnih prerađevina , a učenici  jednom tjedno besplatno dobivaju sezonsko voće, te mlijeko ili mliječni proizvod. 
Projekt je usmjeren prema usvajanju dobrih prehrambenih navika djece od najranije dobi koje utječu na kvalitetu života, te borbi protiv pretilosti uzrokovane lošim prehrambenim navikama. Glavni cilj je povećati potrošnju zdrave hrane kod djece u razrednoj i predmetnoj nastavi, te im na taj način uravnotežiti prehranu i promovirati zdrave prehrambene navike. </t>
  </si>
  <si>
    <t>Grad Šibenik u okviru sredstava za decentralizirane funkcije osnovnog školstva (financiranje minimalnog financijskog standarda),  izdvaja i n1. 166.000 kn vlastitih sredstava  za osiguravanje prijevoza za učenike osnovnih škola .
Osim navedenog sufinancira se i  prijevoz srednjoškolskih učenika s područja gradske četvrti Zablaće koji ne ostvaruju pravo na subvenciju države za sufinanciranje prijevoza, kao i srednjoškolskih učenika iz obitelji-korisnika zajamčene minimalne naknade.</t>
  </si>
  <si>
    <t>Grad Šibenik trenutno dodjeljuje 39 studentskih stipendija. Stipendija iznosi 1000 kuna, a dodjeljuje se temeljem javnog natječaja koji se raspisuje u mjesecu listopadu. Za dobivanje studentske stipendije vrednuje se kriterij uspjeha i socijalni kriterij (ukupan neto prihod po članu obitelji u prethodnih 6 mjeseci ne smije prelaziti mjesečno 65% proračunske osnovice za tekuću godinu).</t>
  </si>
  <si>
    <t>Grad Šibenik višečlanim obiteljima, lošeg  imovinskog statusa,  dodjeljuje gradski stan na korištenje u najam, na određeno vrijeme. Grad je proveo četiri ciklusa izgradnje stanova po modelu POS-a u kojima su osigurani stanovi za 275 mladih obitelji.</t>
  </si>
  <si>
    <t>Udbina</t>
  </si>
  <si>
    <t>Općina Udbina sufinancira 20% cijene vrtića za drugo, treće i svako slijedeće dijete. Upis u vrtić vrši se prema dostavljenom zahtjevu. Rad vrtića organiziran je u 10-satnom dnevnom programu , a organiziran je i predškolski program.</t>
  </si>
  <si>
    <t>Općina Udbina financira  usluge pedijatra u mjesečnom iznosu od 3000 kn ( u Gospiću).</t>
  </si>
  <si>
    <t>Općina Udbina je sufinancirala troškove prehrane u školskoj kuhinji učenicima osnovne škole u visini 25% cijene obroka za razdoblje siječanj-lipanj 2021.godine. Pravo na sufinanciranje su ostvarili svi učenici koji se hrane u školskoj kuhinji, a koji nisu u potpunosti oslobođeni plaćanja po drugoj osnovi.</t>
  </si>
  <si>
    <t>Sufinanciramo prijevoz učenika sa 8,33  % cijene mjesečne učeničke karte (iz Korenice) , te prijevoz učenika srednjih škola na relaciji Udbina - Gospić - Udbina u mjesečnom iznosu od 2500 kn.
Smještaj u učeničkim domovima sufinanciramo u mjesečnom iznosu od 100 kn po učeniku.</t>
  </si>
  <si>
    <t>Stipendije  se dodjeljuju sukladno Pravilniku o stipendiranju učenika i studenata s područja općine Udbina, a na osnovu pojedinačnih zahtjeva. Stipendija se dodjeljuje za dva (2) korisnika  u mjesečnom iznosu od 600 kn po učeniku.</t>
  </si>
  <si>
    <t>Sufinanciranje  sportskih i kulturnih udruga s područja Općine i područja drugih općina gdje treniraju/učestvuju mladi s područja naše općine. 
Financiramo nabavu poklona za predškolsku i vrtićku djecu za sv.Nikolu.</t>
  </si>
  <si>
    <t>Kneževi Vinogradi</t>
  </si>
  <si>
    <t>Nemamo drugog financiranja za trudnoću, novorođenčad i majčinstvo.</t>
  </si>
  <si>
    <t>Na temelju Pravilnika o postupku i mjerilima upisa djece u dječji vrtić "Zeko" utvrđuje se postupak i mjerila upisa djece u predškolsku ustanovu Dječji vrtić "Zeko".</t>
  </si>
  <si>
    <t>Ne sufinanciramo troškove u području zdravstva</t>
  </si>
  <si>
    <t>Školska prehrana se provodi u suradnji s Osječko-baranjskom županijom putem projekta "Školski obrok za sve"  svim učenicima osnovnih škola na području županije.
Produženi boravak nemamo u Osnovnoj školi, stoga isto i ne sufinanciramo.</t>
  </si>
  <si>
    <t>Sufinanciranje prijevoza učenika vrši se na temelju Programa poticanja obrazovanja na području Općine Kneževi Vinogradi za period 2018. -2023.godine
1.srednjoškolci s područja Općine Kneževi Vinogradi koji se voze organiziranim prijevozom u srednje škole u Belom Manastir i Osijek.
2.roditelji koji prijevoze djecu srednjoškolce iz Mirkovca do Suze
3.roditelji ukoliko imaju dijete s posebnim potrebama koja nisu u mogućnosti koristiti javni prijevoz.</t>
  </si>
  <si>
    <t>Stipendiranje učenika/studenata vrši se na temelju Programa poticanja obrazovanja na području Općine Kneževi Vinogradi za period 2018. -2023.godine
Stipendija se dodjeljuje srednjoškolskim učenicima s prebivalištem na području Općine Kneževi Vinogradi u iznosu 200,00 kn/mj. u kategorijama 5 učeničkih stipendija po uspjehu, 5 učeničkih stipendija po socijalnom statusu, te 5 učeničkih stipendija po deficitarnom zanimanju. U 2021. godini stipendirali smo ukupno 17 učeničkih stipendija.
Stipendija se dodjeljuje svim studentima s prebivalištem na području Općine Kneževi Vinogradi u iznosu 500,00 kn/mj. u 2021.godini stipendirali smo ukupno 15 studentskih stipendija.</t>
  </si>
  <si>
    <t>Putem Programa poticanja obrazovanja na području Općine Kneževi Vinogradi za period 2018. -2023.godine u kategoriji osnovnog školstva sufinanciramo program i rad osnovnih škola te nagrađujemo najboljeg osmaša, sufinanciramo ulaznice za kupalište na bazenima u Kneževim Vinogradima te ljetovanje.
U kategoriji srednjoškolskog obrazovanja uz sufinanciranje prijevoza i stipendija nagrađujemo najboljeg srednjoškolca sa područja Općine Kneževih Vinograda</t>
  </si>
  <si>
    <t xml:space="preserve">Odlukom o zaštiti socijalnog standarda stanovništva Općine Kneževi Vinogradi utvrđuju se oblici pomoći i naknada iz socijalne skrbi, uvjeti i način njihovog ostvarenja, korisnici socijalne skrbi i postupak za ostvarivanje tih oblika pomoći. Utvrđuju se naknada  za stanovanje; jednokratne pomoći; jednokratna pomoć obiteljima u slučaju požara, poplava i drugih teških nepogoda i socijalnih stanja; financiranje  humanitarnih i kreativnih udruga i organizacija.
Programom poticanja uređenja naselja u razdoblju 2021. - 2024. godine cilj programa je:
•	smanjenje trenda iseljavanja stanovništva s područja Općine, posebno mladih, 
•	poticanje doseljavanja stanovništva, posebno mladih,
•	razvoj gospodarstva povećanjem broja radno sposobnog stanovništva,
•	jačanje fiskalnog kapaciteta
•	uređenje stambenih objekata 
•	naseljavanje napuštenih objekata
•	uređenje vizura ulica i dr
Kod kupovine nekretnine Općina sufinancira kupovinu obiteljske kuće u službi stanovanja do 30 % kupoprodajne cijene, a maksimalno u iznosu do 30.000,00 kuna po objektu, pod uvjetom da  vlasnik objekta nakon uređenja u roku godine dana počne stanovati u uređenom objektu.
Subvencioniranje kamata na stambene kredite, osobe koje su kupile stan – kuću na području Općine Kneževi Vinogradi, prema svim drugim uvjetima koje je propisala Osječko-baranjska Županija svojim programom i javnim natječajem. Općina subvencionira kamatnu stopu s 1 postotnim poenom na odobreni kredit kod poslovnih banaka sa kojima je Županija zaključila ugovor o poslovnoj suradnji u provođenju projekta prvih deset godina otplate kredita. </t>
  </si>
  <si>
    <t>Sufinanciranje vannastavnih aktivnosti djece i mladih.</t>
  </si>
  <si>
    <t>Naziv projekta: Rekonstrukcija (dogradnja) Dječjeg vrtića
Korisnik projekta: Općina Kneževi Vinogradi
Ukupni iznos projekta: 2.655.223,20 kn
Ukupni iznos prihvatljivog ulaganja: 2.631.148,20 kn (85% EU, 15% RH)
Razdoblje provedbe projekta: 24 mjeseca
Izravni rezultati projekta su:
1. Rekonstruiran, dograđen i opremljen objekt Dječjeg vrtića ˝Zeko˝ u Kneževim Vinogradima ukupne površine (novoizgrađeno 151,22 m2 bruto površine, ukupna površina vrtića nakon dogradnje i rekonstrukcije 548,98 m2)
2. Povećan broj zaposlenih osoba u dječjem vrtiću – 3 novozaposlene osobe, 1 produljenje radnog vremena na puno radno vrijeme
3. Osnovana nova vrtićka skupina – 1 jaslička skupina
4. Povećan broj djece koja pohađa vrtić (za 12 djece u jasličkoj skupini)
5. Osigurani uvjeti za sigurno i zabavno provođenje vremena na svježem zraku (uklonjeno staro i
dotrajalo igralište te postavljeno novo vanjsko igralište za djecu)
Projekt ˝Rekonstrukcija (dogradnja) Dječjeg vrtića˝ sufinanciran je sredstvima Europskog poljoprivrednog fonda za ruralni razvoj u okviru Mjere 07 „ Temeljne usluge i obnova sela u ruralnim područjima“ iz Programa ruralnog razvoja Republike Hrvatske za razdoblje 2014.-2020., Podmjere 7.4. “Ulaganje u pokretanje, poboljšanje ili proširenje temeljnih usluga za ruralno stanovništvo, uključujući slobodno vrijeme i kulturne aktivnosti te povezanu infrastrukturu” – provedba tipa operacije 7.4.1. „Ulaganje u pokretanje, poboljšanje ili proširenje temeljnih usluga za ruralno stanovništvo, uključujući slobodno vrijeme i kulturne aktivnosti te povezanu infrastrukturu”.</t>
  </si>
  <si>
    <t>Kistanje</t>
  </si>
  <si>
    <t xml:space="preserve">Na području naše JLS nema vrtića, ali postoji igraonica za djecu koju financira Općina Kistanje. </t>
  </si>
  <si>
    <t>Nema fiksnog sufinanciranja, već Općina Kistanje novčanom pomoći-donacijom Domu zdravlja, Hitnoj, HZJZ sufinancira troškove na temelju njihove zamolbe.</t>
  </si>
  <si>
    <t>Općina Kistanje sufinancira jedan dio troškova prehrane (pokriva razliku u cijeni)</t>
  </si>
  <si>
    <t>Općina Kistanje sufinancira 25% cijene autobusne karte za učenike srednjih škola do grada Knina, te sufinancira dio troškova prijevoza učenika i studenata do Zadra.</t>
  </si>
  <si>
    <t xml:space="preserve">Općina Kistanje dodjeljuje nagrade svim učenicima koji se školuju izvan Knina dva puta godišnje </t>
  </si>
  <si>
    <t>Ne postoje ostale demografske mjere.</t>
  </si>
  <si>
    <t>Kloštar Ivanić</t>
  </si>
  <si>
    <t xml:space="preserve">Općina financira u potpunosti trošak produženog boravka za djecu prvog i drugog razreda. (trošak plaće učiteljice) </t>
  </si>
  <si>
    <t>Općina sufinancira prijevoz redovitih studenata u iznosu od 200,00 mjesečno.</t>
  </si>
  <si>
    <t>Općina dodjeljuje stipendije za učenike i studente po sljedećim kategorijama:
1. stipendije s liste poticanih struka i zanimanja
2. stipendije prema kriteriju izvrsnosti
3. stipendije prema socijalnom kriteriju 
Dodjeljivalo se sveukupno 40 stipendija (25 za učenike i 15 za studente). 
Stipendije su se dodjeljivale u mjesečnom iznosu od 550 kn za učenike i 850 kn za studente za 10 mjeseci.</t>
  </si>
  <si>
    <t xml:space="preserve">Općina financira školu plivanja za učenike trećeg razreda. </t>
  </si>
  <si>
    <t xml:space="preserve">Općina je ostvarila potporu za mjeru 7.4.1. Agencije za plaćanja u poljoprivredi, ribarstvu, i ruralnom razvoju godine 2017-2018 za projekt "rekonstrukcija (dogradnja) i opremanje građevine javne i društvene namjene, predškolske ustanove - Dječjeg vrtića Proljeće Kloštar Ivanić na adresi Naftaplinska 23/a". </t>
  </si>
  <si>
    <t>Čakovec</t>
  </si>
  <si>
    <t xml:space="preserve">- Grad Čakovec ima vrtićke kapacitete za svu djecu s područja Grada. Sufinanciramo i boravak u predškolskim ustanovama koje nisu na našem administrativnom području ukoliko imaju program koji ne postoji u čakovečkim vrtićima. Sufinanciramo boravak u javnim i privatnim ustanovama po istim uvjetima. </t>
  </si>
  <si>
    <t>-  rana intervencija, programi inkluzije, pomoć djeci oboljele od šećerne bolesti, potpora NGO-ima koje za cilj imaju poboljšanje uvjeta života i zdravlja određenih skupina građana</t>
  </si>
  <si>
    <t>Svima plaćamo 50 posto ekonomske cijene boravka. Roditelji za prvo dijete plaćaju 600,00 kuna, za drugo 400,00 kuna, a za treće i svako naredno ništa.</t>
  </si>
  <si>
    <t>- prijevoz učenika osnovnih škola besplatan je za sve. Iz Gradskog proračuna plaća se prijevoz i za one udaljene manje od 2 kilometra od škole.</t>
  </si>
  <si>
    <t>U akademskoj godini 2021/2022 imamo ukupno 297 stipendista. Svake godine raspisuje se natječaj, stipendija za studente koji studiraju u Čakovcu iznosi 400,00 kuna mjesečno tijekom studija, za Varaždin 500,00 kuna mjesečno, a za Zagreb i ostale hrvatske i europske gradove 900,00 kuna mjesečno. Studenti koji se školuju za neko od deficitarnih zanimanja u Međimurskoj županiji, ukoliko završe u roku, stipendiju ne trebaju vraćati. Stipendije ne vraćaju niti oni koji studij završe izvrsnom ocjenom, te koji tijekom studija sudjeluju na međunarodnom sveučilišnim natjecanjima. Imamo i stipendije s gospodarstvenicima gdje svaka strana stipendira studenta u jednakom iznosu, a poslodavac jamči zaposlenje. Kriteriji su uspjeh i socijalni status, svi koji zadovolje formalne uvjete dobivaju stipendiju.</t>
  </si>
  <si>
    <t>Sufinanciramo odlaske na natjecanja</t>
  </si>
  <si>
    <t>plaćanje školske užine djeci iz višečlanih obitelji, financijska potpora za kupanju nekretnine u ruralnim dijelova administrativnog područja Grada</t>
  </si>
  <si>
    <t>obnova i gradnja dječjih vrtića, produženi boravak i smjenski rad u dječjim vrtićima, financiranje boravka djece romske nacionalne manjine, predškolski program za djecu romske nacionalne manjine</t>
  </si>
  <si>
    <t>Gundinci</t>
  </si>
  <si>
    <t xml:space="preserve">Na području Općine Gundinci nema vrtića. </t>
  </si>
  <si>
    <t xml:space="preserve">U 2021. godini općina je zaključila 24 ugovora o stipendiranju studenata. Pravo na stipendiju ostvaruju svi redovni studenti koji imaju prebivalište na području Općine Gundinci u zadnje dvije godine i koji su redovno upisali godinu. </t>
  </si>
  <si>
    <t>Pirovac</t>
  </si>
  <si>
    <t>Ne.
Za svako slijedeće dijete nakon trećeg djeteta naknada se uvećava za dodatnih 1.000,00 kuna po djetetu (6.000,00 kuna, 7.000,00 kuna,...).</t>
  </si>
  <si>
    <t>U vrtiću se ostvaruju sljedeći redoviti programi:
1. redoviti 10-satni program za djecu rane dobi (od 1. – 3. godine),
2. redoviti 10-satni program za djecu predškolske dobi (od 3. godine do polaska u školu),
3. redoviti 5,5-satni program za djecu predškolske dobi (od 3. godine do polaska u školu).
Upis djece se provodi temeljem javnog poziva.</t>
  </si>
  <si>
    <t xml:space="preserve">Općina podmiruje trošak mjesečne autobusne karte u iznosu od 100,00 kn od ukupne cijene mjesečne karte za sve učenike. </t>
  </si>
  <si>
    <t>Stipendije se dodjeljuju za svaku akademsku godinu za 10 korisnika i iznose 500,00 kuna mjesečno.
Postupak se provodi sukladno javnom natječaju za dodjelu stipendija.</t>
  </si>
  <si>
    <t>I. Projekt „Podrška potrebitima na području Općine Pirovac“
- u sklopu Europskog socijalnog fonda Operativnog programa „Učinkoviti ljudski potencijali 2014. – 2020.“,
- razdoblje: 19. 2. 2020. - 19. 8. 2022. godine,
- zaposleno 5 žena koje pružaju uslugu potpore i podrške za 25 krajnjih korisnika (starijim osobama i osobama u nepovoljnom položaju).
II. Projekt "Plan za sretan dan"
- u sklopu Europskog socijalnog fonda - program „Unaprjeđenje usluga za djecu u sustavu ranog i predškolskog odgoja i obrazovanja“
- razdoblje 17. 7. 2018. - 16. 01. 2021. godine,
- unaprjeđenje usluga i boravka djece u postojećem vrtiću.</t>
  </si>
  <si>
    <t>Konavle</t>
  </si>
  <si>
    <t>Pravo na besplatan vrtić ostvaruju djeca bez oba roditelja, djeca 100%-tnih vojnih i civilnih invalida DR-a, dejca samohranih roditelja, djeca s teškoćama u razvoju i djeca korisnika socijalnog minimuma i korisnika stalne novčane pomoći. Za upis u vrtić provodi se natječaj. Upisi se mogu vršiti na cjelodnevni i poludnevni boravak - jednosmjenski rad.</t>
  </si>
  <si>
    <t>sufinancira se rad jednog tima hitne medicinske pomoći; pedijatrijske, fizijatrijske i  kardiološke ambulante, te usluge labaratorijskih nalaza - sve locirano na području Općine kako bi stanovnici Općine imali bolju medicinsku skrb i za ove usluge ne moraju putovati u Dubrovnik.</t>
  </si>
  <si>
    <t xml:space="preserve"> Studenti koji imaju upisan redovni studij u Dubrovniku sufinancira se 50% cijene studentskog pokaza /- 250 kn mjesečno . Studenti koji imaju upisan redovni studij izvan Dubrovnika ostvaruju pravo na subvenciju povratne karte  dva puta godišnje u iznosu od 50% cijene karte.</t>
  </si>
  <si>
    <t>Stipendije se dodjeljuju putem natječaja i to u 2 kategorije: Uspješni i daroviti i  iz obitelji lošijeg imovnog stanja. Stipendije za uspješne i darovite iznosi 1000 kuna za studente koji studiraju izvan Dubrovnika, a studentima koji studiraju u Dubrovniku stipendija iznosi 750 kn. Studentima iz obitelji slabijeg imovnog stanja ( mjesečni prihod po članu obitelji ne prelazi 1700 kn ) a studiraju izvan Dubrovnika iznos stipendije je 700 kn, a koji studiraju u Dubrovniku iznos stipendije je 450 kn. Za uspješne i darovite dodjeljeno je 35 stipendija, a iz obitelj islabijeg imovnog stanja 143 stipendija.</t>
  </si>
  <si>
    <t xml:space="preserve">sve su obuhvaćene </t>
  </si>
  <si>
    <t>Vladislavci</t>
  </si>
  <si>
    <t>ne, ali se u slučaju ukazane potpore dodjeljuju jednokratne novčane pomoći za liječenje i slično.</t>
  </si>
  <si>
    <t>Općina nema vlastiti vrtić, ali financira 100 % troškova smještaja djece u okolnim vrtićima</t>
  </si>
  <si>
    <t>općina financira režijske troškove (struja, plin, naknade, odvoz otpada) za ambulantu primarne zdravstvene zaštite, stomatološku ambulantu i ljekarnu u Vladislavcima</t>
  </si>
  <si>
    <t>Općina sufinancira školsku prehranu u suradnji sa Osječko-baranjskom županijom, tako da učenici osnovnih škola imaju besplatan školski obrok</t>
  </si>
  <si>
    <t>studentima se sufinancira 50 % cijene mjesečne karte za međumjesni prijevoz, učenicima i studentima financira se 100 % cijene mjesečne karte gradski prijevoz u gradu Osijeku</t>
  </si>
  <si>
    <t>1. stipendije studentima se dodjeljuju svim redovnim studentima po javnom pozivu, iznos stipendije je 500,00 kuna mjesečno, 
2. stipendije učenicima se dodjeljuju po javnom natječaju, za školsku 2021/2022 natječaj je raspisan za ukupno 20 stipendija u mjesečnom iznosu od 200,00 kuna</t>
  </si>
  <si>
    <t>sufinanciranje troškova polaganja vozačkog ispita srednjoškolcima i studentima s područja Općine Vladislavci koje  se dodjeljuju redovnim učenicima 3. i 4. razreda srednje škole,  redovnim studentima te osobama koje su u prethodnoj školskoj godini završile srednju školu, a nisu nastavile akademsko obrazovanje, a na dan podnošenja zahtjeva imaju status nezaposlene osobe s prebivalištem na području Općine Vladislavci.  Općina sufinancira trošak prvog polaganja vozačkog ispita učenicima, studentima te osobama  koje su u prethodnoj školskoj godini završile srednju školu, a nisu nastavile akademsko obrazovanje,  a na dan podnošenja zahtjeva imaju status nezaposlene osobe ovisno o postignutom općem uspjehu u prethodnoj školskoj/ akademskoj godini u iznosu od 20% (za opći uspjeh 2,00) do 50% ( za opći uspjeh 5,00).</t>
  </si>
  <si>
    <t xml:space="preserve">Općina sufinancira iznosom od 15.000,00 kuna: 
-       trošak izgradnje objekta 
-	geodetske troškove
-	troškove projektiranja 
-	troškove uporabne dozvole 
-	trošak kupnje objekta
-	 trošak kupnje neizgrađenog građevinskog zemljišta/oranice radi rješavanja stambenog pitanja
</t>
  </si>
  <si>
    <t xml:space="preserve">- energetska učinkovitost i energetska obnova obiteljskih kuća, sufinancira se 5% priznatih troškova Fonda, 
- dodjela novčane nagrade za najuređeniju okućnicu (1. mjesto 1.500 kn, 2. mjesto - 1.000,00 kn, 3. mjesto - 500,00 kn),
- sufinanciranje priključenja na vodoopskrbnu mrežu - sufinancira se 1.000,00 kn po priključku
- nagrađivanje najboljih učenika osnovnih škola - nagrađuje se 5 najboljih učenika iznosom od 2.000,00 kn,
- nabavka školskog pribora za učenike 1. razreda - učenicima 1. razreda nabavlja se školski pribor - bilježnice, pernice i dr.
- dodjela poklon paketa za blagdane - svoj djeci dobi do 15 godina povodom blagdana Svetog Nikole dodjeljuje se prigodni paketići pojedinačne vrijednosti do 100,00 kuna,
- potpore mladim obiteljima za troškove medicinski potpomognute oplodnje - mjera se provodi od 1. siječnja 2022. godine - mladim obiteljima financiraju se troškovi medicinski potpomognute oplodnje u visini od 80 % prihvatljivih troškova, a najviše do 10.000,00 kuna po jednom postupku medicinski potpomognute oplodnje. 
</t>
  </si>
  <si>
    <t>Bilice</t>
  </si>
  <si>
    <t>Nema napomena</t>
  </si>
  <si>
    <t>Najam ambulante za liječnika opće prakse</t>
  </si>
  <si>
    <t>Prijevoz sufinanciramo sa 25%</t>
  </si>
  <si>
    <t>Jednokratna novčana pomoć na zahtjev</t>
  </si>
  <si>
    <t>Muć</t>
  </si>
  <si>
    <t xml:space="preserve">Nemamo drugih financijskih ili nefinancijskih potpora. Naknada za četvrto dijete iznosi 7000kn, a za peto 10000kn, za svako slijedeće dijete naknada se povećava za 5000kn.  </t>
  </si>
  <si>
    <t xml:space="preserve">Oslobađaju se obveze sudjelovanja u cijeni programa dječjeg vrtića odnosno jaslica:
1. djeca invalida Domovinskog rata s utvrđenim 100%-tnim stupnjem invaliditeta
temeljem rješenja ovlaštenog tijela;
2. djeca bez oba roditelja
3. djeca korisnika stalne novčane pomoći na temelju rješenja Centra za socijalnu skrb u
Solinu
4. treće i svako slijedeće dijete u vrtiću iz obitelji s četvero i više djece
5. djeca koja ne koriste program vrtića i jaslica tijekom srpnja ili kolovoza, a zbog
godišnjeg odmora roditelja (za taj mjesec)
 Utvrđuje se umanjenje sudjelovanja u cijeni programa dječjih vrtića i jaslica i to:
1. za djecu roditelja invalida Domovinskog rata (osim onih sa 100%-tnim invaliditetom)
sudjelovanje u cijeni određenog programa umanjuje se za 30%
2. za dijete koje zbog bolesti i to preko 30 dana ne koristi program vrtića, roditelj
sudjeluje s 50% cijene utvrđenog programa;
3. za prvo i drugo dijete u vrtiću roditelj plaća punu cijenu programa, dok za treće dijete
u vrtiću plaća 50% utvrđene cijene programa
4. za prvo dijete u obitelji s četiri i više djece roditelj plaća 50% od cijene utvrđenog
programa, a za drugo 25% od cijene utvrđenog programa (treće je oslobođeno
plaćanja)
</t>
  </si>
  <si>
    <t>Nije ih sufinancirala</t>
  </si>
  <si>
    <t>Sufinanciraju se mjesečne pokazne autobusne karte za redovne učenike srednjih škola i redovne studente u školskoj i akademskoj godini 2021./2022. godini, a koji imaju prebivalište na području Općine Muć.
Sufinancira se putovanje na relaciji mjesto stanovanja – Split u iznosu od 100% od pune cijene karte.</t>
  </si>
  <si>
    <t>U akademskoj godini 2021./2022. visina studentske stipendije iznosi:
a) za studente prve godine studija, za ostvareni prosjek ocjena svih razreda srednje škole
od 4,50 do 5,00, mjesečno 1.000,00 kuna,
b) za studente prve godine studija, za ostvareni prosjek ocjena svih razreda srednje škole
od 4,00 do 4,49, mjesečno 700,00 kuna,
c) za studente prve godine studija, neovisno o ostvarenom prosjeku ocjena srednje škole,
mjesečno 500,00 kuna,
d) za studente ostalih godina studija izuzev apsolvenata, za ostvareni prosjek ocjena za
prethodnu godinu studija od 4,50 do 5,00, mjesečno 1.000,00 kuna,
e) za studente ostalih godina studija izuzev apsolvenata, za ostvareni prosjek ocjena za
prethodnu godinu studija od 4,00 do 4,49, mjesečno 700,00 kuna,
f) za studente ostalih godina studija izuzev apsolvenata, neovisno o ostvarenom prosjeku
ocjena za prethodnu godinu studija, mjesečno 500,00 kuna.</t>
  </si>
  <si>
    <t>Provodi se projekt ‘Laboratorij kreativnosti’ koji uključuje provođenje aktivnosti, namijenjenih djeci i mladima (do 29 godina) kao ciljanoj skupini, koje razvijaju i usmjeravaju interese djece i mladih na nova područja, jačaju osobne kompetencije i socijalne vještine te kojima se doprinosi socijalnoj integraciji ciljane skupine.</t>
  </si>
  <si>
    <t>Ivankovo</t>
  </si>
  <si>
    <t>Ne postoje druge financijske ili nefinancijske potpore vezane uz trudnoću, novorođenčad ili majčinstvo.
Općina Ivankovo za četvrto i svako slijedeće dijete isplaćuje 10.000,00 kuna.</t>
  </si>
  <si>
    <t>Općina Ivankovo na svome području raspolaže sa 3 objekta dječjih vrtića, ukupnog kapaciteta od 180 djece plus predškola te je polazak vrtića besplatan za svu djecu u 2020./2021. predškolskoj godini.
Upisi djece u dječji vrtić organiziran je putem javnog natječaja.
Radno vrijeme dječjeg vrtića je od 06:00h do 16:30h.</t>
  </si>
  <si>
    <t>Jednokratne novčane pomoći u maksimalnom iznosu do 5.000,00 kn</t>
  </si>
  <si>
    <t>Općina Ivankovo sufinancirala je školsku prehranu za 2020./2021 godinu u iznosu od 30.052,18 kn.</t>
  </si>
  <si>
    <t>Općina Ivankovo financira u 100% iznosu prijevoz za predškolu iz naselja Retkovci i Prkovci te u 100% iznosu financira lokalni javni prijevoz za Osnovnu školu A. Cesarec Ivankovo. Isto tako sufinancira srednjoškolski prijevoz iz naselja  Ivankovo, Retkovci i Prkovci.
Općina Ivankovo sufinancira smještaj u učeničkim domovima u iznosu od 3.000,00 kn godišnje po učeniku.</t>
  </si>
  <si>
    <t>Općina Ivankovo je donijela Odluku kojom je odobrena jednokratna naknada za troškove studiranja za 2021./2022. godinu. Zahtjev za jednokratnu naknadu za troškove studiranja u 2021./2022. je podnijelo 125 studenata. Općina Ivankovo dodjeljuje studentima jednokratne naknade u iznosu od 7.000,00 kn po studentu.</t>
  </si>
  <si>
    <t>Općina sufinancira kupnju obiteljskih kuća, stanova ili građevinskog zemljišta mladim obiteljima do 35 godina, u maksimalnom iznosu do 30.000,00 kn. Mjera je provedena u prosincu 2021, u kojoj je potpomognuto 17 obiteljima s područja Općine Ivankovo.</t>
  </si>
  <si>
    <t>U 2021. godini Općina Ivankovo je osigurala božične darove za svu djecu do 10. godina. Podijeljeno je ukupno oko 700 darova.
Isto tako Općina minimalno dva puta godišnje podijeli po 150 prehrambeniih i higijenskih paketa za obitelji s težom financijskom situacijom.
Općina je u 2021. godini osigurala i financijsku potporu umirovljenicima sa svoga područja u iznosima od 200,00 ili 500,00 kuna.</t>
  </si>
  <si>
    <t xml:space="preserve">Općina Ivankovo je u proteklih 5 godina izgradila 2 objekta dječjeg vrtića pratećim sadržajima i uređenjem okoliša. Kapacitet jednog objekta je 105 upisnih mjesta, a kapacitet drugog objekta je 48 upisnih mjesta. </t>
  </si>
  <si>
    <t>Lovreć</t>
  </si>
  <si>
    <t>Općina Lovreć sufinancira 80% ekonomske cijene vrtića za svu djecu s prebivalištem na području Općine bez obzira u kojoj se JLS vrtić nalazi, dok preostali dio plaćaju roditelji.</t>
  </si>
  <si>
    <t>Sufinanciranje nabave opreme za Dom zdravlja u Lovreću.</t>
  </si>
  <si>
    <t xml:space="preserve">Jednokratna novčana naknada u iznosu od 1.000,00 kuna za prijevoz svim studentima s područja Općine kao i učenika koji pohađaju srednje škole izvan Imotske krajine. </t>
  </si>
  <si>
    <t>Putem javnog poziva svi studenti koji ne ponavljaju primaju stipendiju od 1.000,00 kuna mjesečno tijekom akademske godine. U 2021./2022. je odobreno 13 Općinskih stipendija.</t>
  </si>
  <si>
    <t>Sufinanciranje prijevoza učenika srednjih škola u 25% iznosu, dok preostali dio sufinancira Republika Hrvatska.</t>
  </si>
  <si>
    <t>Bilje</t>
  </si>
  <si>
    <t xml:space="preserve">Dječji vrtić Grlica financira se najvećim dijelom iz Proračuna Općine Bilje, participacijom roditelja u cijeni vrtića, sredstvima iz projekata, donacijama i sredstvima Ministarstva znanosti i obrazovanja.
Redovan upis djece vrši se tijekom svibnja prema Pravilniku o upisu djecu u vrtić i ostvarivanju prava i obveza korisnika usluga u DV Grlica, Bilje.
Rad vrtića organiziran je u 4 objekta. U matičnom vrtiću u Bilju provodi se 10-satni, 6-satni i 5-satni program te program Predškole u 6 skupina (mlađa jaslička 1-2 godine ), starija jaslička (2-3 godine), mlađa vrtička), srednja vrtička (4-5 godina) i dvije starije skupine (5-7 godina) ukupno 116 djece, a u područnim vrtićima u Lugu, Vardarcu i Kopačevu provodi se 6-satni program  u tri mješovite skupine (3 - 7 godina) ukupno 41 djece.  </t>
  </si>
  <si>
    <t>Po Programu "Obrok za sve" u suradnji sa OBŽ sufinanciramo 40% ukupne cijene obroka za djecu u osnovnim školama. Sporazumom skopljenim sa Osnovnom školom Bilje i OBŽ sufianciramo dio troškova rada  i pripadajućih materijalnih prava za uposlene učiteljice za produženi boravak.</t>
  </si>
  <si>
    <t>Prijevoznik s kojime imamo sklopljen Ugovor ispostavlja nam mjesečni račun sukladno broju prodanih mjesečnih karata za učenike srednjih škola, kojime je mjesečna karta za učenike besplatna.</t>
  </si>
  <si>
    <t>Sukladno Pravilnicima Općine Bilje dodjeljuju se stipendije za I. za izvrsnost -učenike srednjih škola (400,00 kn) II. učenike srednjih škola -deficitarnih zanimanja (400,00kn), III. sve studente  1. godine  koji fakultet upišu redovno(400,00 kn), IV. sve studente 2. i viših godina koji dokažu da su položili sve ispite prošle akademske godine (800,00 kn mjesečno). Za školsku 20212/22.g. dodijeljeno je 17 stipendija učenicima i 5 učenicima deficitarnih zanimanja, 13 stipendija 1.g. fakulteta i 42 stipendije studentima viših godina. Također iz donacije OTP banke d.d. dodijeljeno je 3 stipendije studentima u iznosu od 500 kuna.</t>
  </si>
  <si>
    <t>U sklopu programa Javni rad proveden u suradnji sa Hrvatskih zavodom za zapošljavanje koji su financirani iz EU projekata u protekle 5 godine uposleno je 77 osoba sa područja Općine BIlje iz kategorije teže zaposlivih osoba.  
U sklopu programa "Zaželi" ostvaren u partnerstvu sa Crvenih križem i Udruženjem "Baranja" uposleno je preko 40 žena na vrijeme od 2 godine u svrhu podizanja kvalitete života sugrađana starije dobi u potrebi.</t>
  </si>
  <si>
    <t>Civljane</t>
  </si>
  <si>
    <t>Ne postoje druge financijske ili nefinancijske potpore.</t>
  </si>
  <si>
    <t>Općina Civljane nema vrtić, nego djeca idu u vrtić grada Vrlike.</t>
  </si>
  <si>
    <t>Zdravstvo se sufinancira na način doniranja potrebne opreme za rad.</t>
  </si>
  <si>
    <t>Općina Civljane sufinancira prijevoz učenika na temelju ugovora sa autoprijevoznikom Sinj.</t>
  </si>
  <si>
    <t>U 2022. godini dodjeljuje se jedna stipendija. Način dodjele provodio se putem javnog poziva za dodjelu stipendija te udovoljavanju uvjeta, iznos stipendije mjesečno iznosi 1300 kuna.</t>
  </si>
  <si>
    <t>Prelog</t>
  </si>
  <si>
    <t>Poklon bon u trgovini BIPA u iznosu od 500 kuna za svako novorođenče
Potpora za četvrto dijete u obitelji iznosi 4500, za peto i svako slijedeće dijete 5500 kuna.</t>
  </si>
  <si>
    <t xml:space="preserve">Sufinancira se ekonomska cijena boravka svakog djeteta u predškolskim ustanovama, financira se predškolski program djece iz socijalno ugroženih obitelji. Na području Grada Preloga, na tri lokacije, Prelog, Cirkovljan i Draškovec, djeluje jedan vrtić kojemu je osnivač Grad Prelog i jedan privatni vrtić. Upisi djece u programe gradskog dječjeg vrtića vrši se u upisnom roku u mjesecu svibnju, za narednu pedagošku godinu. Gradski vrtić provodi redoviti, cjelodnevni program u trajanju 10 sati dnevno, posebni program katoličkog vjerskog odgoja, redovni, 10-satni programi program javnih potreba za djecu prije polaska u školu, koja nisu obuhvaćena redovitim, programom predškole, u trajanju 3 sata dnevno.
</t>
  </si>
  <si>
    <t xml:space="preserve">Grad Prelog sufinancira zdravstvene preglede građana iz područja onkologije, laboratorijskih usluga promicanje tjelesne aktivnosti te  nabavu medicinske opreme i pomagala.
</t>
  </si>
  <si>
    <t xml:space="preserve">Grad sufinancira sa 50%, odnosno 100%, obroke učenika iz socijalno ugroženih obitelji u osnovnim školama, te
produženi boravak djece u Osnovnoj školi Prelog i Osnovnoj školi Draškovec.
</t>
  </si>
  <si>
    <t xml:space="preserve">Grad financira prijevoz za učenike do 4. razreda iz udaljenih ulica i prigradskih naselja, Grad sufinancira prijevoz učenika srednjih škola u susjednu županiju.
</t>
  </si>
  <si>
    <t xml:space="preserve">Grad stipendira učenike deficitarnih zanimanja s područja Grada Preloga. U akademskoj godini 2020./2021. stipendira dvoje učenika deficitarnih zanimanja.
</t>
  </si>
  <si>
    <t xml:space="preserve">Grad dodjeljuje povlaštene studentske kredite, financira kamate tijekom redovnog studiranja te sufinancira otplatu studentskih kredita studentima koji su ispunili obaveze iz ugovora u visini od 600,00 kn/mjesečno.
Grad Prelog nagrađuje najbolje učenike i studente na kraju akademske godine. 
</t>
  </si>
  <si>
    <t xml:space="preserve">Grad Preloga subvencionira kamate za stambene kredite mladim obiteljima sa područja Grada Preloga.
</t>
  </si>
  <si>
    <t>Grad Prelog je Nositelj projekta „Za obitelj“, čije je financiranje osigurala Europska unija iz Europskog socijalnog fonda, Operativnog programa „Učinkoviti ljudski potencijali“ 2014. – 2020., u iznosu od 11.880.727,74 kuna (100% financiranje). Sredstva su dobivena iz natječaja „Vrtići za skladniji život“ – Unaprjeđenje usluga za djecu ranog i predškolskog odgoja i obrazovanja, Ministarstva rada, mirovinskog sustava, obitelji i socijalne politike. Projekt je omogućio veću dostupnost usluga i predškolskih programa, obuhvatio je veći broj djece programima ranog i predškolskog odgoja, omogućio je korištenje planiranih programa djeci zaposlenih roditelja, djeci s jednim zaposlenim roditeljem te nezaposlenim roditeljima. U okviru projekta kroz 30 mjeseci provedbe (od 04.09.2018. – 04.03.2021. godine) u 5 dječjih vrtića partnera, odnosno 9 lokacija jer su isti uključili i područne odjele, provedeno je pružanje usluge produljenog boravka i smjenskog rada u dječjim vrtićima.</t>
  </si>
  <si>
    <t>Grad Prelog je nositelj provedbe projekta Rekonstrukcija i dogradnja dječjeg vrtića u Prelogu odobrenog od strane Agencije za plaćanje u poljoprivredi, ribarstvu i ruralnom razvoju iz EU Fonda za ruralni razvoj, mjera 7.4.1. Projekt je trajao 15 mjeseci (tokom 2018 i 2019. godine), a ukupna vrijednost projekta je oko 11.251.497,27 kuna, a ukupni odobreni iznos sufinanciranja iznosi 6.372.552,73 kn. U drugoj polovici 2019. godine provodili su se radovi na rekonstrukciji i dogradnji vrtića koji su i završeni te je ishođena uporabna dozvola, a vrtić je i počeo s radom.</t>
  </si>
  <si>
    <t>Ne sufinanciramo troškove u području zdravstva.</t>
  </si>
  <si>
    <t>Unešić</t>
  </si>
  <si>
    <t>SVI RODITELJI I DJECA S PREBIVALIŠTEM NA PODRUČJU OPĆINE UNEŠIĆ AKO SU UPISANA U DRUGE VRTIĆE OSTVARUJU SUFINANCIRANJE U IZNOSU OD 750 KN PO DJETETU</t>
  </si>
  <si>
    <t>FINANCIJSKA POMOĆ ZA FUNKCIONIRANJE HITNE SLUŽBE</t>
  </si>
  <si>
    <t xml:space="preserve">25 % ĐAČKE KARTE ZA SREDNJOŠKOLCE
SUFINANCIRANJE ĐAČKE LINIJE U IZNOSU OD 18.900,00 MJESEČNO
</t>
  </si>
  <si>
    <t xml:space="preserve">MJESEČNI IZNOS STIPENDIJE IZNOSI 700 KN
U 2021. GODINI IMALI SMO 9 STIPENDISTA
NAČIN DODJELE - PRAVILNIK O STIPENDIRANJU STUDENATA,  JAVNI NATJEČAJ OBJAVLJEN U DNEVNOM TISKU.  </t>
  </si>
  <si>
    <t>NE PROVODIMO MJERE STAMBENOG ZBRINJAVANJA</t>
  </si>
  <si>
    <t>POMOĆ STARIJIM I NEMOĆNIM OSOBAMA -OBILAZAK  I DOSTAVA LIJEKOVA I HRANE
- PROJEKT EU - PROGRAM ZAŽELI II</t>
  </si>
  <si>
    <t>NISMO PROVODILI NAVEDENE PROJEKTE</t>
  </si>
  <si>
    <t>Novigrad Podravski</t>
  </si>
  <si>
    <t>Troškovi osnovno-školske prehrane se sufinanciraju za svako dijete u visini od jedne kune po obroku.</t>
  </si>
  <si>
    <t>Studentski krediti- ostvaruju studenti s područja Općine Novigrad Podravski koji podnesu valjane zahtjeve te redovito rješavaju svoje obaveze u školovanju.</t>
  </si>
  <si>
    <t>Sufinanciranje izrade projektne dokumentacije vezane za prvu nekretninu mlade obitelji koja gradi ili preuređuje stambeni objekat kako bi se nastanila na području Općine.</t>
  </si>
  <si>
    <t>Tip operacije 7.4.1.- sektor dječji vrtići- Ulaganja u pokretanje, poboljšanje ili proširenje lokalnih temeljnih usluga za ruralno stanovništvo, uključujući slobodno vrijeme i kulturne aktivnosti te povezanu infrastrukturu,
program ruralnog razvoja, kontakt: (+385) 01 6408 146, (+385) 01 6473 083
- Projekt energetske obnove zgrade vrtića u naselju Novigrad Podravski kojim se poboljšava usluga predškolskog odgoja na području Općine Novigrad Podravski</t>
  </si>
  <si>
    <t>Krapinske Toplice</t>
  </si>
  <si>
    <t xml:space="preserve">PLAĆANJA UČEŠĆA ZA REDOVITI PROGRAM U DV OSLOBOĐENI SU DIJETE ČIJI JE RODITELJ 100%-TNI INVALID DOMOVINSKOG RATA TE TREĆE I SVAKO SLJEDEĆE DIJETE ISTOG OBITELJSKOG KUĆANSTVA KOJE KORISTI REDOVITI PROGRAM. 
OLAKŠICA U VISINI 20% U UKUPNOM IZNOSU UČEŠĆA U EKONOMSKOJ CIJENI REDOVITOG PROGRAMA OSTVARUJE SE ZA DIJETE HRVI IZ DOMOVINSKOG RATA, ZA DIJETE RODITELJA S INVALIDITETOM (JEDAN RODITELJ S INVALIDITETOM 100% ILI OBA RODITELJA S UKUPNIM INVALIDITETOM VIŠE OD 100%), ZA DIJETE S TEŠKOĆAMA U RAZVOJU, ZA DIJETE IZ OBITELJI U KOJOJ IMA DJECE S TEŠKOĆAMA U RAZVOJU, ZA DIJETE IZ JEDNORODITELJSKE OBITELJI, ZA DIJETE BEZ OBA RODITELJA I DIJETE KORISNIKA SMJEŠTAJA IZVAN OBITELJI, DRUGO DIJETE U VRTIĆU IZ ISTE OBITELJI, ZA DIJETE IZ OBITELJI S 4 I VIŠE MALODOBNE DJECE. 
RODITELJU ČIJE DIJETE ZBOG OPRAVDANIH RAZLOGA NE KORISTI USLUGE DV UMANJUJE SE IZNOS UČEŠĆA U EKONOMSKOJ CIJENI REDOVITOG PROGRAMA ZA 15 % AKO SE USLUGA NE KORISTI DUŽE OD 10 RADNIH DANA U TEKUĆEM MJESECU, 50 % AKO SE USLUGA NE KORISTI DUŽE OD 20 RADNIH DANA NEPREKIDNO. 
RODITELJU ČIJE DIJETE ZBOG GODIŠNJEG ODMORA RODITELJA NE KORISTI USLUGE DV UMANJUJE SE IZNOS UČEŠĆA U EKONOMSKOJ CIJENI REDOVITOG PROGRAMA ZA 15 % AKO SE USLUGA NE KORISTI NEPREKIDNO OD 10 DO 19 RADNIH DANA, 50 % AKO SE USLUGA NE KORISTI NEPREKIDNO 20 I VIŠE RADNIH DANA.
OPĆINA SUDJELUJE U SUFINANCIRANJU REDOVITOG PROGRAMA ZA DIJETE KOJE IMA PREBIVALIŠTE NA PODRUČJU OPĆINE U PREDŠKOLSKOJ USTANOVI VAN PODRUČJA OPĆINE AKO U DV OPĆINE KRAPINSKE TOPLICE NEMA SLOBODNIH MJESTA U VISINI 50% UTVRĐENE EKONOMSKE CIJENE REDOVITOG PROGRAMA U TOJ PREDŠKOLSKOJ USTANOVI. 
UPIS DJECE SE VRŠI TEMELJEM JAVNOG NATJEČAJA.
PREDNOST PRI UPISU U DV IMAJU DJECA S PREBIVALIŠTA NA PODRUČJU OPĆINE PREMA SLJEDEĆEM REDOSLIJEDU: DJECA RODITELJA ŽRTAVA I INVALIDA DOMOVINSKOG RATA, DJECA ZAPOSLENIH RODITELJA, DJECA SAMOHRANIH RODITELJA, DJECA IZ OBITELJI S TROJE ILI VIŠE DJECE, DJECA UZETA NA UZDRŽAVANJE, DJECA RODITELJA KOJI PRIMAJU DJEČJI DOPLATAK, DJECA S TEŠKOĆAMA U RAZVOJU, DJECA U GODINI PRED DOLAZAK U OŠ. 
</t>
  </si>
  <si>
    <t>TROŠKOVI ŠKOLSKE PREHRANE FINANCIRAJU SE UKUPNIM GODIŠNJIM IZNOSOM KOJI SE JEDNOKRATNO UPLAĆUJE NA RAČUN ŠKOLE. ZA OVU GODINU U PRORAČUNU SU PLANIRANA SREDSTVA U IZNOSU OD 30.000,00 KN.</t>
  </si>
  <si>
    <t xml:space="preserve">Općina Krapinske Toplice sudjeluje u sufinanciranje troškova prijevoza  učenika SŠ na sljedeći način:
1. za željeznički prijevoz – po jedinstvenoj željezničkoj tarifi 12,5% cijene mjesečne (polumjesečne) učeničke karte,
2. kod javnog linijskog autobusnog prijevoza – s određenim iznosom prema određenoj zoni: 
I zona do 10,00 km, sa 69,00 kuna,
II zona od 10.01 do 20,00 km, sa 99,00 kuna; 
III zona od 20,01 do 30,00 km, sa 122,00 kune; 
IV zona od 30,01 do 40,00 km, sa 145,00 kuna; 
V zona od 40,01 do 50,00 km, sa 168,00 kuna; 
VI zona od 50,01 i više km, sa 198,00 kuna.  
Ako je u mjesecu broj nastavnih dana deset ili manje, subvencija se umanjuje za ½. 
Sufinanciranje troškova prijevoza ostvaruje učenik pri kupnji učeničke karte kod javnog prijevoznika.
 Isplata iznosa za sufinanciranje troškova prijevoza učenika Općina vrši ovlaštenom prijevozniku.
</t>
  </si>
  <si>
    <t xml:space="preserve">STIPENDIJE SE DODJELJUJU TEMELJEM JAVNOG NATJEČAJA. UČENIČKA STIPENDIJA IZNOSI 300,00 KN MJESEČNO, A STUDENTSKA 600,00 KN MJESEČNO. ZA ŠKOLSKU/AKADEMSKU 2021./2022. GODINU DODIJELJENO JE 5 UČENIČKIH I 5 STUDENTSKIH STIPENDIJA TE 2 STIPENDIJE ZA NADARENE STUDENTE U MJESEČNOM IZNOSU OD 700,00 KN TEMELJEM RASPISANOG NATJEČAJA ZA NADARENE UČENIKE/STUDENTE.
</t>
  </si>
  <si>
    <t>POKLON BONOVI ZA UČENIKE KOJI SU PRETHODNIH 5, 6 ODNOSNO 7 GODINA OŠ ZAVRŠILI S PROSJEKOM 5,00 KAO  I ZA UČENIKE OŠ KOJI SU OSTVARILI IZNIMNE USPJEHE NA NATJECANJIMA.</t>
  </si>
  <si>
    <t>Đurmanec</t>
  </si>
  <si>
    <t>Povodom uskršnjih i božičnih blagdana obiteljima sa troje i više djece Općina dodjeljuje prigodnu financijsku pomoć.</t>
  </si>
  <si>
    <t>Dječji vrtić Đurmanec započeo je sa radom 01. rujna 2021. godine.</t>
  </si>
  <si>
    <t>Produženi boravak trenutno nije organiziran u Osnovnoj školi Đurmanec, a prehrana se financira svim roditeljima koji se obrate sa zahtjevom za financiranje troškova prehrane.</t>
  </si>
  <si>
    <t>Općina Đurmanec sufinancira smještaj u učeničkim domovima u iznosu od 200 kuna mjesečno. Općina sufinancira prijevoz učenika srednjih škola u preostalom postotku sukladno odluci Vlade RH i sufinanciranja KZŽ. 
Općina financira i prijevoz učenika osnovnih škola kojima se prijevoz ne financira prema Zakonu odnosno DPS-u.</t>
  </si>
  <si>
    <t>Općina Đurmanec objavljuje natječaj kojim dodjeljuje 15 učeničkih stipendija u iznosu od 200 kuna, 1 stipendiju za deficitarno zanimanje u iznosu od 700 kuna i 15 studentskih stipendija u iznosu od 400 kuna mjesečno</t>
  </si>
  <si>
    <t>Općina sufinancira natjecanja učenika, školu plivanja, nabavka opreme za unapređenje nastave, škola robotike.</t>
  </si>
  <si>
    <t xml:space="preserve">N/P
</t>
  </si>
  <si>
    <t>U okviru programa ruralnog razvoja Općini Đurmanec je odobrena bespovratna potpora od strane APPRRR u iznosu od 7,4 milijuna kuna za izgradnju i opremanje dječjeg vrtića Đurmanec, koji je započeo sa radom 01. rujna 2021. godine.</t>
  </si>
  <si>
    <t>Đakovo</t>
  </si>
  <si>
    <t>za treće novorođeno dijete isplaćuje se potpora u iznosu od 10000, a za četvrto i svako slijedeće novorođeno dijete u iznosu od 20000</t>
  </si>
  <si>
    <t xml:space="preserve">1. Sufinanciranje vrtića drugih osnivača na području Grada Đakova a u koji idu djeca s područja Grada Đakova - Proračunom Grada Đakova za 2022. godinu za tu namjenu osigurano je 1.480.000 kuna - iznos mjesečne subvencije po djetetu za cjelodnevni boravak sufinancira se s 600 kuna, a poludnevni 510 kuna, cjelodnevni boravak djeteta s manjim razvojnim teškoćama 1.200 kuna, cjelodnevni boravak djeteta s težim razvojnim teškoćama 2.400 kuna, poludnevni boravak djeteta s manjim razvojnim teškoćama 1.020 kuna, poludnevni boravak djeteta s težim razvojnim teškoćama 2.400 kuna. 
2. Sufinanciranje troškova boravka djece s područja Grada Đakova u jaslicama i dječjim vrtićima drugih jedinica lokalne samouprave - Proračunom Grada Đakova za 2022. godinu za tu namjenu osigurano je 20.000 -  - iznos mjesečne subvencije po djetetu za cjelodnevni boravak sufinancira se s 600 kuna, a poludnevni 510 kuna, cjelodnevni boravak djeteta s manjim razvojnim teškoćama 1.200 kuna, cjelodnevni boravak djeteta s težim razvojnim teškoćama 2.400 kuna, poludnevni boravak djeteta s manjim razvojnim teškoćama 1.020 kuna, poludnevni boravak djeteta s težim razvojnim teškoćama 2.400 kuna. 
3. Sufinanciranje brige i skrbi djece rane i predškolske dobi u okviru registrirane djelatnosti dadilje - Proračunom Grada Đakova za 2022. godinu za tu namjenu osigurano je 100.000 kuna -  - iznos mjesečne subvencije po djetetu za cjelodnevni boravak sufinancira se s 600 kuna, a poludnevni 510 kuna, cjelodnevni boravak djeteta s manjim razvojnim teškoćama 1.200 kuna, cjelodnevni boravak djeteta s težim razvojnim teškoćama 2.400 kuna, poludnevni boravak djeteta s manjim razvojnim teškoćama 1.020 kuna, poludnevni boravak djeteta s težim razvojnim teškoćama 2.400 kuna. 
4. Sufinanciranje programa ranog i predškolskog odgoja i obrazovanja djece koji se odvija u centru za autizam Osijek - Proračunom Grada Đakova za 2022. godinu za tu namjenu osigurano je 100.000 kuna - Grad Đakovo sufinancira troškove za djecu s područja Grada Đakova u iznosu: 
- jedne trećine plaće i ostalih materijalnih prava prema Zakonu o plaćama službenika i namještenika u javnim službama i kolektivnom ugovoru koji se primjenjuje na zaposlenike u osnovnom školstvu za jednog edukacijskoj rehabilitatora zaposlenog u punom radnom vremenu, jedne medicinske sestre zaposlene u nepunom radnom vremenu, te troškove za didaktička sredstva, nastavna pomagala te sredstva za higijenu u fiksnom iznosu od 100 kuna mjesečno za svaki mjesec u kojem je dijete boravilo u centru najmanje dva tjedna, te troškove prehrane djece za radne dane u mjesecu u kojima je dijete boravilo u Centru - u ukupnom iznosu od 21 kuna po djetetu dnevno, od čega se 6 kuna odnosi na troškove doručka, a 15 kuna na troškove ručka. Nakon utvrđivanja ukupnih troškova prema gore navedenim stavkama dobiveni iznos umanjit će se za 50% (postotak koji sufinancira Županija Osječko-baranjska) a preostali iznos namiruje Grad Đakovo. 
</t>
  </si>
  <si>
    <t xml:space="preserve">Za školsku prehranu Proračunom Grada Đakova za 2022. godinu za tu namjenu osigurano je 550.000 kuna, školski obrok je besplatan za sve jer 30% sredstava osigurava Grad Đakovo, a 70% Osječko-baranjska županija. 
Za subvencioniranje programa produženog boravka Proračunom Grada Đakova za 2022. godinu za tu namjenu osigurano je 100.000 kuna, Grad Đakovo sufinancira 2.100 kuna po grupi polaznika produženog boravka u dvije osnovne škole. </t>
  </si>
  <si>
    <t xml:space="preserve">Za učenike srednjih škola prijevoz je besplatan - 17,5% sredstava osigurava Grad Đakovo za prijevoz redovnih učenika srednjih škola s prebivalištem na području Grada Đakova, 7,5% sredstava osigurava Osječko-baranjska županija, 75% sredstava osigurava RH. 
Proračunom Grada Đakova za 2022. godinu za tu namjenu osigurano je 450.000 kuna. </t>
  </si>
  <si>
    <t xml:space="preserve">Proračunom Grada Đakova za 2022. godinu za učeničke stipendije osigurano je 300.000 kuna a za studentske stipendije 1.300.000 kuna. 
Sukladno Odluci o stipendiranju učenika i studenata Grada Đakova stipendije se dodjeljuju u slijedećim kategorijama: 
- stipendije učenicima koji se obrazuju za deficitarna zanimanja, a upisuju prvu godinu srednjoškolskog obrazovanja, 
- stipendije učenicima koji se obrazuju za deficitarna zanimanja, a upisuju drugu i više godine srednjoškolskog obrazovanja, 
- stipendije darovitim studentima koji upisuju prvu godinu studija, 
- stipendije darovitim studentima koji upisuju drugu i više godine studija, 
- stipendije studentima koji se obrazuju za deficitarna zanimanja, a upisuju prvu godinu studija, 
- stipendije studentima koji se obrazuju za deficitarna zanimanja, a upisuju drugu i više godine studija, 
- financijska potpora studentima koji upisuju prvu godinu studija, 
- financijska potpora studentima koji upisuju drugu i više godine studija. 
Okvirno se dodjeljuje 120 stipendija studentima godišnje u mjesečnom iznosu od 1000 kuna 10 mjeseci i 30 stipendija učenicima godišnje u mjesečnom iznosu od 500 kuna 10 mjeseci. 
</t>
  </si>
  <si>
    <t>Subvencioniranje kamata na stambene kredite;Oslobođenje plaćanja komunalnog doprinosa;</t>
  </si>
  <si>
    <t xml:space="preserve">Proračunom Grada Đakova za 2022. godinu za  subvenciju komunalnog doprinosa osigurano je 200.000 kuna.  Pravo na subvenciju komunalnog doprinosa ostvaruju građani koji u trenutku podnošenje zahtjeva nisu stariji od 45 godina te koji, odnosno čiji bračni ili izvanbračni drug, životni partner nema stan/kuću, odnosno ima kuću koja je u takvom stanju uporabljivosti da ne postoje higijenski ili tehnički uvjeti za život, građani koji imaju prebivalište na području Grada Đakova ili se obvežu prijaviti prebivalište na području Grada Đakova u roku 3 godine po izvršnosti rješenja o komunalnom doprinosu, koji nakon izvršnosti rješenja o komunalnom doprinosu podnesu zahtjev Uredu gradonačelnika. subvencija se ostvaruje u postotku prema rješenjem utvrđenoj obvezi plaćanja komunalnog doprinosa najviše do 700m3 na sljedeći način: 
- 20% ostvaruju svi, bez obzira na broj članova kućanstva a za svako slijedeće dijete dodaju se 
-10% za jedno dijete u kućanstvu, 
-15% za drugo dijete u kućanstvu, 
- 20% za treće dijete u kućanstvu,
- 25% za četvrto dijete u kućanstvu. 
Subvencija može iznositi najviše 90% utvrđenog komunalnog doprinosa do 700m3. 
Proračunom Grada Đakova za 2022. godinu za  projekt stambeni krediti u funkciji gospodarstva osigurano je 100.000 kuna. Grad Đakovo uključen je u projekt Osječko-baranjske županije pod nazivom "Stambeni krediti u funkciji poticanja gospodarstva" te sudjeluje na način da u Proračunu osigurava sredstva za subvenciju kamata na kredite koji će iz ovog Projekta biti dodijeljeni hrvatskim državljanima s prebivalištem na području Grada Đakova, a koji kupuju stan ili kuću na području Grada Đakovo. Po svakom odobrenom kreditu Grad Đakovo subvencionira kamatu u visini od 1%. </t>
  </si>
  <si>
    <t xml:space="preserve">Grad Đakovo provodi Program zapošljavanja žena "ZAŽELI 2" Europskog socijalnoj fonda, projekt "SVI ZAJEDNO2" Na temelju ugovora o dodjeli bespovratnih sredstava, Kodni broj: UP.02.1.1.13.0342. </t>
  </si>
  <si>
    <t>Daruvar</t>
  </si>
  <si>
    <t>medijska potpora majčinstvu i dojenju (radijska emisija Ljepota majčinstva)</t>
  </si>
  <si>
    <t>za vrtiće se iz proračuna odvaja 6684540 kn, upisi se provode tijekom 9 mjeseca, vrtić trenutno radi do 16h, novim projektom bit će uveden dvosmjenski rad</t>
  </si>
  <si>
    <t xml:space="preserve">5.5kn dnevno sufinanciranje prehrane za učenike slabijeg imovinskog stanja,  za produženi boravak snosimo troškove plaće 6 učitelja </t>
  </si>
  <si>
    <t>Prijevoz učenika s udaljenih mjesta stanovanja sufinancira se 625kn po danu.</t>
  </si>
  <si>
    <t>Stipendije se dodjeljuju putem natječaja koji se provodi svake godine, učenička stipendija mjesečno iznosi 500kn, studentska 1000kn, ukupan broj korisnika stipendije je 39 od čega su 19 učenici a 20 studenti.</t>
  </si>
  <si>
    <t>nema ih</t>
  </si>
  <si>
    <t>Rekonstrukcija - dogradnja dječjeg vrtića jaslica V. Nazor
Projekt - vrtić koji gradi budućnost djece</t>
  </si>
  <si>
    <t>Plitvička Jezera</t>
  </si>
  <si>
    <t>VRTIĆ PROVODI DESETOSATNI PROGRAM.  DJELUJE U 2 OBJEKTA. PROVODE SE  E UPISI, VRTIĆ SUFINANCIRA OSNIVAČ- OPĆINA PLITVIČKA JEZERA I PARTICIPACIJA RODITELJA.</t>
  </si>
  <si>
    <t>SUFINANCIRANJE PEDIJATRA U IZNOSU OD 2500 PO SVAKOM DOLASKU PLUS PUTNI TROŠKOVI PEDIJATRA I MEDICINSKE SESTRE.  SUFINANCIRANJE LOGOPEDA U IZNOSU OD 20 000 KUNA.
PLAĆANJE USLUGE TESTIRANJA ZAPOSLENIKA NA COVID-19,  KAPITALANA POTPORA DOMU ZDRAVLJA KORENICA U IZNOSU OD 100 000 00 KUNA.</t>
  </si>
  <si>
    <t>3 KUNE PO UČENIKU, 7 KUNA PO UČENIKU IZ OBITELJI KORISNIKA ZAJMČENE MINIMALNE NAKNADE, 7 KUNA PO UČENIKU ZA TREĆE I SVAKO DALJNJE DIJETE IZ OBITEJI KOJA IMA TROJE ILI VIŠE DJECE U OŠ, A SVE SUKLADNO BROJU NASTAVNIH DANA.</t>
  </si>
  <si>
    <t>SUFINANCIRANJE PRIJEVOZA UČENIKA: POPUST PRIJEVOZNIKA 10% OD UKUPNE CIJENE KARTE, 75 % MINISTARSTVO, OSTALI DIO SUFINANCIRA OPĆINA SA 50% I RODITELJI U IZNOSU OD 50%.</t>
  </si>
  <si>
    <t>NAČIN DODJELE JE SUKALDNO  NATJEČAJU TE PRAVILNIKU...IZNOS ZA UČENIKE JE 500 KUNA MJESEČNO, ZA STUDENTE JE 1000 KUNA MJESEČNO. BROJ UČENIČKIH STIPENDIJA  (26), BROJ STUDENTSKIH (13).</t>
  </si>
  <si>
    <t>SUFINANCIRANJE GLAZBENE ŠKOLE, SUFINACIRANJE SPORTSKIH AKTIVNOSTI, SUFINACIRANJE MATURALNIH ZABAVA TE IZLETA UČENIKA OD 1. RAZREDA OŠ DO 4. RAZREDA SREDNJE ŠKOLE.
SUFINANCIRANJE ŠKOLSKOG LISTA.</t>
  </si>
  <si>
    <t xml:space="preserve">BOŽIĆNICA OD 300 KUNA OSOBAMA IZNAD 65 GODINA STAROSTI KOJI NEMAJU PRIMANJA, UMIROVLJENICIMA ISPOD 1500 KUNA MIROVINE.  SUFINANCIRANJE JAVNIH RADOVA. </t>
  </si>
  <si>
    <t>UGOVOR O DODJELI BESPOVRATNIH SREDSTAVA ZA PROJEKTE KOJI SE FINANCIRAJU IZ EUROPSKOG SOCIJALNOG FONDA "ZAŽELI "  - 30. 5. 2018. - 30. 11. 2020.  I FAZA , DRUGA FAZA UGOVORA OD 07. 1. 2021. - 07. 5. 2022. GODINE</t>
  </si>
  <si>
    <t>Gornja Vrba</t>
  </si>
  <si>
    <t>Za svako sljedeće dijete potpora se uvećava za 1000 kn</t>
  </si>
  <si>
    <t>Ukoliko su oba roditelje zaposlena, sa primanjima do 10.000,00 kn, općina plaća troškove smještaja djeteta u vrtiću u punom iznosu.</t>
  </si>
  <si>
    <t>Sufinancira se prijevoz učenika u iznosu od 1/2 mjesečne karte.</t>
  </si>
  <si>
    <t>Stipendije se dodjeljuju svim studentima koji studiraju u statusu redovnog studenta, u iznosu od 400-600 kn ovisno o mjestu studiranja, 40 korisnika.</t>
  </si>
  <si>
    <t xml:space="preserve">Provode se mjere financijske pomoći za kupnju stambenog objekta na području Općine Gornja Vrba i financijska pomoć za gradnju obiteljske kuće (stambeni objekt) na području Općine Gornja Vrba. </t>
  </si>
  <si>
    <t>Trnovec Bartolovečki</t>
  </si>
  <si>
    <t>Naknada se povećava za svako daljnje dijete za 500,00 kuna.</t>
  </si>
  <si>
    <t>Sufinancira se ekonomska cijena vrtića za svako dijete u visini od 1.000,00 kuna po djetetu, od 01.01.2022. godine.</t>
  </si>
  <si>
    <t>Prehrana se sufinancira za svako treće i daljnje dijete u obitelji, za invalidnu djecu i djecu korisnika zajamčene minimalne naknade ( ukoliko isti ne ostvaruju pravo na dječji doplatak, ako ostvaruju to pravo, onda koriste sufinanciranje prehrane preko projekta od strane Varaždinske županije ). Produženi boravak sufinanciramo na način da isplaćujemo plaće za 5 učiteljica u dvije osnovne škole na našem području, za svu djecu koja pohađaju produženi boravak.</t>
  </si>
  <si>
    <t>Sufinancira se prijevoz učenika autobusom do OŠ Šemovec, na način da plaćamo račun autobusnog prijevoznika.</t>
  </si>
  <si>
    <t>Stipendije se dodjeljuju studentima po kategorijama, socijalni status i nadareni studenti, 500 kuna mjesečno za studente u Varaždinskoj i Međimurskoj županiji, a 700 kuna mjesečno za sve ostale, trenutno imamo 74 aktivna ugovora o stipendiji za akademsku godinu 2021/2022. godinu.</t>
  </si>
  <si>
    <t>Opremanje učionica, sufinanciranje predstava, školskih izleta, škola plivanja, nagrade učenicima i mentorima, sufinanciranje natjecanja, sajmova, kampova, prigodni darovi za djecu za Sv. Nikolu, financiranje obveza po JPP za dvije osnovne škole, kapitalne donacije za dvije škole.</t>
  </si>
  <si>
    <t>Oslobođenje plaćanja komunalnog doprinosa za izgradnju prve nekretnine za mlade do 40. godina.</t>
  </si>
  <si>
    <t>Barilović</t>
  </si>
  <si>
    <t>Tijekom 2020. godine završeni su radovi na izgradnji dječjeg vrtića n području općine Barilović, a tijekom 2021. godine izvršena je dogradnja vrtića . Još uvijek nisu zadovoljene sve potrebe za smještajem sve djece, preostala djeca i nadalje pohađaju dječje vrtiće i obrte za čuvanje u susjednim gradovima.</t>
  </si>
  <si>
    <t>Naknada  za prijevoz djeteta s teškoćama u razvoju koja pohađa školu u posebnoj ustanovi za odgoj i obrazovanje.
Usluge zdravstvene njege za korisnike dodatnog programa .</t>
  </si>
  <si>
    <t>Za sve učenike srednjih škola koji koriste javni prijevoz sufinancira se nabava besplatnih mjesečnih karata. Također za osnovnu školu sufinancira se prijevoz iznad standarda.</t>
  </si>
  <si>
    <t>Ne dodjeljuju se studentske stipendije, već godišnja jednokratna naknada po studentu s područja općine prema pristiglim zahtjevima za isplatu evidentirano je 16 studenata.</t>
  </si>
  <si>
    <t>Tijekom 2020. godine izvršeno je kapitalno ulaganje u proširenje osnovne škole Barilović, a tijekom 2021. godine izgrađen je sustav grijanja, financirala se plaća za voditelja predškole, sufinanciranje škole u prirodi, maturalnih putovanja, te sufinanciranje određenih projekata koje provodi škola.</t>
  </si>
  <si>
    <t xml:space="preserve">Općini Barilović tijekom 2019. godine odobrena su sredstva od APPRR za izgradnju vrtića u iznosu od 3.724.000,00 kuna potpora za Podmjeru 7.4 "Ulaganja u pokretanje poboljšanje ili proširenje lokalnih temeljnih usluga za ruralno stanovništvo. Ministarstvo za demografiju, obitelj, mlade i socijalnu politiku "projekt ulaganja u objekte dječjih vrtića" u iznosu od 511.116,00 kuna. Tijekom 2021 godine Ministarstvo regionalnog razvoja projekt dogradnje i opremanja dječjeg vrtića 300.000,00 kuna </t>
  </si>
  <si>
    <t>Mikleuš</t>
  </si>
  <si>
    <t>Plan upisa djece donosi Upravno vijeće vrtića, upisuju se prema redoslijedu predaje Zahtjeva za upis u vrtić.  U redoviti program je upisano 20 djece (3-7 godina), a u program predškole upisano je 2 djece (besplatan program u trajanju od 2,5 sata, 3 puta tjedno, od 01.10.2021. do 31.05.2022. godine, za djecu koja nisu polaznici vrtića).
Općina sufinancira 80% ekonomske cijene vrtića.</t>
  </si>
  <si>
    <t>Općina sufinancira specijalističko-konzilijarnu zaštitu u Domu zdravlja u Slatini, odnosno dolazak liječnika specijalista oftalmologije i urologije. 
Općina sufinancira rad hitne medicinske pomoći.</t>
  </si>
  <si>
    <t>U OŠ Mikleuš kroz projekt "Žličica 4", koji provodi Virovitičko-podravska županija, osigurana su sredstva za besplatne obroke za djecu u riziku od siromaštva, a za svu ostalu djecu, koja nisu obuhvaćena navedenim projektom, Općina sufinancira prehranu u iznosu od 50 kuna mjesečno po djetetu.</t>
  </si>
  <si>
    <t>Općina Mikleuš sufinancira troškove prijevoza učenika srednjih škola u iznosu 10 % od iznosa cijene mjesečne karte prijevoznika koji obavlja uslugu prijevoza autobusom.
Općina Mikleuš sufinancira troškove smještaja učenika srednjih škola u učeničkim domovima u iznosu od 300,00 kuna mjesečno, za vrijeme trajanja redovne nastave.</t>
  </si>
  <si>
    <t>Općina raspisuje natječaj za dodjelu financijske potpore redovitim studentima iz sredstava Proračuna Općine Mikleuš, nakon provedenog natječaja, a temeljem Odluke Općinskog vijeća Općine Mikleuš, Načelnik Općine Mikleuš i student koji je ostvario pravo na financijsku potporu potpisuju ugovor o dodjeli financijske potpore.
Visina financijske potpore iznosi 500,00 kuna mjesečno. Pravo na financijsku potporu u 2021./2022. godini ostvarilo je 9 studenata.</t>
  </si>
  <si>
    <t>Općina sufinancira školu u prirodi.
Općina sufinancira rad Školskog sportskog kluba OŠ Mikleuš.
Općina sufinancira rad Visokog učilišta u Virovitici.</t>
  </si>
  <si>
    <t>NE PROVODIMO MJERE STAMBENOG ZBRINJAVANJA.</t>
  </si>
  <si>
    <t>NE PROVODIMO DRUGE DEMOGRAFSKE MJERE.</t>
  </si>
  <si>
    <t>Gorjani</t>
  </si>
  <si>
    <t>Trenutno ne postoje druge (ne)financijske potpore vezane uz trudnoću, novorođenčad i majčinstvo.</t>
  </si>
  <si>
    <t>U pedagoškoj godini 2020/2021. na području Općine Gorjani nije bio osnovan dječji vrtić, no Općina je sufinancirala ekonomsku cijenu vrtića za 4 djeteta sa područja Općine Gorjani koji su išli u vrtić u drugu općinu. Općina je ekonomsku cijenu sufinancirala u iznosu 500,00 kuna po djetetu, a ostatak do pune cijene ekonomske cijene vrtića snosili su roditelji. 
U pedagoškoj godini 2021/2022. godini novoosnovani Dječji vrtić ''Krijesnica Gorjani'' početi će s radom. Cijene su određene sukladno Odluci o visini ekonomske cijene usluga i iznose po programima:
10 satni program jaslica - 1.600,00 kuna
10 satni program vrtića - 1.500,00 kuna
5 satni program vrtića - 1.200,00 kuna.
Sukladno Odluci o utvrđivanju mjerila za naplatu usluga DV Krijesnica roditelj-korisnik usluga koji ima prebivalište na području Općine Gorjani i zaposlenici Općine sudjeluju u cijeni usluga vrtića kako slijedi:
10 satni program jaslica - 800,00 kuna
10 satni program vrtića - 700,00 kuna
5 satni program - 500,00 kuna.
Ostali korisnici plaćaju punu ekonomsku cijenu vrtića.
Za prvo dijete korisnici plaćaju 100% cijene, a za svako slijedeće redovna cijena programa umanjuje se za 20%.</t>
  </si>
  <si>
    <t>Troškove u području zdravstva Općina Gorjani sufinancira na temelju pojedinačnih zahtjeva korisnika kroz jednokratne financijske pomoći.</t>
  </si>
  <si>
    <t>Školsku prehranu sufinanciramo u osnovnim školama kroz projekt ''Školski obrok za sve''.</t>
  </si>
  <si>
    <t>Prijevoz učenika sufinanciramo u iznosu 17,50 %</t>
  </si>
  <si>
    <t>Općina Gorjani dodjeljuje jednokratne novčane pomoći redovnim studentima s prebivalištem na području Općine Gorjani koji su u statusu redovnog studenta tekuće akademske godine upisali 2. ili višu godinu studija na bilo kojoj javnoj visokoškolskoj ustanovi u Republici Hrvatskoj, Europskoj uniji ili inozemstvu te pod istim uvjetima i onima koji su upisani na privatne visokoškolske ustanove s pravom javnosti. Jednokratna novčana pomoć iznosi 3.000,00 kuna. Broj korisnika kojima je dodjeljna novčana pomoć u 2021. godini iznosi 12.</t>
  </si>
  <si>
    <t>Općina Gorjani sukladno Programu za poticanje rješavanja stambenog pitanja mladih obitelji na području Općine Gorjani dodjeljuje 50.000,00 kuna mladim obiteljima s područja Općine Gorjani za gradnju stambenog objekta</t>
  </si>
  <si>
    <t>Glina</t>
  </si>
  <si>
    <t xml:space="preserve">Za redovno poslovanje Dječjeg vrtića Bubamara Glina, Grad Glina je osigurao 85% sredstava potrebnih za rad ustanove i održavanje objekta, a 15% sredstava je osigurano iz učešća roditelja kroz redovno plaćanje programa. 
            Godinu 2021/22. započeli smo sa 144 djece u redovnom programu u dobi od 1. godine života do polaska u osnovnu školu. Kraćim programom odgojno-obrazovnog rada s djecom u godini dana prije polaska u osnovnu školu obuhvaćeno je 36-ero djece. Upisi djece u vrtić ostvaruju se prema natječaju koji je objavljen na oglasnim pločama i web stranici dječjeg vrtića.
            O djeci i radu ustanove brinule se dvadeset i devet  (29) zaposlenika, od čega je četvero zaposlenika u ovom trenutku na porodiljnom odnosno rodiljnom dopustu. Stoga u neposrednom radu radi 15 odgojitelja kroz sedam redovnih odgojno –obrazovnih skupina i jedna skupina programa predškole. Ostalih deset zaposlenika su tehničko osoblje 2 kuharice, 3 spremačice, 1 domara,1 ložač-ekonom-dostavljač,  2 administrativno računovodstveni radnik i  ravnateljica.
</t>
  </si>
  <si>
    <t>Sufinanciranjem programa povećanog zdravstvenog standarda u Domu zdravlja Petrinja, Ispostava Glina.</t>
  </si>
  <si>
    <t>Sufinanciranje cijene školske prehrane u svim osnovnim školama na području Grada Gline te u Osnovnoj školi Pokupsko.</t>
  </si>
  <si>
    <t>Sufinancira se prijevoz na način da se sufinanciraju nerentabilne autobusne linije.</t>
  </si>
  <si>
    <t>Stipendije se dodjeljuju putem javnog natječaja učenicima i studentima s područja Grada Gline. Dodjeljuje se 5 stipendija učenicima u mjesečnom iznosu od 400 kn te 5 stipendija studentima u mjesečnom iznosu od 500 kn.</t>
  </si>
  <si>
    <t>Tar-Vabriga-Torre-Abrega</t>
  </si>
  <si>
    <t>Prehrana dojenčadi sukladno Odluci o SS</t>
  </si>
  <si>
    <t>Sufinanciranje rada opće medicine rada, sanitetskog prijevoza te kućne njege</t>
  </si>
  <si>
    <t>Školska prehrana sufinancira se sukladno Odluci o SS; organiziran je program produženog boravka na način da Općina plaće sve troškove učitelja i ostalog osoblja u PB-u</t>
  </si>
  <si>
    <t>Prijevoz srednjoškolaca sufinancira se do visine pune cijene mjesečne autobusne karte (razlika koja se ne pokriva iz DP-a)</t>
  </si>
  <si>
    <t>Postoji Odluka o kriterijima za dodjelu stipendija - dodjeljuju se učeničke i studentske stipendije za učenike/studente koje uče/studiraju izvan svog mjesta prebivališta prema kriterijima navedenima u Odluci. Učenička stipendija iznosi 560,00 kn mjesečno, dok studentska iznosi 750,00 kuna mjesečno. Mjesečni trošak iznosi približno 28.000,00 kuna</t>
  </si>
  <si>
    <t>Sisak</t>
  </si>
  <si>
    <t>U Odjelu za ginekologiju i porodništvo Opće bolnice Dr. Ivo Pedišić Sisak provode se od 1997. godine pretporođajne vježbe i tečajevi za trudnice, koje sufinancira Grad Sisak.</t>
  </si>
  <si>
    <t xml:space="preserve">
Korisnik sudjeluje u cijeni programa dječjih vrtića koje koristi njegovo dijete ovisno o vrsti i trajanju programa te visini prosječnih prihoda po članu domaćinstva kako slijedi:
PROSJEK PO ČLANU OBITELJI	POLUDNEVNI PROGRAM	CJELODNEVNI PROGRAM
Do 2.328,00 kn	300,00 kn	400,00 kn
2.329,00-2.600,00 kn	400,00 kn	500,00 kn
2.601,00-2.900,00 kn	500,00 kn	600,00 kn
Preko 2.901,00 kn	600,00 kn	700,00 kn
Visina prihoda po članu domaćinstva utvrđuje se:
Potvrdom o plaći, mirovini ili drugom oporezivom dohotku iz porezne uprave za prvih šest mjeseci tekuće godine te visini naknade isplaćene za vrijeme bolovanja na teret HZZO-a.
Korisnici koji  su vlasnici ili suvlasnici trgovačkog društva, obrta, samostalne radnje, osnivači ili suosnivači poduzeća ili samostalni poljoprivrednici te koji ostvaruju prihod od samostalne djelatnosti dostavljaju potvrdu o ostvarenom prihodu za prethodnu godinu.
Korisnici od kojih jedan ili oba rade u inozemstvu sudjeluju u cijeni programa u najvećem iznosu.
Korisnici koji ne dostave tražene dokumente sudjeluju u cijeni programa u najvećem iznosu.
U izvanrednim slučajevima, smanjenje prihoda u kućanstvu će se dokazati dostavljanjem novih potvrda prema kojima će se izvršiti novi obračun.
</t>
  </si>
  <si>
    <t xml:space="preserve">Sufinanciranje udruga koje provode projekte i aktivnosti u području zaštite zdravlja – promicanja aktivnih i zdravih stilova življenja te uključivanju što većeg broja građana u edukativne i preventivne zdravstvene aktivnosti.
Sufinanciranje pretporođajnih vježbi i tečajeva za trudnice u Općoj bolnici Dr. Ivo Pedišić Sisak.
</t>
  </si>
  <si>
    <t xml:space="preserve">Grad Sisak osigurava osnovne uvjete za pripremu i konzumiranje zdrave hrane, te sufinancira tople obroke za one učenike kojima je ta pomoć neophodna i to po kriteriju da su korisnici dječjeg doplatka, odnosno da ostvaruju pravo na besplatnu kuhinju prema procjeni stručne službe škole. 
Troškove realizacije programa produženog boravka sufinancira Grad Sisak plaćanjem većeg dijela plaće djelatnika, a roditelji plaćanjem dijela plaće djelatnika, materijala za nastavu, najnužniju opremu i troškove prehrane učenika.
</t>
  </si>
  <si>
    <t xml:space="preserve">Ukoliko sufinancirate molimo vas da nam detaljnije navedete na koji način sufinancirate prijevoz učenika/studenata kao i način sufinanciranja smještaja u učeničkim/studentskim domovima?
U cilju poboljšanja studentskog standarda, redovitim studentima koji imaju prebivalište na području Grada Siska, subvencionira se 25% troškova željezničkog i autobusnog prijevoza na relacijama Sisak-Zagreb, Sisak-Petrinja i Sisak-Kutina. Studenti od Grada Siska dobiju potvrdu kojom, uz nadoplatu, kupuju mjesečne karte za prijevoz autobusom ili željeznicom.
</t>
  </si>
  <si>
    <t xml:space="preserve">Ukoliko dodjeljujete stipendije molimo Vas da nam navedete detalje poput načina dodjele stipendije, iznosa i broj korisnika
Grad Sisak svake godine raspisuje Natječaj za dodjelu stipendija, a Povjerenstvo za dodjelu stipendija Grada Siska donosi Odluku o dodjeli stipendija. Trenutno je u gradskom programu stipendiranja ukupno 95 studenata. 
Stipendije se isplaćuju u iznosu od 700,00 kuna svih dvanaest mjeseci u godini za redovno školovanje do dana diplomiranja, a najduže šest mjeseci od završetka predavanja posljednjeg semestra. Grad Sisak je u proračunu za 2022. godinu osigurao ukupno 700.000,00 kuna za studentske stipendije, od čega je 100.000,00 kuna donacija OTP banke iz programa „Zeleno svjetlo za znanje“. OTP banka tako je dvanaesti put za redom osigurala značajna financijska sredstva za stipendije sisačkim studentima.
</t>
  </si>
  <si>
    <t>Đački džeparac</t>
  </si>
  <si>
    <t>POS stanogradnja</t>
  </si>
  <si>
    <t>Sufinanciranje djelatnosti dadilje.</t>
  </si>
  <si>
    <t>Izgradnja i dogradnja vrtića.
Popodnevni rad u vrtiću</t>
  </si>
  <si>
    <t>Kolan</t>
  </si>
  <si>
    <t>Općina Kolan na svom području nema dječjeg vrtića već djeca pohađaju vrtiće u Gradu Pagu i Gradu Novalja.
Općina djelom sufinancira boravak djece u vrtićima.</t>
  </si>
  <si>
    <t>Općina Kolan sufinancira dodatne timove hitne medicinske pomoći u ljetnim mjesecima te dodoatni lječnički tim u ljetnim mjesecima.</t>
  </si>
  <si>
    <t xml:space="preserve">Sufinanciramo dio prijevoza učenika u destinacije izvan Općine Kolan i u cijelosti prijevoz djece na školske i izvanškolske aktivnosti, te u cjelosti prijevoz djece između općinskih naselja. </t>
  </si>
  <si>
    <t>Dodjeljuju se putem natječaja. Za studente 1000 kn za učenike 500 kn. Studenata je 14 koji primaju stipendiju, a učenika 11 koji primaju stipendiju.</t>
  </si>
  <si>
    <t>Drenje</t>
  </si>
  <si>
    <t>Na području Općine Drenje nema dječji vrtić i ne sufinancira se rad dječjeg vrtića. U planu je izgradnja dječjeg vrtića u 2022. godini</t>
  </si>
  <si>
    <t>Ne sufinanciraju se troškovi u području zdravstva</t>
  </si>
  <si>
    <t>Općina sufinancira 20% troškova prehrane po djetetu</t>
  </si>
  <si>
    <t>Općina sufinancira prijevoz od 17,50% iznosa cijene mjesečne karte</t>
  </si>
  <si>
    <t>dodjeljuje se 10 učeničkih i 4 studentske stipendije. Visina stipendije iznosi 350,00 kuna za učenike srednjih škola, te 500,00 kuna za studente, mjesečno po jednom korisniku tijekom 10 (deset) mjeseci školske/akademske godine. Stipendije se dodjeljuju prema kriteriju uspješnosti i socijalnom kriteriju</t>
  </si>
  <si>
    <t>Općina osigurava poklon paketiće za djecu povodom Božićnih blagdana, plaća premiju osiguranja učenika osnovne škole i polaznika predškole</t>
  </si>
  <si>
    <t>Općina sufinancira kupnju prve nekretnine u visini 1/5 plaćenog iznosa kupoprodajne cijene, a najviše do 20.000,00 kuna</t>
  </si>
  <si>
    <t>Zažablje</t>
  </si>
  <si>
    <t>Drugih potpora nema. Općina za svako dijete, bez obzira na broj djece isplaćuje 2400 kn</t>
  </si>
  <si>
    <t>Općina nema vrtić na svom području pa se djeca sa područja Općine upisuju u Dječji vrtić Metković ( ukoliko ostane slobodnih mjesta). Za pedagošku 2020/2021 puna ekonomska cijena za djecu sa područja naše Općine iznosila je 1.888,00 kn, roditelji su bez obzira na broj djece u vrtiću sudjelovali sa 440 kuna a Općina je sufinancirala razliku do pune ekonomske cijene u iznosu 1.448,00 kuna po djetetu.
Za  pedagošku 2021/2022.ekonomska cijena iznosi 2.702,00 kun, roditelji  sudjeluju sa 530,00 za svako dijete a Općina plaća razliku od 2.172,00 kuna za svako dijete.</t>
  </si>
  <si>
    <t>Općina u slučajevima liječenja u drugim državama sudjeluje sa jednokratnom pomoći u iznosu od 10000 kn. Tijekom 2021 nije bilo takvog izdatka.</t>
  </si>
  <si>
    <t>Općina sufinancira mjesečnu kartu autobusnog prijevoza za sve učenike Srednjih škola koji imaju prebivalište na području Općine, temeljem potpisanog sporazuma sa prijevoznikom i ispostavljenih mjesečnih računa sa popisom učenika.</t>
  </si>
  <si>
    <t>Općina dodjeluje  stipendije studentima sa prebivalištem (zadnje 3 godine  prije natječaja) na području općine u iznos 500 kuna za razdoblje rujan - srpanj, temeljem raspisanog Natječaja. Za akademsku 2020/2021 isplaćeno je 10 stipendija, a za 2021/2022 natječaj još nije završen.</t>
  </si>
  <si>
    <t>Općina dodjeljuje i jednokratnu novčanu naknadu u iznosu od 1000 kuna za vjenčane parove sa područja Općine.</t>
  </si>
  <si>
    <t>Kula Norinska</t>
  </si>
  <si>
    <t xml:space="preserve">Za četvrto i svako slijedeće dijete isplaćujemo po 10000 kn </t>
  </si>
  <si>
    <t>Općina Kula Norinska nema svoj vlastiti vrtić, već sufinancira boravak djece pri Dječjem vrrtiću u Metkoviću.
Jednako tako nemamo izražene cijene za smještaj 1,2 i 3. djeteta, već na računu cijena bude izražena ,
neovisno o kojem je djetetu riječ.</t>
  </si>
  <si>
    <t>Sufinanciramo prijevoz srednjoškolskih đaka do obližnjih srednjih škola u iznosu od 11% mjesečne karte.
Sufinanciramo jednu povratnu autobusnu kartu mjesečno, za učenike koje pohađaju srednje škole u Splitu,
Dubrovniku i drugim udaljenim mjestima.
Sufinanciramo prijevoz studenata  u iznosu jedne povratne karte po semestru.</t>
  </si>
  <si>
    <t>Stipendije se dodjeljuju temeljem Javnog poziva. U akademskoj godini 2021/2022  stipendiramo 26 studenata,
s iznosom od 500,00 kn mjesečno</t>
  </si>
  <si>
    <t>Zmijavci</t>
  </si>
  <si>
    <t>VRTIĆ JE USTROJBENA JEDINICA OŠ ZMIJAVCI, UPISI SE VRŠE TJ PRIJAVE U 4 MJESECU. VRTIĆ IMA ŠESTOSATNI PROGRAM</t>
  </si>
  <si>
    <t>NE SUFINANCIRAMO NAVEDENO</t>
  </si>
  <si>
    <t>NE SUFINANCIRAMO PRODUŽENI BORAVAK U ŠKOLAMA</t>
  </si>
  <si>
    <t>OSIGURANE SU IM POVRATNE KARTE DO I OD MJESTA STUDIRANJA ODNOSNO ŠKOLOVANJA</t>
  </si>
  <si>
    <t xml:space="preserve">NE DODJELJUJEMO STIPENDIJE </t>
  </si>
  <si>
    <t>JEDNOKRATNE POMOĆI STUDENTIMA U IZNOSU OD 2.000,00 KN</t>
  </si>
  <si>
    <t>OSLOBOĐENJE PLAĆANJA KOMUNALNOG DOPRINOSA MLADIMA DO 42 GODINE ŽIVOTA</t>
  </si>
  <si>
    <t>POMOĆ SAMOHRANIM RODITELJIMA, JEDNOKRATNE POMOĆI SOCIJALNO UGROŽENIM SKUPINAMA</t>
  </si>
  <si>
    <t>DA. IZGRADNJA DJEČJEG VRTIĆA U OPĆINI ZMIJAVCI</t>
  </si>
  <si>
    <t xml:space="preserve">Da, Visina pomoći za treće i svako daljnje dijete iznosi od 1.000-5.000 kn, ovisno o tome koje je dijete po redu rođeno. Osim toga, sufinancira se oprema za novorođenčad u rodilištu Opće bolnice Zabok i bolnice hrvatskih veterana. Za rodilje petero i više djece daruju se prigodni poklon paketi s medicinsko - higijenskim potrepštinama. Kroz socijalni program pomažu se obitelji u teškim životnim prilikama kroz jednokratne novčane pomoći. </t>
  </si>
  <si>
    <t xml:space="preserve">Osnivači dječjih vrtića su najčešće jedinice lokalne samouprave, a za svaki dječji vrtić izračunava se ekonomska cijena. Cijena dječjeg vrtića koju podmiruju roditelji različita je, a ovisi o postotku sufinanciranja jedinice lokalne samouprave. </t>
  </si>
  <si>
    <t xml:space="preserve">Od samih početaka života kontinuirano se radi na pružanju što bolje medicinske skrbi za rodilje i djecu, promicanju dojenja kao prirodnom načinu prehrane koji djetetu osigurava zdrav rast i razvoj. U tom cilju Krapinsko-zagorska županija izdvojila je preko 450.000 kn za opremanje rodilišta, osnovala je Koordinacijski tim za promicanje dojenja na području Krapinsko-zagorske županije te tiskala informativno¬-edukativni materijal o dojenju i savjetima za roditelje, a također i sufinancira edukaciju za  medicinske sestre - primalja za tečaj I. kategorije. Projektom opremanja dnevne bolnice u vrijednosti 15,7 mil. kn između ostalog nabavila se i oprema za rodilište. Projektom  Poboljšanje pristupa primarnoj zdravstvenoj zaštiti u Domu zdravlja Krapinsko-zagorske županije, nabavila se  oprema i uredile ambulante u vrijednosti 8,3 milijuna kuna.KZŽ u zadnjih nekoliko godina izdvojila značajna sredstva za opremanje rodilišta, i to za:   
 - kupnju CTG uređaja 18.585 kuna,
 - za ginekološki stolac iznos od 36.000,00 kuna, 
 - moderne rekvizite za rađaonicu: pilates lopte, uže, švedske ljestve i strunjače 6.000 kn
- ginekološki stolac za žene s invaliditetom u vrijednosti 32.500,00 kn. 
- 2018. kupljen je monitor vitalnih funkcija u vrijednosti 15.000,00kn
- električne izdajalice u vrijednosti 1.587,00 kn 
-  4 paravana za unapređenje rada i osiguravanje privatnosti u sklopu pilot projekta Rodilište-prijatelj majki. 
- 2017. rodilište je opremljeno najsuvremenijim porođajnim stolom na području Republike Hrvatske u vrijednosti 189.000,00 kn 
- iz vlastitih prihoda izdvaja i sredstva u iznosu od 2,5 milijuna kuna za kredit Opće bolnice Zabok i bolnice hrvatskih veterana, te 2.850.000,00 kn za zavodu za hitnu medicinu KZŽ za dodatna 2 tima T1 u Klanjcu i Konjščini,
Dijete ima pravo živjeti u obitelji i u svojoj lokalnoj zajednici sa svojim vršnjacima pa su  prepoznate i podržane usluge koje su nužne kako bi se spriječila institucionalizacija djece i mladih - udomiteljstvo, rane intervencije i integracija djece s teškoćama u razvoju u redovne odgojno-obrazovne programe. Potreba za dodatnim uslugama pružanima u zajednici za djecu i mlade s teškoćama u razvoju također je naglašena kao prioritet. Kako su potrebe za logopedskom uslugom  velike,  Krapinsko-zagorska županija uložila je snažne napore da se osnaže općine i gradovi u  osiguranju dostupnosti logopedske službe. Razvijen je model prema kojem su se uspostavili logopedski kabineti za područje Županije na način da jedan logopedski kabinet djeluje na području dvije ili više jedinica lokalne samouprave koje zajednički sufinanciraju njegov rad. Krapinsko-zagorska županija uključila se u nabavku opreme za logopedske kabinete na području Grada Klanjca i Općina Kumrovec, Desinić, Zlatar Bistrica, Bedekovčina te Sveti Križ Začretje te podupirala projekte organizacija civilnog društva kojima je bio cilj otvaranje i rad logopedskog kabineta. Ukupno su u tu svrhu izdvojena sredstva u iznosu od oko 50.000,00 kn 
       Kontinuirano se radi na unapređenju kvalitete usluga rane intervencije za djecu s neurorizicima i razvojnim poteškoćama. . U tom cilju Krapinsko-zagorska županija izdvaja sredstva za sufinanciranje programa rane intervencije u iznosu od 400.000 kn godišnje.  Od 2016. godine izdvaja se oko 150.000 godišnje za troškove stručnog djelatnika u predškolskoj skupini Centra za odgoj i obrazovanje Krapinske Toplice. Na taj način praktički nema liste čekanja za uključivanje u predškolski razvoj. Prošle godine izdvojeno je  110.000 kn za sanaciju i opremanje  prostora namijenjenog za pružanje usluge rane intervencije te edukaciju stručnjaka u COOKT. 
</t>
  </si>
  <si>
    <t xml:space="preserve">Školske prehrana sufinancira se kroz projekt „Osiguravanje školske prehrane za djecu u riziku od siromaštva (školska godina 2021. - 2022.)". Projektom će biti uključeno 994 učenika, čime ćemo osigurati 173 950 obroka. Vrijednost projekta je 1 milijun kuna. Krapinsko- zagorska županija je nositelj projekta, zajedno sa 33 partnera. 
Projekt je usmjeren na ublažavanje najgorih oblika dječjeg siromaštva pružanjem nefinancijske pomoći djeci u siromaštvu ili u riziku od siromaštva i to u vidu podjele obroka u osnovnim školama.“.  Školska godina 2021./2022. je šesta godina provedbe navedenog projekta. Troškovi produženog boravka sufinanciraju se na način osiguravanja prostornih uvjeta u školama te podmirenju režijskih i djelomičnih troškova tehničkog osoblja
</t>
  </si>
  <si>
    <t>– U potpunosti se financira prijevoz učenika osnovnih škola koji to pravo ostvaruju temeljem Zakona o odgoju i obrazovanju u osnovnoj i srednjoj školi. Krapinsko-zagorska županija također  sufinancira prijevoz učenika srednjih škola.</t>
  </si>
  <si>
    <t xml:space="preserve">Krapinsko-zagorska županija dodjeljuje učeničke i studentske stipendije putem raspisanog natječaja o dodjeli stipendija. Stipendije se dodjeljuju u tri kategorije (A-za nadarene učenike i studente; B-prema socijalnoj osnovi i C-za deficitarna zanimanja). U proračunu Krapinsko-zagorske županije na godišnjoj razini osigurana su sredstva u iznosu od 1,3 milijuna kuna. </t>
  </si>
  <si>
    <t xml:space="preserve">Krapinsko-zagorska županija financijski podupire različite programe obrazovanja učenika i studenata kroz sufinanciranje i poticanje rada s darovitim učenicima, stručna usavršavanja učitelja i str. suradnika, razne radionice za motivirane, talentirane i darovite učenike, predavanja, provođenje Građanskog odgoja i obrazovanja u osnovnim školama, sufinanciranje institucija visokoškolskog obrazovanja, sufinanciranje rada učenika s teškoćama u razvoju, osiguravanje pomoćnika u nastavi za učenike osnovnih i srednjih škola za učenike s teškoćama u razvoju, financiranje natjecanja i nagrada za učenike i mentore te sve ostale aktivnosti, ovisno o specifičnim potrebama škola.
</t>
  </si>
  <si>
    <t xml:space="preserve">Ne provode se. </t>
  </si>
  <si>
    <t xml:space="preserve">Krapinsko-zagorska županija ulaže velike napore kako bi se smanjili učinci dvaju temeljnih demografskih procesa, depopulacije i starenja stanovništva.
Na području Krapinsko-zagorske županije provode se brojne aktivnosti za djecu i mlade kako bi ih se osnažilo u razvoju i ujedno dala podrška obiteljima kroz razvijenu mrežu usluga za djecu - opremanje i osuvremenjavanje rodilišta i ginekološkog odjela, promicanje dojenja, rana intervencija, logopedske usluge, podrška darovitoj djeci i djeci s teškoćama u razvoju, osiguravanje kvalitetnog i dostupnog odgoja i obrazovanja i zdravstvene zaštite djece.
Od samih početaka života kontinuirano se radi na pružanju što bolje medicinske skrbi za rodilje i djecu, promicanju dojenja kao prirodnom načinu prehrane koji djetetu osigurava zdrav rast i razvoj. U tom cilju Krapinsko-zagorska županija izdvojila značajna sredstva za opremanje rodilišta, osnovala je Koordinacijski tim za promicanje dojenja na području Krapinsko-zagorske županije te tiskala informativno¬-edukativni materijal o dojenju i savjetima za roditelje.
Osim promicanja dojenja, zbog loših demografskih pokazatelja, u prvom redu negativnog prirodnog priraštaja, nužno je jačati mjere podrške kojima se doprinosi zaustavljanju negativnog trenda. Većina jedinica lokalne samouprave iz svojih proračunskih sredstava isplaćuje pomoći obitelji novorođenog djeteta, a Krapinsko-zagorska županija dodatno se usmjerila na uvećanu pomoć obiteljima za treće i svako daljnje novorođeno dijete u iznosu od 1.000,00 - 5.000,00 kn, za što se prošlu godinu izdvojilo oko 300.000 kn. Ove godine planirano je 350.000,00 kn u tu svrhu. Također, za rodilje petero i više djece daruju se prigodni poklon paketi s medicinsko - higijenskim potrepštinama. 
Dijete ima pravo živjeti u obitelji i u svojoj lokalnoj zajednici sa svojim vršnjacima pa su prepoznate i podržane usluge koje su nužne kako bi se spriječila institucionalizacija djece i mladih - udomiteljstvo, rane intervencije i integracija djece s teškoćama u razvoju u redovne odgojno-obrazovne programe. 
     </t>
  </si>
  <si>
    <t>razvoju školovanje sa svojim vršnjacima, u svojoj lokalnoj zajednici, u redovnom sustavu odgoja i obrazovanja uz podršku pomoćnika u nastavi. Tako se svake godine osigurava oko 100 pomoćnika u nastavi za učenike s teškoćama;  sredstva se osiguravaju kroz EU Projekt (za 80-tak učenika cca 3.000.000 kn) te uz suradnju JLS i KZŽ (za preostalih 20-tak učenika, cca 750.000, pola JLS i pola KZŽ).  Nadalje, projektom Zalogajček 6 u osnovnim će se školama u Krapinsko-zagorskoj županiji u školskoj godini 2021./2022. osigurati obroci za djecu u riziku od siromaštva. Nositelj projekta je Krapinsko-zagorska županija kao osnivač škola, u suradnji s Gradom Krapinom i Općinom Stubičke Toplice, koje su osnivači škola na svom području. Ukupna vrijednost projekta 999.081,83 kuna.</t>
  </si>
  <si>
    <t>Zabok</t>
  </si>
  <si>
    <t>Osiguravamo sredstva za troškove školske prehrane prema zahtjevu osnovne škole.
Sufinanciramo plaće za tri učiteljice produženog boravka čime je osiguran produženi boravak za sve niže razreda osnovne škole (od prvog do četvrtog razreda).</t>
  </si>
  <si>
    <t>Grad Zabok u školskoj godini 2021/2022. sufinancira troškove prijevoza redovitih učenika srednjih škola koji imaju prebivalište na području grada Zaboka i koriste javni prijevoz za odlazak u školu.  Odobreno je sufinanciranje mjesečnih i polumjesečnih pretplatnih karata za javni prijevoz učenika srednjih škola počevši od 6. rujna 2021. godine pa do kraja školske 2021/2022. godine, što uključuje i učeničku praksu, kako slijedi:
a)kod javnog linijskog autobusnog prijevoza subvencija Grada Zaboka iznosi:
I zona do 10,00 km sa 69,00 kune, II zona od 10,01 do 20,00 km sa 99,00 kuna, III zona od 20,01 do 30,00 km, sa 122,00 kuna, IV zona od 30,01 do 40,00 km, sa 145,00 kune, V zona od 40,01 do 50,00 km sa 168 kune i VI zona  od 50,01 i više km sa 198,00 kuna.
b)kod željezničkog prijevoza subvencija iznosi, po jedinstvenoj željezničkoj tarifi 12,5% cijene mjesečne učeničke karte.</t>
  </si>
  <si>
    <t>Svake godine se raspisuje Javni natječaj za dodjelu 10 studentskih stipendija kojim se dodjeljuje mjesečna stipendija od 500,00 kn.</t>
  </si>
  <si>
    <t>Zlatar Bistrica</t>
  </si>
  <si>
    <t>Za  svako dijete nakon trećeg djeteta  dodaje se po 2000 kuna .</t>
  </si>
  <si>
    <t>%</t>
  </si>
  <si>
    <t xml:space="preserve">Odlukom načelnice Općine Zlatar Bistrica te sukladno utvrđenim kriterijima  Općina Zlatar Bistrica podmiruje troškove školske kuhinje za djecu koja to pravo ostvaruju u 100 % ili 50 % iznosu  mjesečno, temeljem dostavljene fakture Osnovne škole. </t>
  </si>
  <si>
    <t xml:space="preserve">Odlukom načelnice Općina Zlatar Bistrica sufinancira troškove prijevoza učenika srednjoškolaca u visini od 12,5 % cijene mjesečne karte, tako da je prijevoz učenicima srednjoškolcima besplatan. Općina Zlatar Bistrica podmiruje troškove  na temelju dostavljene fakture prijevoznika. Odlukom načelnice  učenici Osnovne škole koji sukladno odredbama Zakona o predškolskom odgoju i obrazovanju i Državnim pedagoškim standardima ne ostvaruju pravo na besplatni prijevoz jer im je udaljenost od naselja u kojem stanjuju manja od 3 km, omogućen je prijevoz kojeg u 100 % iznosu financira Općina Zlatar Bistrica temeljem ispostavljene fakture od strane prijevoznika. </t>
  </si>
  <si>
    <t>Visina učeničke stipendije  iznosi 350,00 kuna, trenutno  imamo 20 korisnika.
Visina studentske stipendije iznosi 500,00 kuna, trenutno  imamo 10 korisnika.</t>
  </si>
  <si>
    <t xml:space="preserve">Općina Zlatar Bistrica  podmiruje troškove plaće za nastavnika engleskog jezika i logopeda sukladno dostavljenim fakturama  od strane Društva naša djeca Zlatar Bistrica. </t>
  </si>
  <si>
    <t>Sredstvima EU   financirani je projekt "Dogradnja i rekonstrukcija  Dječjeg vrtića Zlatni dani" Zlatar Bistrica  , te  se provodi projekt u "Svakom naselju 1 igralište".</t>
  </si>
  <si>
    <t>Čepin</t>
  </si>
  <si>
    <t>Obiteljima s troje i više djece priznaje se pravo na mjesečnu novčanu potporu u iznosu od 200,00 kn po djetetu do navršene 18. godine djeteta, ako roditelj i dijete za koje se prima naknada imaju prebivalište na području Općine Čepin.</t>
  </si>
  <si>
    <t>Općina Čepin sufinancira obrt za čuvanje djece “SUNCE” iz Čepina, bespovratnom novčanom potporom, u iznosu od 500,00 kn mjesečno po djetetu čija oba roditelja, samohrani roditelj ili skrbnik imaju prebivalište na području Općine Čepin.</t>
  </si>
  <si>
    <t>Sufinanciranje dijela režijskih troškova za Zdravstvenu ambulantu u Čepnskinskim Martincima i Beketincima.</t>
  </si>
  <si>
    <t>Sufinanciranje troškova školske prehrane - sklopljen je Sporazum s Osječko-baranjskom županijom.
Sufinanciranje troškova produženog boravka u osnovnim školama - Ugovor je sklopljen s OŠ Vladimir Nazor Čepin.</t>
  </si>
  <si>
    <t>Sufinanciranje prijevoza učenika/studenata - Ugovor je sklopljen s GPP d.o.o. Osijek i Arriva.</t>
  </si>
  <si>
    <t>Stipendije se dodjeljuju putem javnog natječaja:
- 5 stipendija učenicima srednjih škola, visine 600,00 kn mjesečno,
- 5 stipendija studentima, visine 800,00 mjesečno,
- 2 stipendije učenicima srednjih škola i studentima sportašima, visine 800,00 kn mjesečno,
- 2 stipendije učenicima srednjih škola i studentima invalidima, visine 800,00 kn mjesečno,
- 19 stipendija učenicima srednjih škola koji se obrazuju za deficitarna zanimanja, visine 600,00 kn mjesečno,
- 2 stipendije studentima koji se obrazuju za deficitarna zanimanja, visine 800,00 kn mjesečno i
- 5 stipendija studentima koji se obrazuju za zanimanja iz STEM područja, visine 800,00 kn mjesečno.</t>
  </si>
  <si>
    <t>Financiranje učenicima osnovnih škola bilježnica.</t>
  </si>
  <si>
    <t>Kapela</t>
  </si>
  <si>
    <t>Na području Općine Kapela ne postoji dječji vrtić. Općina Kapela sufinancira roditeljima troškove čuvanja djece predškolske dobi sa 700,00 kn po djetetu u 2021. godini. Planirana je izgradnja vrtića u 2022. godini.</t>
  </si>
  <si>
    <t xml:space="preserve">Općina Kapela dodjelila je sredstva za demografski poticaj mladim obiteljima za izgradnju i kupnju kuća u 2021. godini u iznosu od 7.500,00 kn. </t>
  </si>
  <si>
    <t>Trilj</t>
  </si>
  <si>
    <t xml:space="preserve">Grad Trilj u 2021. osigurao je kapacitete za cjelodnevni boravak i jaslički program. </t>
  </si>
  <si>
    <t xml:space="preserve">Dodjela jednokratnih novčanih pomoći za troškove liječenja. </t>
  </si>
  <si>
    <t xml:space="preserve">Studentima i učenicima koji svakodnevno putuju u Split financira se u potpunosti cijena pokazne karte, a studentima i učenicima koji borave u domu ili stanu financira se do 10 jednosmjernih putnih karata za odllazak i dolazak u mjesto studiranja. </t>
  </si>
  <si>
    <t xml:space="preserve">Grad Trilj godinama dodjeljuje stipendiju svim redovitim studentima bez obzira na prosjek ocjena. Iznos stipendije je 500 kuna, a godišnje se dodjeli ccc 150 stipendija. </t>
  </si>
  <si>
    <t xml:space="preserve">Grad Trilj nekoliko godina za redom provodi mjere u svrhu rješavanja stambenog pitanja mladih obitelji i to financiranje troškova ishođenja građevinske dozvole za gradnju kuće do 25000 kn ili 20000 kn za rekonstrukciju obiteljske kuće, zatim sufinanciranje kupnje građevinskog zemljišta ili obiteljske kuće do 25000 kn kao i priključaka na komunalnu infrastrukturu do 20000 kn. </t>
  </si>
  <si>
    <t>Tečajevi za trudnice provode se u organizaciji Doma zdravlja BBŽ</t>
  </si>
  <si>
    <t>Ulaganjem u kapitalne investicije ustanova u zdravstvu; opremanjem zdravstvenih ustanova; subvencijom troškova stambenih kredita i podstanarstva liječnicima; doškolovanje i stručno usavršavanje medicinskog osoblja zdravstvenih ustanova čiji je osnivač županija; dogradnja i opremanje Medicinske škole.</t>
  </si>
  <si>
    <t>Trošak školske prehrane se sufinancira putem projekta u sklopu operativnog programa "Osiguravanje školske prehrane za djecu u riziku od siromaštva " . U projekt je uključeno 969 učenika u 21 osnovnoj školi. BBŽ sufinancira prehranu za 550 učenika koji nisu obuhvaćeni projektom.</t>
  </si>
  <si>
    <t>BBŽ sufinancira 75% učeničke karte za one učenike gdje ne postoji linijski prijevoz. Ukupni iznos sufinanciranja je 250.000 kn.</t>
  </si>
  <si>
    <t>Stipendije se dodjeljuju putem javnog natječaja za dodjelu stipendija. Iznos stipendija je 1000,00 kn i to 10 stipendija godišnje po studentu. Za studente medicine stipendija je 3.000,00 kn. Trenutno je 40 ak korisnika.</t>
  </si>
  <si>
    <t>Potpora samozapošljavanju - u 2019, 2020 i 2021 g BBŽ je davala 10.000,00 kn jednokratne potpore za svaki novootvoreni tradicijski ili proizvodni obrt.</t>
  </si>
  <si>
    <t>Hvar</t>
  </si>
  <si>
    <t xml:space="preserve">Smjestaj radnika ukoliko nisu sa podrucja otoka Hvara </t>
  </si>
  <si>
    <t xml:space="preserve">Sufinanciramo prijevoz ucenika sa poteskocama koji pohada skolu u drugoj jedinici lokalne samouprave </t>
  </si>
  <si>
    <t xml:space="preserve">Stipendije se dodjeljuju putem natjecaja za dodjelu stipendija, stipendiramo ucenike -gimnazijski smjer, srednje obrtne skole i srednje umjetnicke skole, te stipendiramo studente. Jedan od uvjeta je prosjek ucenika ili studenta te imovinski cenzus. Svake godine dodjeljujemo novih 5 studentskih i 5 ucenickih stipendija, a stipendisti za nastavak dobivanja stipendije moraju na pocetku akademske ili skolske godine donijeti prosjek ocjena prethodne godine.  </t>
  </si>
  <si>
    <t>Ne provodimo mjere stambenog zbrinjavanja</t>
  </si>
  <si>
    <t xml:space="preserve">Nema </t>
  </si>
  <si>
    <t>Financiranje izgradnje novog dijela djecjeg vrtica</t>
  </si>
  <si>
    <t>Požega</t>
  </si>
  <si>
    <t xml:space="preserve"> Pravo na pomoć za nabavu opreme za novorođeno dijete  može ostvariti korisnik do navršenih 12 mjeseci života djeteta i to tako da se korisniku pomoć dodjeljuje u obliku poklon - bona i to najviše do 3.000,00 kuna, ali mora ispunjavati jedan od uvjete utvrđeno Odlukom o socijalnoj skrbi.
DODATAK NA 13. pitanje: 4 dijete u obitelji 5000 kn, 5 dijete u obitelji 6000 kn, te svako iduće se povećava za 1000 kn.</t>
  </si>
  <si>
    <t xml:space="preserve">
</t>
  </si>
  <si>
    <t>Ne sufinancira troškove u području zdravstva</t>
  </si>
  <si>
    <t xml:space="preserve">Škola podnese potrebnu dokumentaciju Gradu Požegi za svako pojedino dijete, te Grad razmatra ispunjavaju li djeca uvjete za besplatnu užinu, nakon čeka se donosi Rješenje. Mjesečno, školi uplaćujemo iznos za užinu, a koliki je, ovisi o broju radnih, odnosno školskih dana u mjesecu. </t>
  </si>
  <si>
    <t xml:space="preserve">Prijevoz osnovnoškolaca plaćamo kroz decentralizirana sredstva, ali učenici s poteškoćama, koji ne mogu koristiti javni prijevoz, te ih roditelji voze i odvoze iz škole, plaćamo im prijevoz djece, i to tako za osnovnoškolca u cijeni mjesečne karte gradskog prijevoza, a za srednjoškolca, pola cijene mjesečne karte gradskog prijevoza, na račun roditelja. </t>
  </si>
  <si>
    <t>Stipendije dodjeljujemo putem Javnog natječaja za dodjelu stipendija i to za studente i da darovite učenike(minimalno prosjek 4,5) srednjih škola. Studentska stipendija iznosi 1.000,00 kn mjesečno (12x godišnje), a stipendija za darovite učenike srednjih škola iznosi 500,00 kn mjesečno (9x godišnje). U sustavu stipendiranja Grad Požega trenutačno ima 60 stipendista - 52 studenta i 8 darovitih učenika. U gradskom je proračunu za tu namjenu osigurano 600.000,00 kuna u 2022. godini.</t>
  </si>
  <si>
    <t xml:space="preserve">Požeški limači  -  projekt financiran  u okviru poziva na dostavu projektnih prijedloga „Unaprjeđenje usluga za djecu u sustavu ranog i predškolskog odgoja i obrazovanja“  (poziv otvoren od 8.3.2018. – 31.12.2019.)
-	Korisnik sredstava: prihvatljivi korisnici su bili JLS i dječji vrtići na popisu Ministarstva znanosti i  obrazovanja ( Grad Požega i partner Dječji vrtić Požega)
-	Vrijeme provedbe projekta:  24.10.2018. – 24.04.2021. 
-	Kontakt podatci: Ministarstvo za demografiju, obitelj, mlade i socijalnu politiku,   Trg Nevenke Topalušić 1, Zagreb ( Posredničko tijelo razine 1) 
-	Opći cilj Poziva: Doprinijeti usklađivanju poslovnog i obiteljskog života obitelji s uzdržavanim članovima uključenim u programe ranog i predškolskog odgoja i obrazovanja. 
-	Specifični cilj Poziva: Unaprjeđenje usluga i/ili produljenje radnog vremena dječjih vrtića s ciljem omogućavanja bolje ravnoteže poslovnog i obiteljskog života obitelji s uzdržavanim članovima uključenim u programe ranog i predškolskog odgoja i obrazovanja. </t>
  </si>
  <si>
    <t>Tompojevci</t>
  </si>
  <si>
    <t>U proračunu za 2021. godinu osigurana je i isplaćena potpora za djecu predškolske dobi (od početka 2. godine života pa do završetka 6 godine života) u iznosu od 1.000,00 kn godišnje po djetetu, temeljem Odluke Općinskog načelnika. Ukupno isplaćeno 43.000,00 kuna.
Osigurana su sredstva u Proračunu i za 2022. godinu.</t>
  </si>
  <si>
    <t>U programu socijalne skrbi Općina ima predviđena sredstva za jednokratne pomoći djeci s posebnim potrebama i to za sufinanciranje troškova liječenja, nabave pomagala, tuđu pomoć i dr. Nismo imali zahtjeva.</t>
  </si>
  <si>
    <t>Redovitim učenicima srednjih škola 75% troškova prijevoza sufinancira Ministarstvo znanosti i obrazovanja, 100 kn mjesečno sufinanciraju roditelji, a preostali dio troškova dijele Vukovarsko-srijemska županija i Općina Tompojevci u jednakim iznosima.</t>
  </si>
  <si>
    <t xml:space="preserve">NATJEČAJ za dodjelu stipendija za akademsku godinu 2021/2022.
Postupak dodjele stipendija  kao i prava i obveze korisnika stipendije utvrđeni su Odlukom o stipendiranju studenata („Službeni vjesnik“ Vukovarsko-srijemske županije broj 17/19).
Pravo na studentsku stipendiju imaju redovni studenti koji ispunjavaju sljedeće uvjete:
1. da su državljani Republike Hrvatske,
2. da imaju prebivalište na području Općine Tompojevci,
3. da su redovni studenti prve, druge, treće ili viših godina studija,
4. da su upisali poslijediplomski studij 
5. da ne primaju stipendiju ili potporu od strane drugog isplatitelja
Visinu stipendije utvrđuje Općinski načelnik, ovisno o broju studenata (koji zadovoljavaju uvjete iz natječaja) i visini osiguranih sredstava za stipendiranje studenata u proračunu Općine Tompojevci za 2022. godinu.
Stipendije se isplaćuju u razdoblju od deset mjeseci po 800,00 kuna mjesečno.
</t>
  </si>
  <si>
    <t>Temeljem nagrade koju je ravnateljica dodijelila učeniku osmog razreda za odličan uspjeh i uzorno vladanje tijekom cijelog osnovnoškolskog obrazovanja, Općina je navedenom učeniku isplatila 3.000,00 kuna. 
U proračunu za 2021. isplaćeni su troškovi izleta  učenika od 5. do 8. razreda OŠ Čakovci u iznosu 10.000,00 kn.
Isti iznos planiran je u 2022. godini.</t>
  </si>
  <si>
    <t>Za 2022. godinu u proračunu su predviđena sredstva u iznosu 100.000,00 kuna za sufinanciranje kupovine prve nekretnine.
U narednom periodu donijeti će se Odluka o sufinanciranju gradnje ili kupovine prve nekretnine za stanovanje, kojom će biti propisani uvjeti i način sufinanciranja.</t>
  </si>
  <si>
    <t xml:space="preserve">Općina sufinancira uslugu Gradske knjižnice Vinkovci za rad „Bibliobusa“  u iznosu od 10.000,00 kuna godišnje, kako u 2021. tako i u 2022. godini.
Svake godine Općina financira paketiće povodom božićnih blagdana za svu predškolsku i školsku djecu do 8. razreda. Za 2021 godinu izdvojeno je 10.481,10 kn
U proračunu 2022. godine za paketiće je  planirano 10.000,00kn.
</t>
  </si>
  <si>
    <t>Senj</t>
  </si>
  <si>
    <t>korisnici koji imaju troje ili više djece, od toga troje u vrtiću (za treće dijete je besplatan, a za drugo dijete 80% iznosa pune cijene. Samohrani roditelji imaju besplatan vrtić, Korisnici roditelji djeteta s teškoćama u razvoju (50% cijene punog iznosa)</t>
  </si>
  <si>
    <t>Grad Senj financira specijaliziranje pedijatra, sufinancira rad 3 područne ambulante te rad udruga koje se bave zdravstvenom zaštitom ili osobama s invaliditetom i sl.</t>
  </si>
  <si>
    <t>Grad Senj financira plaću 2 učitelja u produženom boravku; Nagrade najuspješnijim učenicima Osnovne i Srednje škole;  Sufinanciranje učeničkih ekskurzija</t>
  </si>
  <si>
    <t>dodjeljuju se putem javnog natječaja. Studentska stipendija iznosi 1.000 kuna, a učenička 650 kuna. Trenutno će biti obuhvaćeno 20 studenata i 12 učenika</t>
  </si>
  <si>
    <t>da, sufinanciranje iznosa mjesečne najamnine do najviše 500 kuna po osobi, za osobe u stanju socijalne potrbe, prema kriterijima iz Odluke o socijalnoj skrbi</t>
  </si>
  <si>
    <t>Zdenci</t>
  </si>
  <si>
    <t xml:space="preserve">10 % cijene učeničkog mjesečnog pokaza </t>
  </si>
  <si>
    <t xml:space="preserve">Svim studentima s područja Općine Zdenci, koji su redovni studenti, dodjeljuje se financijska potpora u iznosu 500 kuna mjesečno </t>
  </si>
  <si>
    <t>10000 kuna za kupnju prve nekretnine</t>
  </si>
  <si>
    <t>Bibinje</t>
  </si>
  <si>
    <t>Projektom „Druga smjena – ispunjenije djetinjstvo“ omogućilo  se uvođenje smjenskog rada i produljenog boravka u Dječji vrtić Leptirići u Bibinjama čime  se omogućilo  usklađivanje poslovnog i obiteljskog života kroz prilagođavanje radnog vremena dječjeg vrtića radnom vremenu roditelja. Također, projektom je se omogućio dodatno stručno usavršavanje stručnjaka koji rade u dječjem vrtiću, što će povećati kvalitetu provedbe programa predškolskog odgoja i naobrazbe. Projekt je sufinanciran od strane Općine Bibinje i  EU.</t>
  </si>
  <si>
    <t>Svoja osigurana sredstva  A 101601 pomoći zdravstvenim ustanovama Općina Bibinje dodijelit će putem donacija i sl, a ovisno o potrebi npr. donacija Općoj bolnici Zadar i sl.</t>
  </si>
  <si>
    <t>Općina Bibinje sufinancira rad  djelatnika u OŠ Stjepan Radić-produženi boravak.</t>
  </si>
  <si>
    <t>U  akademskoj 2020/2021 Općina Bibinje dodijelila je ukupno 66 studentskih  stipendija u iznosu od  374.400,00 kuna.</t>
  </si>
  <si>
    <t>Sufinanciranje dječjeg vrtića Latica Zadar za djecu sa poteškoćama u razvoju
Sufinanciranje rada Dječjeg vrtića Sv. Male Terezije u mjesečnom iznosu od 22.000, kuna</t>
  </si>
  <si>
    <t>Naziv projekta: Druga smjena – ispunjenije djetinjstvo
Kratki opis projekta: Projektom „Druga smjena – ispunjenije djetinjstvo“ omogućit će se uvođenje smjenskog rada i produljenog boravka u Dječji vrtić Leptirići u Bibinjama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
Element projekta 1: Osiguravanje usluga za djecu rane i predškolske dobi koje doprinose ravnoteži poslovnog i obiteljskog života kroz pružanje usluge smjenskog rada
Ukupna vrijednost projekta i iznos koji sufinancira Europska unija 2.292.062,66 kn (sredstva EU: 1.948.253,66 kn)</t>
  </si>
  <si>
    <t>Ludbreg</t>
  </si>
  <si>
    <t>Svi vrtići rade od 5:30 sati do 17 sati. Grad sufinancira razliku do pune ekonomske cijene boravka djeteta u vrtiću i to u gradskom i privatnim vrtićima podjednako. Osim popusta za drugo, treće i svako iduće dijete, postoje i pogodnosti za roditelje slabijeg imovinskog stanja koji, ovisno o visini prihoda, plaćaju nižu utvrđenu cijenu,a razliku snosi Grad.</t>
  </si>
  <si>
    <t>Grad Ludbreg sufinancira rad tima za psihosocijalnu podršku i krizna stanja koji je osnovan od strane Gradskog društva Crvenog križa Ludbreg, a koji se bavi brigom o zlostavljanoj djeci i mladima te prevenciji obiteljskog i vršnjačkog nasilja. Godišnje se izdvaja 40 000 kn za rad tima.</t>
  </si>
  <si>
    <t>Za djecu slabijeg imovinskog stanja, a što utvrđuje Socijalno vijeće temeljem prikupljene dokumentacije, puni iznos školske prehrane financira Grad. Kod produženog boravka, roditelji plaćaju mjesečno 350 kn, Županija plaća 100 kn po djetetu mjesečno, a Grad snosi preostale troškove za 170 djece koliko ih koristi uslugu produženog boravka (mjesečno oko 40000 kn; sufinanciranje plaće učitelja, doprinosa, nastavni materijal)</t>
  </si>
  <si>
    <t>Za učenike Srednje škole Ludbreg, mjesečno se prijevoz sufinancira u iznosu od 100 kn po učeniku, a za učenike Osnovne škole Ludbreg koji temeljem  Zakona o odgoju i obrazovanju u osnovnoj i srednjoj školi ne ostvaruju pravo na organizirani prijevoz, Grad sufinancira prijevoz u iznosu od 5 kn dnevno po učeniku.</t>
  </si>
  <si>
    <t>Grad Ludbreg dodjeljuje učeničke i studentske stipendije temeljem natječaja koji se raspisuje svake godine. Iznosi učeničke stipendije su 250 kn mjesečno, a studentske 500 kn mjesečno za studente koji studiraju u Varaždinskoj, Međimurskoj i Koprivničko-križevačkoj županiji te 700 kn mjesečno za studente koji studiraju u drugim županijama. Broj učeničkih stipendija u školskoj odnosno studentskoj godini 2021./2022. je 20, a studentskih 41.</t>
  </si>
  <si>
    <t xml:space="preserve">Osim kupnje radnih bilježnica, svim učenicima osnovne škole dostavlja se bon od 100 kn za kupnju školskog pribora. Za djecu slabijeg imovinskog stanja osigurava se financiranje školskih izleta i putovanja. </t>
  </si>
  <si>
    <t>Sve mjere su navedene u upitniku.</t>
  </si>
  <si>
    <t>Da, proveo se projekt dogradnje dječjeg vrtića Radost putem mjere 7.4.1. iz programa Ruralnog razvoja u iznosu od 3 milijuna kuna (projekt je proveden u razdoblju 2018.-2020.). Putem Erasmus plus projekata educirani su odgojitelji i učitelji, a  DV Radost Ludbreg uključen je u RICHTA program, nakon završenog programa edukacija. Tijekom 2021.godine uloženo je oko 2 milijuna kuna u uređenje školskih igrališta i atletske staze kako bi se kvalitetnije mogla provoditi tjelesna kultura u školama.</t>
  </si>
  <si>
    <t>Knin</t>
  </si>
  <si>
    <t>Roditelji koji zadovoljavaju imovinski cenzus 1.400,00kn plaćaju 30% manju cijenu. 5,5satni program s engleskim jezikom plaća se 20% više. Upisi se vrše elektronski, putem web aplikacije. Grad je sufinancirao rad vrtića s 5.749.018kn u 2021. a plan za 2022. je 5.900.000kn</t>
  </si>
  <si>
    <t>Grad sufinancira prijevoz učenika srednjih škola sa 25% (preostali iznos do pune cijene koji ne pokriva ministarstvo)</t>
  </si>
  <si>
    <t>Stipendije se dodjeljuju putem javnog natječaja,
15 studentskih stipendija po 1.000 kn mjesečno,
18 učeničkih stipendija po 500 kn mjesečno.</t>
  </si>
  <si>
    <t>Grad sufinancira adaptaciju stanova za mlade obitelji do iznosa 30.000 kn.</t>
  </si>
  <si>
    <t>ESF, OP učinkoviti ljudski potencijali
Mjera G3.2 Osnažiti vertikalnu i horizontalnu koordinaciju u svrhu osiguravanja integriranog pristupa u pružanju usluga djeci s teškoćama u razvoju i njihovim obiteljima.
Korisnik mjere je Predškolska ustanova za odgoj i obrazovanje Dječiji vrtić Cvrčak Knin u razdoblju od prosinca 2021. do srpnja 2023.</t>
  </si>
  <si>
    <t>Drnje</t>
  </si>
  <si>
    <t xml:space="preserve">Osnivač Dječjeg vrtića „Čarobni park“ Drnje je Općina Drnje sa sjedištem u Drnju, Trg kralja Tomislava 29. 
Odlukom od strane Osnivača na 6. sjednici Općinskog vijeća Općine Drnje dana 06. kolovoza 2021. godine (KLASA: 372-01/21-01/03, URBROJ: 2137/04-21-9) odlučeno je da Dječji vrtić „Čarobni park“ Drnje na adresi Drnje, Trg kralja Tomislava 26, na k.č.br. 1754/1, k.o. Drnje, z.k.ul. br. 2630, kao ustanova za predškolski odgoj i obrazovanje te skrb o djeci  predškolske dobi od navršene godine dana života do polaska u osnovnu školu, prestaje sa svojim radom dana 31. kolovoza 2021. godine iz razloga davanja u zakup poslovnog prostora u vlasništvu Općine Drnje putem provedenog javnog natječaja (KLASA: 372-01/21-01/03, URBROJ: 2137/04-21-2, od 25. lipnja 2021. godine) temeljem Odluke o raspisivanju javnog natječaja za davanje u zakup poslovnog prostora u vlasništvu Općine Drnje (KLASA: 372-01/21-01/03, URBROJ: 2137/04-21-1, od 25. lipnja 2021. godine.)
Nakon provedenog javnog natječaja za davanje u zakup poslovnog prostora u vlasništvu Općine Drnje (raspisan od 25. lipnja 2021. do 03. srpnja 2021. godine), pristigla je jedna (valjana i potpuna) ponuda i to od Dječjeg vrtića IGRA, Ulica kneza Domagoja 93, Koprivnica 48000, OIB: 89374780709, s kojim je, dana 13. srpnja 2021. godine i sklopljen Ugovor o zakupu poslovnog prostora radi obavljanja djelatnosti predškolskog odgoja i obrazovanja, na određeno vrijeme u trajanju 5 (pet) godina.
</t>
  </si>
  <si>
    <t xml:space="preserve">Pravo na naknadu za besplatnu školsku kuhinju u punom iznosu mogu ostvariti učenici osnovne škole koji imaju prebivalište na području Općine uz sljedeće uvjete:
-ukoliko je u obitelji najmanje troje učenika odnosno studenata od kojih samo jedan učenik iz obitelji ostvaruje pravo na besplatnu školsku kuhinju, bez obzira na prihode kućanstva i imovinsko stanje članova kućanstva,
- ukoliko je učenik član kućanstva koje je korisnik zajamčene minimalne naknade po Rješenju Centra za socijalnu skrb Koprivnica.
</t>
  </si>
  <si>
    <t xml:space="preserve">Općina isplaćuje studentske i učeničke kredite. Trenutno je 17 studenata korisnika studentskog kredita u iznosu 400,00 kuna mjesečno, te 47 učenika korisnika učeničkog kredita u iznosu 200,00 kuna mjesečno. Studentski kao i učenički kredit ne treba vraćati ako student, odnosno učenik završi školovanje u roku, ukoliko je završetak školovanja izvan roka, vraća 50% primljenog učeničkog ili studentskog kredita (uz napomenu da se studentima u obzir uzima apsolventski status odnosno dodani upis godine), a ukoliko ne završi školovanje uopće tada vraća ukupno primljena financijska sredstva.
</t>
  </si>
  <si>
    <t xml:space="preserve">Općina je u 2019., 2020. i 2021. godini sufinancirala radne bilježnice za učenike osnovne škole, i to sa: 150,00 kuna za učenike od 1. do 4. razreda osnovne škole i sa 250,00 kuna za učenike od 5. do 8. razreda osnovne škole. Osim toga, Općina već desetak godina nabavlja bilježnice za sve učenike od 1. do 8. razreda osnovne škole.
</t>
  </si>
  <si>
    <t>Javni poziv općinama indeksa razvijenosti od I. do IV. skupine za financijsku potporu za održavanje i razvoj predškolske djelatnosti u 2021. godini - DOBIVENO 187.000,00 kn. (Ugovor sa Središnjim državnim uredom za demografiju i mlade o dodjeli financijskih sredstava općinama RH za održavanje i razvoj predškolske djelatnosti u 2021. godini).
Ugovor o dodjeli financijskih sredstava općinama Republike Hrvatske za održavanje i razvoj predškolske djelatnosti u 2021. godini – sukladno Odluci o raspodjeli financijskih sredstava općinama Republike Hrvatske za održavanje i razvoj predškolske djelatnosti u 2021. godini (KLASA: 402-01/21-01/2, URBROJ: 519-02-1/1-21-1, od 01. srpnja 2021. godine.
Poziv za prijavu projekata usmjerenih na poboljšanje materijalnih uvjeta u dječjim vrtićima u 2021. godini - "Projekt ulaganja u objekte dječjih vrtića" - DOBIVENO 379.958,00 kn. (Ugovor sa Središnjim državnim uredom za demografiju i mlade broj: 02-21 za sufinanciranje radova i usluga za "Projekt ulaganja u objekte dječjih vrtića") Ugovor o sufinanciranju broj: 02-21 od 06. svibnja 2021. godine prema Programu podrške poboljšanju materijalnih uvjeta u dječjim vrtićima u 2021. godini (KLASA: 555-09/21-07/2, URBROJ: 519-05/1-21-1 od 15. veljače 2021. godine) a u skladu s Odlukom o dodjeli financijskih sredstava za projekte jedinica lokalne samouprave i Grada Zagreba u okviru raspoloživih sredstava iz Državnog proračuna Republike Hrvatske za 2021. godinu (KLASA: 011-02/21-01/26, URBROJ: 519-02/1-21-2 od 03. svibnja 2021. godine.</t>
  </si>
  <si>
    <t>Lovran</t>
  </si>
  <si>
    <t>besplatna prehrana dojenčadi sukladno Odluci o socijalnoj skrbi Općine Lovran ("Službene novine Općine Lovran" 6/14, 11/16, 1/19, 22/21)</t>
  </si>
  <si>
    <t xml:space="preserve">Dječji vrtić Lovran djeluje u sastavu Dječjeg vrtića Opatija, a Općina Lovran sufinancira program vrtića u Lovranu. Roditelji participiraju u cijeni vrtića za cjelodnevni boravak u iznosi od 650,00 kn, a za poludnevni boravak 290,00 kn za prvo dijete. Ukoliko istovremeno dvoje ili više djece iz iste obitelji pohađa vrtić za drugo i treće i svako daljnje dijete boravak je besplatan. </t>
  </si>
  <si>
    <t>Općina Lovran sufinancira troškove cijepljenja za djecu i odrasle, a ostali načini sufinanciranja zdravstva odnose se na opću populaciju.</t>
  </si>
  <si>
    <t>U 2021. godini troškove školske prehrane i troškove produženog boravka u osnovnoj školi Općina sufinancira sukladno Odluci o socijalnoj skrbi Općine Lovran.</t>
  </si>
  <si>
    <t>Općina Lovran sufinancira prijevoz redovitim učenicima srednje škole sukladno Odluci o socijalnoj skrbi, a redovitim studentima sufinancira 33% utvrđene cijene koštanja studentske karte.</t>
  </si>
  <si>
    <t>Stipendije redovitim učenicima i studnetima Općina dodjeljuje putem natječaja, a mjesečni iznos stipendije za učenike iznosi 600,00 kn po učeniku, a za studente 800,00 kn, a dodjieljeno je ukupno 42 stipendije, i to 22 učeničke stipendije i 20 studentskih stipendija.</t>
  </si>
  <si>
    <t>Općina Lovran sufinancira temeljem Ugovora o sufinanciranju osnovnu školu u Lovranu, čiji je osnivač Primorsko-goranska županija, iznad državnog pedagoškog standarda i to rad produženog boravka škole, rad socijalnog pedagoga, nagrade učenicima za uspješno osmogodišnje školovanje, rad rad školskog sportskog društva Galeb, prijavoz učenika na izvanučioničku nastavu, intelektualne usluge za radionice stručnog usavršavanja učitelja škole, intelektualne usluge snimanja pjesme školskog zbora Lovranske črešnje, kupnju promotivnih CD-a s pjesmama školskog zbora, uslugu šivanja uniformi školskog zbora, sufinanciranje odlazaka učenika za promotivne i obrazovne manifestacije, prijevoz učenika na natjecanja, prve korake u prometu i uređenje okoliša škola u školskoj godini 2021/2022, u iznosu od 292.200,00 kuna,</t>
  </si>
  <si>
    <t>ne provodimo stambeno zbrinjavanje za mlade obitelji</t>
  </si>
  <si>
    <t>U okviru Društva naša djeca Opatija, koje djeluje i u Općini Lovran, koja također nosi titulu "Općina Lovran prijatelj djece" općina sufinancira rad s djecom s posebnim potrebama, kao i ostale aktivnosti u okviru izvedbenog plana, koji na prijedlog općinskog načelnika donosi Općinsko vijeće, za svaku tekuću godinu.</t>
  </si>
  <si>
    <t>Ivanec</t>
  </si>
  <si>
    <t>Grad Ivanec financirao je kupnju CRP uređaja Domu zdravlja Varaždinske županije u Ivancu</t>
  </si>
  <si>
    <t>Prijevoz učenika Srednje škole Ivanec sufinancira se na način da učenik sufinancira troškove prijevoza u iznosu od 100 kn mjesečno dok Grad podmiruje preostali dio do pune cijene mjesečne učeničke karte sukladno ispostavljenim računima.
Plaćanje troškova javnog prijevoza učenika osnovne škole koji ne ostvaruju pravo na financiranje prijevoza temeljem kriterija nadležnih tijela jer stanuju do 3 km udaljenosti od škole., sukladno popisu učenika dobivenom od škole.
Sufinancira se smještaj u učeničkom domu za jednu učenicu iz obitelji vrlo slabog imovinskog statusa.</t>
  </si>
  <si>
    <t xml:space="preserve">Studentske stipendije - Stipendije na temelju socijalnog statusa i drugih socijalnih prilika obitelji kandidata i uspjeha u školovanju, odnosno studiju. ZA AKADEMSKU GODINU 2021/22 DODJELJENO 36 STIPENDIJA KOJE SE ISPLAĆUJU ZA RAZDOBLJE OD 10 MJESECI U IZNOSU OD 700 KN/MJESEČNO. STIPENDIJE ZA DEFICITARNA ZANIMANJA  - DODJELJUJEMO 14 STIPENDIJA, STIPENDIRANJE TRAJE D KRAJA REDOVITOG STUDIRANJA, ISPLAĆUJE SE U IZNOSU OD 800 KN/MJESEČNO ZA RAZDOBLJE OD 10 MJESECI. </t>
  </si>
  <si>
    <t xml:space="preserve">POTPORA ZA OPREMANJE DJETETA KOD POLASKA U PRVI RAZRED U IZNOSU OD 700 KN PO DJETETU. </t>
  </si>
  <si>
    <t>SUKLADNO PROGRAMU MJERA ZA POTICANJE RJEŠAVANJA STAMBENOG PITANJA NA PODRUČJU GRDAA IVANCA PROVODIMO 3 MJERE:
 1. MJERA - OSOBOĐENJE OD PLAĆANJA DIJELA KOMUNALNOG DOPRINOSA PRILIKOM GRADNJE, REKONSTRUKCIJE ILI DOGRADNJE KUĆE
2. MJERA - OSLOBOĐENJE OD PLAĆANJA KOMUNALNE NAKNADE PRVIH 5 GODINA OD DANA POČETKA KORIŠTENJA NEKRETNINE
3. MJERA - PRAVO NA SUFINANCIRANJE RATE KREDITA ZA VRIJEME TRAJANJA SUBVENCIJE</t>
  </si>
  <si>
    <t>Velika Pisanica</t>
  </si>
  <si>
    <t>Općina Velika Pisanica nema izgrađeni vrtić već dječju igraonicu, međutim sufinancira troškove vrtića u iznosu od 500,00 kn mjesečno po djetetu.</t>
  </si>
  <si>
    <t>Općina sufinancira troškove prijevoza učenicima srednjih škola u iznosu od 5% cijene mjesečne karte.</t>
  </si>
  <si>
    <t>Općina Velika Pisanica će u 2022. godini raspisati natječaj za dodjelu stipendija studentima koji se obrazuju za odgajatelje/ice.</t>
  </si>
  <si>
    <t xml:space="preserve">Općina Velika Pisanica dodjeljuje jednokratne novčane pomoći studentima s područja Općine. </t>
  </si>
  <si>
    <t>Za kupnju prve nekretnine Općina izdvaja 1/3 vrijednosti iznosu cijene stambene nekretnine, maksimalno 30.000,00 kn. Uvjet je da osoba (podnositelj zahtjeva) nije starija od 40 godina, da se radi o prvoj nekretnini s kojom rješava stambeno pitanje.</t>
  </si>
  <si>
    <t>dodjeljujemo poklon pakete djeci s područja Općine povodom božićnih blagdana. Sufinanciramo rad udruga koje se bave djecom i mladima i sl.</t>
  </si>
  <si>
    <t>Breznički Hum</t>
  </si>
  <si>
    <t>NEMA SUFINANCIRANJA</t>
  </si>
  <si>
    <t>STIPENDIJA JE U IZNOSU OD 500,00 KN MJESEČNO A UKUPNO JE 7 KORISNIKA</t>
  </si>
  <si>
    <t>NEMA MJERA</t>
  </si>
  <si>
    <t>Molve</t>
  </si>
  <si>
    <t>U travnju  tekuće godine Upravno vijeće  objavljuje   obavijest o objavi natječaja za upis u Dječji vrtić za slijedeću pedagošku godinu ,te o početku upisa u Dječji vrtić i završetku upisa. U  Dječji vrtić upisuju se djeca s navršenom jednom godinom života zaključno do 31.08. tekuće godine pa do polaska u osnovnu školu. Pravo upisa u vrtić imaju djeca sa stalnim prebivalištem na području Općine Molve. Izuzetno, ako to dozvoljavaju smještajni kapaciteti, u vrtić se mogu upisati i djeca s područja drugih općina, kojima roditelj plaća punu ekonomsku cijenu smještaja ili im troškove smještaja sufinancira općina na području koje imaju prebivalište (odnosno plaćaju razliku između cijene smještaja koji sufinancira općina na području koje imaju prebivalište i pune ekonomske cijene). Roditelji djece koja ostvare pravo upisa u općini u kojoj dijete nema prebivalište, dužni su prije sklapanja ugovora donijeti suglasnost općine gdje dijete ima prebivalište o sufinanciranju boravka njihovog djeteta u vrtiću gdje je ostvarilo pravo upisa.
Prednost pri upisu djece u redovni program vrtića ostvaruje se u skladu sa Zakonom o predškolskom odgoju i obrazovanju i kriterijima propisanim Pravilnikom o uvjetima i načinu ostvarivanja prednosti pri upisu djece u Dječji vrtić "Pčelica " Molve ("Službeni glasnik Općine Molve" broj 3/19. ) u slučaju većeg broja djece od broja djece planiranog za upis, ostvaruju: djeca čiji je roditelj invalid Domovinskog rata sa 70% i više invalidnosti, ako je drugi roditelj u radnom odnosu, djeca u udomiteljskim obiteljima, bez roditelja ili bez odgovarajuće roditeljske skrbi, a za ostalu djecu primjenjuje se bodovanje . Dječji vrtić radi od 6,00 do 16,00 sati.</t>
  </si>
  <si>
    <t>Troškove u području zdravstva Općina Molve sufinancira po pojedinačnim zamolbama mještana.</t>
  </si>
  <si>
    <t>Troškovi prehrane sufinanciraju se na temelju odluke o odobravanju pomoći za troškove prehrane učenika. Općina sufinancira 50% troškova kuhinje mjesečno, pravo na pomoć imaju učenici Osnovne škole Molve. Pravo na  pomoć u punom iznosu ostvaruju učenici ako je roditelj učenika samohrani roditelj i ako je učenik član kućanstva koje je korisnik zajamčene minimalne naknade po rješenju nadležnog centra za socijalnu skrb.</t>
  </si>
  <si>
    <t>Pomoć za prijevoz  ostvaruju učenici i studenti s područja Općine Molve, za troškove prijevoza unutar županije 50,00 kuna mjesečno, a za prijevoz izuvan županije 100,00 kuna mjesečno. Učenici i studenti koji koji borave u učeničkom,  odnosno studentskom domu ostvaruju pomoć za troškove smještaja u iznosu 100,00 kuna mjesečno. Učenici mogu ostvariti pravo samo na jednu pomoć, ili prijevoz ili smještaj.</t>
  </si>
  <si>
    <t xml:space="preserve">Općina Molve dodjeljuje Pomoći  prema Odluci o pomoći za školovanje učenicima i studentima s područja Općine Molve za školsku godinu koju uspješno završe što dokazuju potvrdama o upisu u slijedeću školsku ili studentsku godinu. Pomoć se isplaćuje učenicima u iznosu 350,00 kuna mjesečno te sst7udentima 450,00 kuna mjesečno. Pomoć se dodjeljuje za razdoblje od 10 mjeseci. Za školsku godinu 2020./2021. odobrena je pomoć za 71 učenika i 23 studenta. i </t>
  </si>
  <si>
    <t>Općina Molve provodi mjere stambenog zbrinjavanja prema Programu mjera za mlade. Mladom osobom prema Programu smatra se osoba do 45 godina života. Uvjet je da svoje stambeno pitanje rješava stjecanjem vlasništva nad nekretninom- kupnja nekretnine, nasljeđivanje i ostali načini stjecanja nekretnine. Pravo na pomoć ostvaruju mladi do 45 godina života koji imaju prijavljeno prebivalište na području Općine Molve, da je nekretnina kojom se rješava stambeno pitanje na području Općine. Temeljem Programa odobravaju se mjere potpore , povrat poreza na nekretnine 3%, kamate na gotovinski, stambeni ili namjenski kredit koji je podignut radi stjecanja nekretnine radi stanovanja do 6 %, plaćanje financijskih sredstava za priključak na vodu, struju, plin uz dokaz o plaćanju, građevinski materijal potreban za adaptaciju stečene nekretnine.</t>
  </si>
  <si>
    <t>proveden je projekt energetske obnove zgrade Dječjeg vrtića "Pčelica" Molve kojem je svrha provedbe smanjenje potrošnje energije u nestambenoj zgradi, ustanovi koja obavlja djelatnost odgoja i obrazovanja. Navedenim projektom zamijenjeni su prozori i vrata plastičnom stolarijom, promijenjeno je krovište, izvedena je nova termoizolacijska fasada. Projekt je financiran  iz Europskog fonda za regionalni razvoj, a proveden je sukladno Operativnom programu Konkurentnost i kohezija 2014. - 2020., Prioritetnoj osi 4 Promicanje energetske učinkovitosti i obnovljivih izvora energije, Investicijskom prioritetu 4c podupiranje energetske učinkovitosti, pametnog upravljanja energijom i korištenje OIE u javnoj infrastrukturi, uključujući javne zgrade, i u stambenom sektoru, te specifičnom cilju 4cI Smanjenje potrošnje energije u zgradama javnog sektora. Obnovom energetske funkcionalne cjeline (ECT-a) projektirana je ušteda toplinske energije za grijanje nakon provedbe projekta od 52,3 %</t>
  </si>
  <si>
    <t>Koprivnički Ivanec</t>
  </si>
  <si>
    <t>Općina Koprivnički Ivanec sufinancira boravak djece s područja Općine Kop. Ivanec u vrtićima i obrtima za čuvanje djece izvan područja Općine Kop. Ivanec na način da:
- roditelji plaćaju smještaj u iznosu 400,00 kn,
- Općina Kop. Ivanec plaća razliku do visine ekonomske cijene vrtića i obrta</t>
  </si>
  <si>
    <t>Općina Koprivnički Ivanec ne sufinancira troškove u području zdravstva.</t>
  </si>
  <si>
    <t>Općina Koprivnički Ivanec financira troškove školske prehrane u cijelosti za sve polaznike Osnovne škole Koprivnički Ivanec.</t>
  </si>
  <si>
    <t>Općina financira prijevoz učenika osnovne škole u cijelosti za one učenike koji nisu obuhvaćeni sufinanciranjem od strane Koprivničko-križevačke županije.</t>
  </si>
  <si>
    <t>Općina Kop. Ivanec ne dodjeljuje stipendije.</t>
  </si>
  <si>
    <t>Da, Općina Koprivnički Ivanec raspisuje Natječaj za dodjelu studentskih kredita te uspostavlja ugovorne obveze sa 15 redovnih studenata s područja Općine Kop. Ivanec. Visina studentskih kredita iznosi 500,00 kuna mjesečno kroz 10 mjeseci u godini.</t>
  </si>
  <si>
    <t>Općina Koprivnički Ivanec raspisuje Natječaje za:
1. Dodjelu novčanih sredstava za kupnju, izgradnju stambenog objekta ili izradu projektno-tehničke dokumentacije - u visini od max 20.000,00 kuna po korisniku poticaja do 45. godina starosti,
2. Dodjelu novčanih sredstava za uređenje stambenog objekta  - max do 20.000,00 kuna po korisniku poticaja do 45. godina starosti.</t>
  </si>
  <si>
    <t>Sve demografske mjere su obuhvaćene kroz Upitnik.</t>
  </si>
  <si>
    <t>Gradec</t>
  </si>
  <si>
    <t>Upis se vrši uz suradnju Općine Gradec i Dječjeg vrtića "DIN-DON" Gradec, a način organizacije upisa u vrtić i sam rad vrtića temeljem odlukama Upravnog vijeća vrtića.</t>
  </si>
  <si>
    <t>Općina Gradec sufinancira T2 tim hitne medicine Zagrebačke županije (12,98% - godišnji iznos: 25.960,00 kn) sukladno sklopljenom ugovoru.</t>
  </si>
  <si>
    <t>Općina Gradec sufinancira prehranu u školskoj kuhinji učenicima slabijeg imovinskog statusa.</t>
  </si>
  <si>
    <t>Prijevoz učenika srednjih škola Općina Gradec sufinancira temeljem Odluke o subvencioniranju prijevoza za učenike srednjih škola. Subvencija iznosi 15% učeničke mjesečne pokazne karte temeljem sklopljenim ugovorima sa Čazmatran promet i HŽ-Putničkim prijevozom.</t>
  </si>
  <si>
    <t>Stipendije se dodjeljuju studentima sa područja Općine Gradec na temelju Odluke o dodjeli stipendija za svaku akad.godinu i putem Javnog natječaja. Iznos stipendije za akad.godinu 2021./22. je 500,00 kn mjesečno po studentu. Za akad.godinu 2021./22. dodijeljeno je ukupno 16 stipendija.</t>
  </si>
  <si>
    <t>Ne provode se.</t>
  </si>
  <si>
    <t xml:space="preserve">Nije </t>
  </si>
  <si>
    <t>Klana</t>
  </si>
  <si>
    <t>Besplatna prehrana za dojenčad do 1. godine života djeteta. Sva djeca imaju pravo na pomoć u prehrani za dojenčad a zahtjev za ostvarivanje se podnosi Savjetovalištu za prehranu dojenčadi po preporuci odabranog liječnika.</t>
  </si>
  <si>
    <t xml:space="preserve">Sufinanciranje i za roditelje koji ne uspiju upisati dijete u lokalni vrtić.
Cijena je na području drugih jls ista kao i u lokalnom vrtiću. 
Ista cijena vrtića i jaslica, besplatan program predškole.
Besplatno učenje engleskog  i njemačkog jezika
</t>
  </si>
  <si>
    <t>Hitna medicinska skrb i pedijatrija. 
Općina Klana ima sklopljen Ugovor sa zdravstvenom ustanovom te sufinancira preventivne i specijalističke pretrage, 1 pregled po potrebi i izboru za sve stanovnike</t>
  </si>
  <si>
    <t xml:space="preserve">Sufinanciranje školske prehrane u skladu sa Odlukom o socijalnoj skrbi Općine Klana- socijalni program.
Pravo na pomoć za podmirenje troškova prehrane učenika osnovne škole ostvaruju učenici odnosno roditelji koji ispunjavaju  socijalni uvjet, uvjet propisanog prihoda, poseban uvjet ili uvjet tjelesnog oštećenja te se troškovi marende sufinanciraju u visini od 100% ukupnih troškova </t>
  </si>
  <si>
    <t xml:space="preserve">Sufinanciranje prijevoza u skladu sa Odlukom o socijalnoj skrbi Općine Klana - socijalni program.
Pravo na pomoć za troškove javnog prijevoza ostvaruju redovni učenici i studenti iz obitelji koja ispunjava jedn od uvjeta - socijalni, uvjet prihoda posebni ili uvjet tjelesnog oštećenja. </t>
  </si>
  <si>
    <t>Pravo na stipendiju imaju redoviti učenici osnovne i srednjih škola te studenti koji su državljani
Republike Hrvatske i imaju prebivalište na području općine Klana najmanje jednu godinu prije
raspisivanja natječaja o dodjeli stipendija. Uvjeti za dodjelu stipendija su sljedeći: učenici srednjih škola moraju u prethodnoj školskoj godini imati prosjek ocjena 4,50 ili viši, redoviti studenti moraju u prethodnoj akademskoj godini imati prosjek ocjena 4,00 ili viši i ostvarenih najmanje 60 ECTS bodova te nisu apsolventi dulje od godinu dana, prijavitelji nisu ponavljači razreda/akademske godine u kojoj se prijavljuju na natječaj, prijavitelji su članovi registrirane sportske udruge (kod stipendija za sportaše), prijavitelji ne koriste stipendiju prema nekoj drugoj osnovi. Stipendija iznosi 2.000,00 kuna. Pet stipendista u 2021. godini.</t>
  </si>
  <si>
    <t>Općina Klana  u potpunosti financira engleski i njemački jezik u vrtiću u Klani i u osnovnoj školi u Klani. 
Općina Klana godinama donira osnovnoj školi Klana informatičku opremu ovisno o njihovim potrebama.</t>
  </si>
  <si>
    <t>Ne provodimo mjere stambenog zbinjavanja.</t>
  </si>
  <si>
    <t>Rogoznica</t>
  </si>
  <si>
    <t xml:space="preserve">Općina Rogoznica sufinancira 70 % cijene vrtića po svakom djetetu.
</t>
  </si>
  <si>
    <t>Sufinanciranje službe hitne medicinske pomoći</t>
  </si>
  <si>
    <t xml:space="preserve">Sufinancira razliku od 25% između cijene mjesečne učeničke karte koju sufinancira Ministarstvo znanosti i obrazovanja.
Sufinancira učenike u učeničkim domovima u iznosu 400,00 kn mjesečno.
Sufinancira prijevoz redovnim studentima u iznosu 400,00 kn mjesečno. 
</t>
  </si>
  <si>
    <t xml:space="preserve">Općina dodjeljuje jednokratne pomoći mještanima slabijeg imovinskog stanja za pomoć pri nabavi drva za ogrjev ili drugih troškova stanovanja, sufinanciranje dodatne autobusne linije na području općine, organizacija i nabava poklona za blagdan sv. Nikole za djecu iz vrtića.
</t>
  </si>
  <si>
    <t xml:space="preserve">Baška </t>
  </si>
  <si>
    <t>Potpora po djetetu za četvrto i svako sljedeće dijete iznosi 30.000,00 kn.</t>
  </si>
  <si>
    <t xml:space="preserve">- Sufinanciranje dopunskog zdravstvenog osiguranja za umirovljenike koji ostvaruju mirovinu ispod prosjeka Republike Hrvatske, a ne ostvaruju navedeno pravo iz Državnog proračuna (u iznosu od 840,00 mjesečno);
- Sufinanciranje nabavke zaštitne opreme (jednokratne maske, odjela i sl.) za ordinaciju opće medicine u naselju Baška uslijed negativnih epidemioloških mjera;
- Sufinanciranje iznosa PDV-a na najam prostorija za ordinaciju opće medicine i zubarsku ordinaciju u Baški. 
</t>
  </si>
  <si>
    <t xml:space="preserve">Općina Baška sufinancira troškove školske prehrane:
- u cijelosti za djecu čiji roditelji ispunjavanju socijalni uvjet ili uvjet prihoda na temelju Odluke o socijalnoj skrbi, 
- 2,00 kn po djetetu dnevno za ostalu djecu koja pohađaju Osnovnu školu "Fran Krsto Frankopan" Krk, PŠ Baška,
Općina Baška sufinancira troškove produženog boravka, na način da financira rad 2 učiteljice budući da postoje dvije grupe produženog boravka u područnoj školi Baška. 
</t>
  </si>
  <si>
    <t xml:space="preserve">Iz državnog proračuna su osigurana sredstva za prijevoz učenika/studenata na otoku, dok od prve stanice na kopnu do odredišta školovanja Općina Baška svim učenicima/studentima u cijelosti financira trošak vikend karte.
</t>
  </si>
  <si>
    <t xml:space="preserve">Ukupan broj stipendista (učenika i studenata): 37
Stipendije se dodjeljuju na temelju natječajnog postupka. 
Pravo na stipendiju ostvaruju učenici koji imaju ostvareni prosjekom ocjena u posljednje dvije godine 4,70 i više (uspjeh iz osnovne škole) te 4,50 na više (uspjeh u srednjoj školi).
Prosjek ocjena uvećava se kandidatima temeljem postignutog uspjeha na školskim i sportskim natjecanjima (od 1. do 3. mjesta) u prethodne dvije godine obrazovanja i to:
- za uspjeh na međunarodnim natjecanjima - prosjek ocjena se uvećava za 0,50,
- za uspjeh na državnim natjecanjima - prosjek ocjena se uvećava za 0,20,
- za uspjeh na županijskim natjecanjima - prosjek ocjena se uvećava za 0,10. 
Učenička stipendija iznosi 500,00 kn mjesečno, dok za učenike koji se školuju za deficitarna zanimanja izvan otoka Krka, ista iznosi 625,00 kn mjesečno.
Studentska stipendija iznosi 1.000,00 kn mjesečno za studente koji su u prethodnoj školskoj/akademskoj godini ostvarili prosjek ocjena od 4,50 i više (srednja škola), odnosno od 3,80 (fakultet).
Svi ostali redovni studenti koji ne ostvaruju uvjet prosjeka, ostvaruju stipendiju u iznosu od 500,00 kn mjesečno. 
</t>
  </si>
  <si>
    <t xml:space="preserve">Osim sufinanciranja produženog boravka, školske prehrane te nabavke radnih bilježnica za učenike osnovne škole, Općina Baška sufinancira i izvanškolsku aktivnost - program robotike te sufinancira dodatnog psihologa (iznad Standarda rada psihologa u osnovnim i srednjim školama). 
Također, Općina tradicionalno već dulji niz godina sufinancira višednevni boravak u Celju (Slovenija) za djecu od 1.-4. razreda s učiteljima. Uz organiziranu nastavu, učenici također svakodnevno pohađaju školu skijanja te raznovrsne dnevne izlete. Posljednje godine, izlet se nije realizirao uslijed epidemioloških neprilika. 
</t>
  </si>
  <si>
    <t xml:space="preserve">Temeljem Odluke o komunalnom doprinosu, fizičke osobe, koje na području Općine Baška neprekidno imaju prebivalište najmanje 10 godina od dana zaprimanja zahtjeva za obračun obveze komunalnog doprinosa, kod utvrđivanja obveze komunalnog doprinosa, za gradnju do 400 m3 obujma, ostvaruju pravo na smanjenje iznosa komunalnog doprinosa u visini od 75% od obračunate vrijednosti komunalnog doprinosa.
Općina, u suradnji s Agencijom za pravni promet i posredovanje nekretninama (APN) provodi na svom području projekt izgradnje POS-ovih stanova (13 stanova) koji će biti dovršen ovog proljeća čime će i određene mlade obitelji riješiti stambeno pitanje i kupiti stan po uvjetima koji su povoljniji od tržišnih. 
Dana 19. travnja 2021. godine svečano je obilježeno polaganje kamena temeljca na lokaciji buduće višestambene građevine POS-a dok je u studenom 2021. godine utvrđena i konačna lista reda prvenstva na kojoj se nalazi 28 osoba zainteresiranih za kupnju stanova. Iako je investitor APN, i Općina Baška je financijski sudjelovala u istom, s ciljem realizacije ovog značajnog projekta za lokalno stanovništvo. Tako se Općina odrekla naknade za zemljište i njegovo opremanje komunalnom infrastrukturom i priključcima. Pored toga, Odlukom Općinskog vijeća o sufinanciranju izgradnje prema Programu poticane stanogradnje određeno je da će Općina sufinancirati provedbu projekta u iznosu od 3.689.793,23 kune s PDV-om.
</t>
  </si>
  <si>
    <t>Lukač</t>
  </si>
  <si>
    <t>Treće dijete - 4.500 kn, četvrto dijete - 6.500 kn, peto dijete - 8.500 kn, šesto dijete - 10.000 kn</t>
  </si>
  <si>
    <t>Sufinanciranje Hitne službe</t>
  </si>
  <si>
    <t>Učenicima slabijeg imovinskog stanja, sufinanciramo topli obrok u školi.</t>
  </si>
  <si>
    <t>Ne sufinanciramo navedeno.</t>
  </si>
  <si>
    <t>Natječaj, 800 kuna mjesečno,15 stipendija</t>
  </si>
  <si>
    <t>Sufinanciranje ostalih materijalnih troškova  škole,  poklon pakete za božićne blagdane, sufinanciranje posebnog programa za djecu s teškoćama u razvoju, ostala financijska pomoć pri radu škole.</t>
  </si>
  <si>
    <t>Bedenica</t>
  </si>
  <si>
    <t>Na području Općine Bedenica ne postoji dječji vrtić. Djeca pohađaju dječje vrtiće u susjednim jedinicama lokalne samouprave. Općina Bedenica sufinancira troškove smještaja djece u dječjim vrtićima sa iznosom od 200,00 kn po djetetu mjesečno.
Izrađena je projektna dokumentacija za izgradnju dječjeg vrtića na području Općine Bedenica te je ishođena građevinska dozvola. Projekt izgradnje dječjeg vrtića prijavljen je na natječaj iz Mjere 7., Podmjere 7.4., Operacije 7.4.1. "Ulaganja u pokretanje, poboljšanje ili proširenje lokalnih temeljnih usluga za ruralno stanovništvo, uključujući slobodno vrijeme i kulturne aktivnosti te povezanu infrastrukturu" te se očekuju rezultati natječaja.</t>
  </si>
  <si>
    <t>Općina Bedenica ne sufinancira troškove u području zdravstva.</t>
  </si>
  <si>
    <t>Općina Bedenica sufinancira troškove prehrane učenika u iznosu od 20,00 kn mjesečno po učeniku.</t>
  </si>
  <si>
    <t>Općina Bedenica sufinancira dio troškova prijevoza učenika sa 25% iznosa iz točke III. Odluke Vlade RH o kriterijima i načinu financiranja troškova javnog prijevoza redovitih učenika srednjih škola za školsku godinu 2021./2022.
Općina Bedenica sufinancira troškove prijevoza ili stanarine studentima sa područja općine sa iznosom od 200,00 kn mjesečno po studentu.</t>
  </si>
  <si>
    <t>Općina Bedenica ne dodjeljuje stipendije.</t>
  </si>
  <si>
    <t>Općina Bedenica ne provodi mjere stambenog zbrinjavanja.</t>
  </si>
  <si>
    <t>Gospić</t>
  </si>
  <si>
    <t xml:space="preserve">Roditelji plaćaju vrtić u iznosu od 200,00 -700,00 kn, ovisno o dohodovnom iznosu. Za drugo i treće dijete plaća se 50% iznosa (ukoliko oba djeteta idu u vrtić).  Za četvrto dijete i svako sljedeće je besplatno. Radno vrijeme je od 06.30 sati do 16.30. Za potrebe roditelja organizira se dežurstvo (od 06.00 sati do 16.30). 
Cijena za smještaj djeteta u redoviti cjelodnevni 10-satni program bazirana je na dohodovnom cenzusu po članu obitelji prema slijedećim kategorijama :
0,00 – 1.700,00 kuna 200,00 kuna
1.701,00 – 2.000,00 kuna 300,00 kuna
2.001,00 – 2.500,00 kuna 450,00 kuna
2.501,00 – 3.000,00 kuna 500,00 kuna
3.001,00 – 3.500,00 kuna 550,00 kuna
3.501,00 – 4.000,00 kuna 600,00 kuna
4.001,00 – nadalje 700,00 kuna
Cijena za smještaj djeteta u redoviti  poludnevni 5-satni program bazirana je na dohodovnom cenzusu po članu obitelji prema slijedećim kategorijama:
0,00 – 1.700,00 kuna 200,00 kuna
1.701,00 – 2.500,00 kuna 300,00 kuna
2.501,00 – 3.000,00 kuna 400,00 kuna
3.001,00 kuna – nadalje 450,00 kuna 
Cijena za smještaj djeteta u redoviti cjelodnevni 10 – satni i poludnevni 5 – satni odnose se na područje Grada Gospića (Dječji vrtić Gospić i područni vrtić  Lički Osik).
Pravo na smanjenje u cijeni redovitog programa imaju:
samohrani roditelji, 30% niže od punog iznosa, uvjerenje nadležnog tijela,
roditelji za vrijeme bolničkog liječenja djeteta 15% niže od punog iznosa, dokaz od  nadležnog tijela,
radnici Vrtića 30% niže od punog iznosa,
korisnici koji u Vrtiću na smještaju imaju više djece, za drugo i treće dijete 50% niže od  punog iznosa,  a za četvrto dijete besplatan smještaj,
korisnici  koji imaju djecu s teškoćama  u razvoju (integriranu u redoviti program),  30% niže od punog iznosa uz predočenje medicinske dokumentacije od nadležnog tijela.
Pravo na oslobađanje u cijeni redovitog programa imaju:
djeca invalida domovinskog rata (kategorija 80-100% invalidnosti),
djeca koja su u ustanovu smještena po preporuci Centra za socijalnu skrb,
djeca s teškoćama u razvoju uključena u skupinu s posebnim programom.
Pravo na smanjenje u cijeni redovitog programa imaju:
Kako upisati dijete u vrtić?
Da bi svoje dijete upisali u naš Vrtić program jaslice, vrtić potrebno je popuniti putem linka  e-Upisi zahtjev koji je povezan sa sustavom e građani i potrebno je imati važeću vjerodajnicu
i priložiti sljedeće dokumente kako bi dokazali koje kriterije ispunjavate pri upisu:
potvrde o radnom statusu roditelja,
prosjek svih primanja zadnja tri mjeseca (za roditelje na porodiljnom dopustu prosjek plaće zadnja tri mjeseca iz radnog odnosa prije porodiljnog dopusta),
izjavu o broju članova kućanstva (obrazac koji se može kupiti u knjižarama) ili kod ispunjavanja online zahtjeva upisati tko živi u kućanstvu.
kopiju prijave s mirovinskog i zdravstvenog osiguranja (za roditelje – podignuti kod Poslodavca ili elektronički zapis-radnu knjižicu.
roditelji koji se pozivaju na neki od kriterija za ostvarivanje prednosti dužni su priložiti dokumentaciju kojom to dokazuju.
Za upis u program predškole i dalje se podnosi pisanim putem Zahtjev u Tajništvo vrtića.
</t>
  </si>
  <si>
    <t xml:space="preserve">Gradski program u svrhu izjednačavanja mogućnosti za osobe s invaliditetom-ovaj Program provodi se kroz kupnju potrebne opreme osobama sa invaliditetom, organizacije javnih tribina, edukativnih predavanja, organizirati će se radio emisije s ciljem upoznavanja obitelji sa ovim problemima.
Grad Gospić kroz Program javnih potreba zdravstvene zaštite i socijalne skrbi sufinancira rad udruga sa područja Grada Gospića (Udruga slijepih Ličko-senjske županije, Društvo multiple skleroze Ličko-senjske županije, . 
Grad Gospić također daje jednokratnu financijsku potporu roditeljima djece s poteškoćama u razvoju (2.000,00 kn po djetetu. Potpora se daje djeci do 18. godine života i iznimno, navedena potpora se odobrava roditeljima (skrbnicima) djece s težim oštećenjem zdravlja koje ima odobreno pravo na doplatak za djecu do kraja kalendarske godine u kojoj dijete navršava 27. godina života, a koje je utvrđeno posebnim propisima ukoliko se radi o radno nesposobnom djetetu.
</t>
  </si>
  <si>
    <t xml:space="preserve">Grad Gospić snosi troškove voditelja (učitelja) i kuharica koji rade u produženom boravku u dvije osnovne škole, samim time je trošak roditeljima manji.
Prehranu za učenike u riziku od siromaštva financiramo preko projekta „U zagrljaju zdrave prehrane 6“ koji se u 100% iznosu financira iz Fonda europske pomoći za najpotrebitije. </t>
  </si>
  <si>
    <t xml:space="preserve">Redovitim učenicima koji ostvaruju pravo temeljem Odluke o sufinanciranju cijene javnog prijevoza redovitih učenika srednjih škola za školsku godinu 2021./2022. Grad Gospić sufinancira trošak kupnje mjesečne karte u cijelosti.
Pravo na sufinanciranje cijene javnog prijevoza imaju redoviti učenici srednjih škola s prebivalištem na području Grada Gospića, koji ispunjavaju slijedeće kriterije:
1.	ostvaruju pravo sufinanciranja troškova prijevoza sredstvima državnog proračuna, temeljem Odluke o kriterijima i načinu financiranja troškova javnog prijevoza redovitih učenika srednjih škola za školsku godinu 2021./2022. (NN 94/2021),
2.	imaju prebivalište na području Grada Gospića,
3.	prihodi po članu kućanstva do 1.500,00 kuna mjesečno.
</t>
  </si>
  <si>
    <t xml:space="preserve">Grad Gospić dodjeljuje stipendije učenicima i studentima temeljem provedenog natječaja. Ukupno se dodjeljuje 12 stipendija za učenike i 20 stipendija za studente. Učeničke stipendije iznose 400 kn mjesečno, a studentske 600 kn mjesečno.
</t>
  </si>
  <si>
    <t xml:space="preserve">Prema Odluci o komunalnom doprinosu („Službeni vjesnik Grada Gospića“ br .1/19, 4/19, 12/19, 9/20 i 4/21) osobe mlađe od 40 godina za izgradnju obiteljske kuće do 400 m3  imaju popust na komunalni doprinos od  99% od jedinične vrijednosti komunalnog doprinosa. ( 00,60 kn/m3).
</t>
  </si>
  <si>
    <t>Sve mjere su napisane.</t>
  </si>
  <si>
    <t xml:space="preserve">Grad Gospić javio se na poziv „Nastavak unaprjeđenja usluga za djecu u sustavu ranog i predškolskog odgoja i obrazovanja“ broj poziva: UP.02.2.2.16, u sklopu ESF Operativnog programa „Učinkoviti ljudski potencijali 2014.-2020.“ s projektom pod nazivom „Sretni mališani“, vrijednost projekta iznosi 1.005.888,52 HRK. Nositelj projekta je Grad Gospić, partner Općina Perušić. 
Cilj Poziva je doprinijeti usklađivanju poslovnog i obiteljskog života obitelji s uzdržavanim članovima uključenim u programe ranog i predškolskog odgoja i obrazovanja. 
Projektom će se omogućiti produljeni rad Dječjeg vrtića Pahuljica u područnim vrtićima Gospić (2 grupe po 4 sata dnevno) i Perušić (1 grupa po 4 sata dnevno). </t>
  </si>
  <si>
    <t>Petrijevci</t>
  </si>
  <si>
    <t>Troškove školske prehrane Općina Petrijevci sufinancira u sklopu projekta "Školski obrok za sve" sa 30%, dok županija sufinancira sa 70%.</t>
  </si>
  <si>
    <t>Sufinanciranje troškova do mjesta školovanja.</t>
  </si>
  <si>
    <t>Sufinanciranje troškova prijevoza do mjesta školovanja.</t>
  </si>
  <si>
    <t>Sufinanciranje kupnje građevinskog zemljišta ili stambenog objekta na području Općine i to isključivo radi kupnje nekretnine stjecanjem vlasništva nad istom, a kojom po prvi puta rješava stambeno pitanje.</t>
  </si>
  <si>
    <t>Donji Miholjac</t>
  </si>
  <si>
    <t>Grad dodjeljuje poklon pakete za novorođenčad.
Novčana naknada za prvo dijete iznosi 2000 kn, za svako slijedeće 500 kuna više, znači za drugo 2500, za treće 3000, za četvrto 3500 kn...</t>
  </si>
  <si>
    <t>Način organizacije upisa u vrtić i rada vrtića je prepušten vrtiću.</t>
  </si>
  <si>
    <t>Grad odobrava jednokratne pomoći za troškove liječenja.</t>
  </si>
  <si>
    <t>Grad je sklopio sporazum o sufinanciranju troškova prehrane za učenike s Osječko-baranjskom županijom. 
Grad sufinancira 10% troška obroka za svu djecu s područja Grada Donjeg Miholjca kako bi sva djeca s područja Grada imala pravo na besplatan obrok.</t>
  </si>
  <si>
    <t>Grad financira 17,5% cijene mjesečne karte za srednjoškolce, kako bi srednjoškolci imali besplatan prijevoz.
Srednjoškolcima koji ne putuju u mjesto školovanja nego borave u mjestu školovanja ( dom ili najam stana) odobrava se mjesečna novčana naknada u vrijednosti dnevne karte prema broju vikenda u tom mjesecu.</t>
  </si>
  <si>
    <t>Grad ne dodjeljuje stipendije.</t>
  </si>
  <si>
    <t>Grad odobrava studentske kredite, koje studenti imaju obvezu vraćanja ukoliko u propisanom roku ne završe fakultet. Za 2021/2022. ak. godine raspisan je oglas za dodjelu 25 studentskih kredita u iznosu od 800 kuna mjesečno.  U 2021. godine za 2021/2022. ak. godinu sklopljeno je 15 ugovora o dodjeli studentskih kredita.</t>
  </si>
  <si>
    <t>U 2021. godini grad je dodjeljivao 4 različite potpore za stambeno zbrinjavanje mladih. 
MJERA 1. : Financijska pomoć za kupnju građevinskog zemljišta ili stambenog objekta
 na području Grada Donjeg Miholjca u iznosu od 40 000 kn.
MJERA 2.: Financijska pomoć za gradnju obiteljske kuće (stambeni objekt)  u iznosu od 40 000 kn.
MJERA 3.: Financijska pomoć za poboljšanje kvalitete stanovanja ulaganjem u
 rekonstrukciju obiteljskih kuća ili stanova kojima se osigurava novi ili
 poboljšava postojeći stambeni prostor u iznosu do 20 000 kn.
MJERA 4.: Financijska pomoć za priključak na vodovodnu , plinsku i električnu mrežu do 7 500 kn.</t>
  </si>
  <si>
    <t>Feričanci</t>
  </si>
  <si>
    <t>Dar majci novorođenog djeteta, povodom dana Općine u iznosu od 200 kuna.</t>
  </si>
  <si>
    <t>Cijena za poludnevni boravak iznosi 350, za cjelodnevni 500 kuna, Općina Feričanci sufinancira sa 800 kuna po djetetu mjesečno</t>
  </si>
  <si>
    <t>u suradnji sa OBŽ snosimo 20 posto troškova školske kuhinje za djecu sa područja naše Općine, a ostatak OBŽ, tako da je ona za djecu potpunosti besplatna</t>
  </si>
  <si>
    <t xml:space="preserve"> U učeničkim domovima sufinanciramo sa 200 kuna mjesečno, a prijevoz u suradnji sa Županijom u iznosu od 10 posto mjesečne karte, drugi dio Županija i RH</t>
  </si>
  <si>
    <t>Dodjeljujemo studentske stipendije za sve redovne studente sa područja Općine Feričanci koji se jave na natječaj, iznos je 600 kuna mjesečno, a isplaćuje se do petnaestog u mjesecu za deset mjeseci. Ove godine je dodijeljeno 32 stipendije, ali broj varira, jer neki studenti dobiju državnu ili neku drugu stipendiju koja je financijski izdašnija pa od naše odustaju.</t>
  </si>
  <si>
    <t xml:space="preserve">Financijska pomoć za učenike trogodišnjih srednjoškolskih zanimanja koji upišu četvrti stupanj, sufinanciramo školarinu u iznosu od 2000 kuna </t>
  </si>
  <si>
    <t>sufinanciranje kamata na stambene kredite u iznosu od 1 posto, u suradnji sa OBŽ koja također sufinancira  1 posto kamata</t>
  </si>
  <si>
    <t>Jednokratna financijska pomoć za izgradnju kuće-stambenog objekta na području Općine u iznosu od 10000 kuna</t>
  </si>
  <si>
    <t>Da, za pomoć u radu i opremanje vrtića, odnosno predškolske djelatnosti</t>
  </si>
  <si>
    <t>Čavle</t>
  </si>
  <si>
    <t>prehrana dojenčadi, tečaj za trudnice</t>
  </si>
  <si>
    <t>Dječji vrtić Čavlić je  javna ustanova koja samostalno provodi kompletno sve poslove, uključujući  upise i organizaciju rada. Proračunski je korisnik</t>
  </si>
  <si>
    <t>Sufinancira desetak preventivnih pregleda svake godine ( uzastopce već 30 godina ), na koje imaju pravo svi mještani .</t>
  </si>
  <si>
    <t>Djeca čiji roditelji  zadovoljavaju kriterije iz Odluke o soc. skrbi Općine Čavle imaju pravo na besplatnu marendu u  osnovnoj školi, kao i djeca koja pohađaju školu po posebnom programu Centra za odgoj i obrazovanje Rijeka.
Što se tiče produženog boravka, Općina plaća dva osobna dohodka i sva davanja za dva učitelja na neodređeno vrijeme.</t>
  </si>
  <si>
    <t>Sva djeca ,čiji roditelji zadovoljvaju jedn od kriterija iz Odluke o socijalnoj skrbi na području Općine Čavle ( socijalni uvjet, uvjet prihoda , poseban uvjet ) imaju pravo na sufinanciranje godišnje pokazne karte.</t>
  </si>
  <si>
    <t>Općina Čavle za šk./ak. 2021/22. g. raspisala je je Natječa,j s utvrđenim kritrijima, Tko god je  u roku podnio zahtjev i zadovoljio kritrije dobio je stipendiju. Dakle nema ograničenja broja. Ukupno je ostvarilo pravo 72-oje stipendista i to
29 studenata ( 500,00 kn), 34 srednjoškolca (400,00kn), 4obrtnika ( 300,00) i 4 spsortaša (400,00 kn)</t>
  </si>
  <si>
    <t>DA</t>
  </si>
  <si>
    <t>Gvozd</t>
  </si>
  <si>
    <t xml:space="preserve">Općina Gvozd nema osnovan dječji vrtić kao javnu ustanovu već je u suradnji s Osnovnom školom Gvozd organizirala program predškolskog odgoja kao posebnu ustrojstvenu jedinicu pri Osnovnoj školi. Programpredškolskog odgoja provodi se u zgradi u vlasništvu Općine Gvozd koja je od strane Općine Gvozd opremljena sukladno standardima za provedbu programa predškolskog odgoja. Općina Gvozd u cjelosti financira troškove provedbe programa predškolskog odgoja, i to troškove zaposlenika (dva odgajatelja s punim radnim vremenom i jedna spremačica-kuharica s punim radnim vremenom), režijske troškove kao i sve ostale materijalne troškove za provedbu programa. </t>
  </si>
  <si>
    <t>Odgovor na pitanja 25. i 26. je NE</t>
  </si>
  <si>
    <t>Odgovor na pitanja 30. i 31. je NE</t>
  </si>
  <si>
    <t>Sufinanciraju se troškovi prijevoza učenika s područja Općine Gvozd koji pohađaju srednju školu u Karlovcu, Topuskom i Glini u visini od 25% cijene autobusne karte.</t>
  </si>
  <si>
    <t>Odgovor na pitanje 36. je NE</t>
  </si>
  <si>
    <t>Odgovor na pitanje 39. je da ne provodimo mjere stambenog zbrinjavanja za mlade obitelji</t>
  </si>
  <si>
    <t>Općina Gvozd nema drugih demografskih mjera.</t>
  </si>
  <si>
    <t>Beretinec</t>
  </si>
  <si>
    <t>Nemamo dodatnih napomena</t>
  </si>
  <si>
    <t>Troškovi školske prehrane sufinanciraju se na sljedeći način: za 1. dijete - 50% cijene; 
                                                                                                za 2. dijete - 75% cijene:
                                                                                                za 3. i svako sljedeće dijete - 100% cijene;
Troškovi produženog boravka: Općina financira plaću učiteljice zaposlenu u produženom boravku</t>
  </si>
  <si>
    <t>Općina financira prijevoz učenika u 100% iznosu.</t>
  </si>
  <si>
    <t xml:space="preserve">Način dodjele stipendija: putem javnog natječaja
Iznosi stipendija: studenti koji studiraju na području Varaždinske i Međimurske županije 350,00 kn/mjesečno
                            studenti koji studiraju na izvan Varaždinske i Međimurske županije 450,00 kn/mjesečno
                            studenti koji studiraju u inozemstvu 600,00 kn
Broj korisnika stipendija u ak. godini 2021./2022. - 10
Iznosi stipendija: učenici srednjih škola koji se školuju za deficitarna zanimanja 250,00 kn/mjesečno
Broj korisnika stipendija u šk. godini 2021./2022. - 4
</t>
  </si>
  <si>
    <t>Općina financira provođenje škole plivanja za osnovnoškolce, osigurava pakete za sve osnovnoškolce povodom Dana sv. Nikole</t>
  </si>
  <si>
    <t>Ne postoje ostale demografske mjere osim navedenih.</t>
  </si>
  <si>
    <t>Mjera 7.4.1. Ulaganja u pokretanje, poboljšanje ili proširenje lokalnih temeljnih usluga za ruralno stanovništvo, uključujući slobodno vrijeme i kulturne aktivnosti te povezanu infrastrukturu; ulaganje u rekonstrukciju i opremanje dječjeg vrtića; ukupna vrijednost projekta: 2. 862.374,08 kn; provođenje mjere: 2018.-2020.</t>
  </si>
  <si>
    <t>Rešetari</t>
  </si>
  <si>
    <t>Poklon paketi</t>
  </si>
  <si>
    <t>Program predškole financiran od strane Ministarstva znanosti i obrazovanja</t>
  </si>
  <si>
    <t>Sufinanciranje medicinske opreme</t>
  </si>
  <si>
    <t>Stipendije se dodjeljuju putem natječaja. 15 studentskih stipendija (3 stipendije za izvanredne studente po 3000 kn jednokratno i 12 stipendija za redovne studente po 450 kn mjesečno) i 20 učeničkih stipendija po 350 kn mjesečno.</t>
  </si>
  <si>
    <t xml:space="preserve">7.4.1. „Ulaganje u pokretanje, poboljšanje ili proširenje lokalnih temeljnih usluga za ruralno stanovništvo, uključujući slobodno vrijeme i kulturne aktivnosti te povezanu infrastrukturu“ iz Programa ruralnog razvoja Republike Hrvatske za razdoblje 2014.-2020. -izgradnja dječjeg vrtića. </t>
  </si>
  <si>
    <t>Stankovci</t>
  </si>
  <si>
    <t>Općina Stankovci planira tijekom 2022. godine otvoriti novi dječji vrtić kapaciteta 60 djece.</t>
  </si>
  <si>
    <t xml:space="preserve">Po zaprimanju molbe- zahtjeva za podmirenjem troškova " težih" liječenja, općinski načelnik svojom odlukom dodjeljuje sredstva. </t>
  </si>
  <si>
    <t>općina ne sufinancira.</t>
  </si>
  <si>
    <t xml:space="preserve">Općina je djelomično sufinancirala troškove prijevoza srednjoškolaca za šk.god.2020/21 u iznosu od 12.000,00 kn. </t>
  </si>
  <si>
    <t xml:space="preserve">Općina svake godine u listopadu uputi javni poziv za dodjelu stipendija.  Stipendija mjesečno iznosi 1.000,00 kn i isplaćuje se od listopada do lipnja slijedeće godine zaključno. U 2021. g. općina je dodijelila 35 stipendija.   </t>
  </si>
  <si>
    <t xml:space="preserve">Ne provodimo mjere stambenog zbrinjavanja, ali  je u izradi dokument: Program mjera stambenog zbrinjavanja mladih obitelji sa područja općine Stankovci. </t>
  </si>
  <si>
    <t xml:space="preserve">Općina je dobila određena sredstva iz fondova EU za izgradnju zgrade novog dječjeg vrtića u Stankovcima.  </t>
  </si>
  <si>
    <t>Vinica</t>
  </si>
  <si>
    <t xml:space="preserve">Općina za prvorođeno  dijete   u obitelji isplaćuje  potporu u iznosu od 5000 kn, a za svako slijedeće dijete iznos  potpore povećava se za 1000 kn.
Općina preuzima obvezu plaćanja cijene  za dio javne usluge koja se odnosi na odvojeno prikupljanje, prijevoz i obradu pelena iz kućanstava. </t>
  </si>
  <si>
    <t xml:space="preserve">.Za četvrto i svako slijedeće dijete roditelji  su oslobođeni sufinanciranja </t>
  </si>
  <si>
    <t>U obliku jednokratnih potpora za potrebe liječenja, prijevoza ili sli.</t>
  </si>
  <si>
    <t>Sukladno sporazumu zaključenom između OŠ Vinica, Županije i Općine Vinica, varaždinska županija sufinancira za produženi boravak 100 kn za dijete, roditelj 320 kn , a Općina Vinica  razliku do ukupnog troška produženog boravka ( bruto plaća učitelja, materijalni troškovi i ostalo) što je cca 12000 kn mjesečno.</t>
  </si>
  <si>
    <t xml:space="preserve">Općina sufinancira 30 kn(od 100 kn) iznosa mjesečne karte, trošak ovisno o prodanim mjesečnim kartama  fakturira prijevoznik  </t>
  </si>
  <si>
    <t>Općina dodjeljuje potpore  studentima na temelju prijava na javni poziv, potpore se odobravaju redovitim studentima u iznosima od 300 ili 500 kn mjesečno, ovisno o udaljenosti mjesta studiranja, Pravo na potporu nemaju studenti  koji su ostvarili pravo na državnu ili županijsku stipendiju. Za ak.godinu 2021/22 zaključeno je 39   ugovora.
Općina  Vinica dodjeljuje i potpore učenicima  srednjih škola sa odličnim uspjehom</t>
  </si>
  <si>
    <t xml:space="preserve">Nagrade najuspješnijim studentima (godišnje  3 nagrade po 5000 kn) , nagrade  nakon završetka diplomskih studija  u iznosu od 500 kn, sufinanciranje sudjelovanja na međunarodnim natjecanjima, kao i prigodne nagrade za postignute rezultate , sufinanciranje " škole u prirodi " ili ,maturalnog putovanja  učenicima slabijeg imovinskog stanja
</t>
  </si>
  <si>
    <t>Subvencioniranje kamata na stambene kredite;Oslobođenje plaćanja komunalnog doprinosa;Sufinanciranje kupnje prve nekretnine;</t>
  </si>
  <si>
    <t>Prema Programu mjera za mlade obitelji Općina Vinica i dostavljenim prijavama na  godišnje javne pozive Općina Vinica sufinancira kupnju prve nekretnine mladima sa iznosom do  25000 kn,   financira  vodni doprinos (odnosno isplaćuje potporu u visini uplaćenog vodnog doprinosa),  sufinancira 10 %  mjesečnog iznosa stambenog kredita, mlade obitelji su za prvu nekretninu kojom rješavaju stambeno pitanje oslobođeni plaćanja komunalnog doprinosa te komunalne naknade u prvih 5 godina od useljenja.</t>
  </si>
  <si>
    <t xml:space="preserve">Pokloni  svoj djeci za blagdan SV, Nikole, 3 godišnje nagrade  svaka u iznosu od 5000 kn najuspješnijim studentima, jednokratne potpore za slučaj potrebe npr. liječenje, ostale vrste pomoći i sl. </t>
  </si>
  <si>
    <t>1.Rekonstrukcija i dogradnja zgrade dječjeg vrtića ,  projekt je dovršen 2021. godine, a sufinancira  je od strane Ministarstva demografije (dio) i APPRR-a , Mjera 7.4.1.  iz Programa ruralnog razvoja
2. Održavanje i razvoj predškolske djelatnosti  u 2021. godini,  sufinanciranje od strane SDUDIM
3. Uređenje dječjih igrališta  2017.godine - sufinancirano od strane Ministarstva regionalnog razvoja i fondove europske unije</t>
  </si>
  <si>
    <t>Levanjska Varoš</t>
  </si>
  <si>
    <t>Općina Levanjska Varoš u 2021. godini i u 2022. godini  nakon trećeg djeteta , za svako sljedeće dijete isplaćivala je/isplaćuje  potporu u iznosu od 10.000,00 kuna
 Ne postoje druge financijske ili nefinancijske potpore vezane za trudnoću i novorođenčad.</t>
  </si>
  <si>
    <t>Općina Levanjska Varoš na svom području nema organiziran dječji vrtić, no međutim, financiramo program predškole koju pohađaju djeca s područja općine.</t>
  </si>
  <si>
    <t>Općina Levanjska Varoš ne sufinancira troškove u području zdravstva.</t>
  </si>
  <si>
    <t>Općina Levanjska Varoš u suradnji sa Osječko-baranjskom županijom sklopila je Sporazum "Školski obrok za sve" i sufinancira iznos od 20 % školske prehrane svim učenicima osnovne škole.
Produženi boravak ne provodi se trenutno u osnovnoj školi na području Općine Levanjska Varoš.</t>
  </si>
  <si>
    <t>Općina Levanjska Varoš sufinancira prijevoz učenika srednjih škola sa područja Općine Levanjska Varoš sukladno Odluci Vlade RH  o financiranju troškova javnog prijevoza učenika srednjih škola.</t>
  </si>
  <si>
    <t>Općina Levanjska Varoš ne dodjeljuje stipendije.</t>
  </si>
  <si>
    <t>Općina Levanjska Varoš isplaćuje jednokratne novčane potpore studentima sa područja Općine Levanjska Varoš.</t>
  </si>
  <si>
    <t>Općina Levanjska Varoš ne provodi mjere stambenog zbrinjavanja,</t>
  </si>
  <si>
    <t xml:space="preserve">Općina Levanjska Varoš isplaćuje jednokratne naknade učenicima koji su smješteni u učeničkim domovima i studentima povodom blagdana, sufinancira sve školske izlete ( jednodnevne, višednevne, školske eksurzije, školu u prirodi ). Financiramo osiguranje učenika osnovne škole i predškole, nagrađujemo odlične učenike osnovne škole, kao i odlične učenike koji sve razrede srednje škole završe s odličnim uspjehom, financira nabavu božićnih poklona za svu djecu na području općine od 1 godine starosti do 8. razreda osnovne škole. 
</t>
  </si>
  <si>
    <t>Oprisavci</t>
  </si>
  <si>
    <t>U završnoj fazi je izgradnja dječjeg vrtića u Oprisavcima.</t>
  </si>
  <si>
    <t xml:space="preserve">Svim učenicima osnovne škole kojima osnivač ne financira troškove prehrane, sufinancira Općina sa 4,00 kune po obroku (ukupna cijena je 6,00 kn). Ostatak od 2,00 kn financiraju roditelji djece. </t>
  </si>
  <si>
    <t>Ne sufinanciramo prijevoz učenika</t>
  </si>
  <si>
    <t>Jednokratna novčana pomoć za redovne studente s područja općine u iznosu od 1500 kuna godišnje</t>
  </si>
  <si>
    <t>Perušić</t>
  </si>
  <si>
    <t>Općina Perušić sufinancira smještaj u dječjim vrtićima u iznosu od 300 kuna po djetetu</t>
  </si>
  <si>
    <t>Općina Perušić sufinancira troškove stanarine doktoru opće prakse i zubaru na području Općine Perušić i kroz sustava jednokratne novčane pomoći pomaže stanovnike u slučaju operacija ili ostalih zdravstvenih problema.</t>
  </si>
  <si>
    <t>Troškovi prehrane sufinanciraju se kroz program javnih potreba u području socijalnoj skrbi to sa iznosom od 5 kuna po obroku.</t>
  </si>
  <si>
    <t>Prijevoz učenika srednjih škola sufinancira se za učenike srednjih škola čija udaljenost od mjesta prebivališta odnosno boravišta do škole iznosi više od 5 kilometara i to 75% pune cijene mjesečne vozne karte. Općina Perušić financira i prijevoz učenika osnovne škole koji od mjesta prebivališta do osnovne škole imaju manje od 5 kilometara jer nisu obuhvaćeni financiranjem od strane Ličko-senjske županije.  Troškovi smještaja u studenske domove Općina Perušić sufinancira u polovici iznosa upisnine za sve redovite studente bez obzira na mjesto studiranja.</t>
  </si>
  <si>
    <t>Općina Perušić dodjeljuje financijsku pomoć redovitim studentima koji studiraju unutar ili izvan granica Ličko-senjske županije. Ovisno o broju studenata koji se prijave za financijsku pomoć sredstva predviđena u proračunu za tu namjenu podijeliti  će se ovisno o broju studenata koji ispunjavaju uvjete za dodjelu financijskih sredstava.</t>
  </si>
  <si>
    <t>Općina Perušić ne provodi mjere stambenog zbrinjavanja</t>
  </si>
  <si>
    <t>Općina Perušić ne provodi nikakve daljnje demografske mjere</t>
  </si>
  <si>
    <t>naziv mjere: nastavak unaprjeđenja usluga za djecu u sustavu ranog i predškolskog odgoja i obrazovanja. UP.02.2.2.16. za osiguravanje produljenog rada u vrtićima. Kroz projekt će se omogućiti pružanje usluga obiteljima sa djecom  odnosno produljeni boravak djece 4 sata dnevno.</t>
  </si>
  <si>
    <t>Pokupsko</t>
  </si>
  <si>
    <t>Prijevoz učenika srednjih škola sufinancira se u stopostotnom iznosu mjesečne pretplatne karte dok se studentima mjesečno isplaćuje iznos od 200,00 kn tijekom akademske godine.</t>
  </si>
  <si>
    <t>Općina Pokupsko dodjeljuje 4 stipendije za učenike srednjih škola i 4 stipendije za studente u iznosu od 400 kn mjesečno za razdoblje od siječnja do rujna tekuće godine.</t>
  </si>
  <si>
    <t>Visoko</t>
  </si>
  <si>
    <t xml:space="preserve">ne,  za treće i svako sljedeće dijete 1.000,00 više od prethodnog
</t>
  </si>
  <si>
    <t xml:space="preserve">na području Općine Visoko nema dječjeg vrtića, Općina sufinacira  boravak djece s područja Općine Visoko koja su upisana u vriće na drugom području   sa 800,00 kuna po dijetetu
</t>
  </si>
  <si>
    <t>ne sufinacira</t>
  </si>
  <si>
    <t>ne sufinaciramo troškove školske prehrane i produženog boravka</t>
  </si>
  <si>
    <t>ne sufinaciramo</t>
  </si>
  <si>
    <t>ne dodjeljujemo stipendije</t>
  </si>
  <si>
    <t xml:space="preserve">Općina finacira prijevoz za djecu predškolske dobi
</t>
  </si>
  <si>
    <t>Općina nije provodila takav projekt</t>
  </si>
  <si>
    <t>Makarska</t>
  </si>
  <si>
    <t>Sufinanciranje medicinski pomognute oplodnje, sukladno Odluci o socijalnoj skrbi Grada Makarske, (Glasnik Grada Makarske, broj 21/21)</t>
  </si>
  <si>
    <t>Financiramo troškove školske prehrane sukladno Pravilniku o financiranju obroka u osnovnim školama na području grada Makarske (Glasnik Grada Makarske broj 18/21)</t>
  </si>
  <si>
    <t>Sufinanciramo prijevoz učenika srednjih škola ako se učenik školuje izvan Makarske a smješten je u mjestu školovanja, priznavanjem prava na naknadu troškova prijevoza, temeljem Odluke o socijalnoj skrbi Grada Makarske  (Glasnik Grada Makarske broj 21/21)
Sufinanciramo prijevoz studenata priznavanjem prava na jednokratnu studentsku potporu redovitom studentu temeljem Odluke o socijalnoj skrbi Grada Makarske  (Glasnik Grada Makarske broj 21/21)</t>
  </si>
  <si>
    <t xml:space="preserve">Dodjeljujemo studentske stipendije temeljem Pravilnika o stipendiranju studenata s područja grada Makarske (Glasnik Grada Makarske broj 13/15) i objavljenog natječaja. 
Stipendije se dodjeljuju u četiri kategorije: 
1. uspješni studenti, dodijeljeno je 10 stipendija,
2. deficitarna zanimanja, dodijeljeno je 10 stipendija, 
3. studenti iz obitelji slabijeg imovinskog stanja, dodijeljeno je 10 stipendija
4. umjetnički sveučilišni studiji, dodijeljeno je 5 stipendija 
Iznos studentske stipendije iznosi 1000 kuna. </t>
  </si>
  <si>
    <t>Projekt financiranja osiguravanje školske prehrane za djecu u riziku od siromaštva od 2017 do 2021 godine (ukupno 4 školske godine). Projekt je usmjeren učenicima osnovnih škola po godini projekta. U prosjeku 300 učenika je ostvarilo pravo na besplatni obrok.</t>
  </si>
  <si>
    <t>Sveta Marija</t>
  </si>
  <si>
    <t>Ako nema mjesta u vrtiću čiji je osnivač Općina Sveta Marija onda Općina Sveta Marija sufinnacira smještaj djece u drugim vrtićima u istoj visini sufinanciranja.</t>
  </si>
  <si>
    <t>Troškove školske prehrane sufinanciramo za treće dijete u obitelji koje pohađa školu.</t>
  </si>
  <si>
    <t>Prijevoz učenika osnovnoškolaca sufinanciramo iz naselja Donji Mihaljevec do OŠ Sveta Marija sukladno sklopljenim ugovorima  o prijevozu .</t>
  </si>
  <si>
    <t>Općina Sveta Marija dodjeljuje 10 stipendija za akademsku godinu 20 21/22 i to za studij u mjestima udaljenima do 50 km -300,00 kn mjesečno , a  za studij u mjestima udaljenim  više od 50 km -500,00 kn mjesečno.</t>
  </si>
  <si>
    <t>Prema  Odluci o mjerama potpore za rekonstrukciju/novogradnju nekretnina na području općine Sveta Marija, prema kojoj iznos potpore iznosi 30.000,00 kuna, uz ispunjavanje propisanih uvjeta.</t>
  </si>
  <si>
    <t>Buje-Buie</t>
  </si>
  <si>
    <t xml:space="preserve">Odluka o socijalnoj skrbi čl.27.Pravo na pomoć za podmirivanje troškova hrane za dojenčad imaju roditelj, staratelj ili udomitelj djeteta odnosno Korisnik koji ispunjava socijalni uvjet iz članka 11. točka 1. ili točka 5. uz uvjet da je obitelj sa troje ili više djece.
Mjesečni iznos naknade je 400,00 kuna, a isplaćuje se do dvanaest (12) mjeseci starosti djeteta.
</t>
  </si>
  <si>
    <t xml:space="preserve">Grad je osnivač 2 dječja vrtića. Visina participacije roditelja je 610,00 kn za vrtić i 640,00 kn za jaslice (512 kn drugo dijete, 320,00 kn treće dijete). 
Upisi djece u Dječji vrtić „Buje“ bili su od 10.svibnja do 31.svibnja 2021.godine. Upisi djece u Talijanski dječji vrtić Mrvica Buje za Pedagošku godinu 2021./2022. bili su od 10.svibnja do 20.svibnja 2021.godine. u Oba vrtića se provodi desetosatni odgojno-obrazovni programi u skupinama koje obuhvaćaju djecu u rasponu od prve godine života sve do školske dobi. Radno vrije oba vrtića je od 6,30-16,30 
Roditelji koji ostvaruju pravo na doplatak za djecu sukladno Odluci o socijalnoj skrbi imaju pravo na naknadu troškova u visini od 50% od utvrđenog iznosa participacije roditelja za smještaj u Vrtić. </t>
  </si>
  <si>
    <t>Grad sufinancira troškove rada Medicinsko biokemijskog laboratorija/plaća račune laboratorija kako bi građani moglu odraditi laboratorijsko uzorkovanje u Domu zdravlja u Bujama (u protivnom bi trebali odlaziti u Umag). Grad financira Savjetovalište za prehranu i Savjetovalište za spolno i reproduktivno zdravlje mladih (prvoditelj svajetovališta  Zavodom za javno zdravstvo IŽ). S ciljem održavanja višeg standarda, Grad Buje sufinancira troškove dodatnog tima Hitne medicinske pomoći. Uz navedna sufinanciranja, Grad sufinancira i troškove smještaja zaposlenika HMP i liječnika, zaposlenika IDZ u ambulanti obiteljske medicine u Bujama. Grad u 2022. godini ima planirana i sredstva za podmirivanje troškova liječenja građana u Općoj bolnici u Izoli (SLO).</t>
  </si>
  <si>
    <t>U Proračunu Grada Buja osiguravaju se sredstva za sufinanciranje programa produženog boravka u Osnovnoj školi Mate Balote Buje i Talijanskoj osnovnoj školi Edmondo De Amicis Buje. Visina sredstava koja su osigurana u planu proračuna za produženi boravak odnosi se na bruto plaću za 2 osobe po svakoj školi. Škole imaju osiguran odgovarajući prostor, opremu, uvjete za prehranu učenika u produženom boravku, sukladno važećim propisima i standardima te odgovarajući stručni kadar. Sredstva za prehranu učenika u produženom boravku osigurana su iz mjesečne participacije roditelja.
Temeljem Odluke o socijalnoj skrbi, školska marenda subvencionira se roditeljima koji ostvaruju pravo na doplatak za djecu ili su korisnici ZMN (subvencija u visini 100% iznosa za 1.dijete; 50% za drugo dijete)</t>
  </si>
  <si>
    <t>Pravo na subvencioniranje vozne karte mogu ostvariti učenici srednjih škola čiji roditelj, staratelj ili udomitelj djeteta, ispunjava uvjete iz članka 11. točka 1. ili točka 5. ili poseban uvjet iz članka 13. Odluke o socijalnoj skrbi .
Učenici srednjih škola, a koji pohađaju srednje škole izvan područja Grada (jer nema takvog programa u Bujama) ostavruju pomoć u visini 200,00 kn mjesečno</t>
  </si>
  <si>
    <t>Svake godine objavljuje se Natječaj za dodjelu stipenija učenicima i studentima tijekom mjesece srpnja. Učenik/student koji stekne pravo na stipendiju ima pravo na istu tijekom svih godina obrazovanja/studiranja (javlja se na natječaj samo jednom) odnosno onoliko koliko traje obrazovni/studijski program. Stipendija za učenike iznosi 400,00 kn i dodjeljuje se od rujna do lipnja šk.god., a stipendija za studente iznosi 700,00 kn i dodjeljuje se od listopada do srpnja ak.god. Grad svake godine dodjeljuje 5 novih učeničkih i 5 novih studenstkih stipenidja. Ove šk./ak. godine Grad stipendira 16 učenika i 13 studenata (broj može varirati ovisno o završetku obrazovanja/studiranja stipendiste). Sa svakim stipendistom se sklapa ugovor i isti se primjenjuje do okončanja obrazovanja/studija a stime da svake naredne godine učenisi i studenti dostavljaju dokaz o upisu u viši nastavnu godinu u šk./ak. godini koja slijedi.</t>
  </si>
  <si>
    <t>Na području Grada Buja djeluju dvije osnovne i tri srednje škole. Grad nije osnivač niti jedne od njih. Međutim, Grad svake godine financira projekte i programe kao i obilježavanje obljetnica škola.</t>
  </si>
  <si>
    <t>05.01.2022. objavljen je Javni poziv za prikupljanje zahtjeva za kupnju stanova iz Programa društveno poticane stanogradnje (POS) na području Grada Buja-Buie radi utvrđivanja Liste reda prvenstva
Predmet Javnog poziva je prikupljanje pisanih zahtjeva za kupnju stanova iz Programa POS-a na području Grada Buje-Buie, sukladno Zakonu.
Pravo na podnošenje zahtjeva za kupnju stana iz Programa POS-a na području Grada Buje-Buie imaju svi građani – državljani Republike Hrvatske koji nemaju odgovarajuće riješeno stambeno pitanje, odnosno nemaju odgovarajući stan. Bodovanje i uvrštavanje na Listu reda prvenstva provest će se u skladu s Odlukom o uvjetima, mjerilima i postupku za utvrđivanje reda prvenstva za kupnju stanova iz Programa društveno poticane stanogradnje na području Grada Buja-Buie (Klasa: 370-01/21-01/01, Ur.broj: 2105/01-02-21-5 od 15.09.2021. godine) („Službene novine Grada Buja“ broj 13/21).</t>
  </si>
  <si>
    <t>Grad planom porračuna osigurava sredstva za prigodne božićne paketiće za djecu u vrtiću i djecu nižih razreda u OŠ.
Sufinancira poludnevni boravak za osobe s intelektualnim teškoća u Centru za inkluziju i podršku u zajednici.</t>
  </si>
  <si>
    <t>Nije</t>
  </si>
  <si>
    <t>Mursko Središće</t>
  </si>
  <si>
    <t xml:space="preserve">Grad Mursko Središće dodjeljuje za treće i svako sljedeće dijete 1.000,00 kuna. </t>
  </si>
  <si>
    <t>Grad Mursko Središće sufinancira 60% ekonomske cijene za 1. dijete, 70% za drugo dijete, 100% za treće i svako sljedeće dijete upisano u dječji vrtić i 65% samohranim roditeljima. Gradski dječji vrtić radi u produljenom vremenu do 21,00 sati u sklopu projekta Europskog socijalnog fonda "Vrtić za sve".</t>
  </si>
  <si>
    <t xml:space="preserve">Grad Mursko Središće sufinancira najam prostorija Ispostave zavoda za hitnu medicinu u Murskom Središću. Sufinancira svakodnevno provođenje usluge laboratorijskih pretraga-vađenje krvi u zdravstvenoj ambulanti u Murskom Središću. Grad je  kupio hematološki analizator i CRP analizator krvi, te financira nabavu laboratorijskih potrepština za navedeni uređaj. </t>
  </si>
  <si>
    <t xml:space="preserve">Za svu djecu s područja grada Mursko Središće grad financira u 100% iznosu trošak školske kuhinje. S 50% sufinancira trošak produženog boravka u osnovnoj školi, dok preostalih 50% sufinancira roditelj. </t>
  </si>
  <si>
    <t xml:space="preserve">Grad financira prijevoz učenika iz naselja Peklenica i Križovec u Osnovnu školu Mursko Središće i prijevoz učenika iz naselja Križovec u Područnu školu u Peklenici. </t>
  </si>
  <si>
    <t>Grad dodjeljuje 10 studentskih kredita za studije neodređenog smjera.  Studentski kredit za područje Zagreba ili udaljenijih gradova na području Hrvatske ili u inozemstvu iznosi 1 000 kuna, a za studij na području grada Čakovca i Varaždina 500 kuna.</t>
  </si>
  <si>
    <t>Svake godine dodjeljuju se jednokratne novčane pomoći za srednjoškolce u iznosu od 400 kuna i jednokratna novčana pomoć za studente u visini od 500 kuna. Grad sufinancira izlete i maturalna putovanja za djecu teškog imovinskog i socijalnog stanja.  Na početku školske godine grad osigurava za svako dijete 10 školskih bilježnica. Povodom božićno novogodišnjih blagdana djeci predškolskih ustanova i osnovne škole daruje knjige i slikovnice. Za djecu koja pohađaju vrtić i djecu prvih razreda grad financira godišnje iskaznice za Gradsku knjižnicu i čitaonicu. Ujedno sufinancira stipendije učenika za deficitarna zanimanja s područja grada (temeljem natječaja Obrtničke komore Čakovec). Za dekanovu nagradu isplaćuje se novčana nagrada u iznosu od 1000 kuna, za nagradu rektora 2000 kuna te za doktorat 7500 kuna. Dodjeljuju se nagrade za iznimno uspješnim učenicima osnovne (1.000,00 kn), srednje škole (2.000,00 kn) i studentima (4.5000,00 kn) „MAGNA CUM LAUDE“.</t>
  </si>
  <si>
    <t xml:space="preserve">Oslobađanje komunalnog doprinosa za mlade do 40 godina prilikom gradnje stambenih objekata. Godišnje se dodjeljuju poticaji za kupnju ili gradnju nekretnina i poticaji za rušenje ili obnove nekretnina. Za oba poticaja dodjeljuje se 10.000 ili 15.000 kuna, ovisno koliko dugo prijavitelj ima prijavljeno prebivalište na području grada. </t>
  </si>
  <si>
    <t xml:space="preserve">Grad osigurava bonove za umirovljenike s područja grada za Uskrs i Božić. Oslobađanje plaćanja komunalnog doprinosa za roditelje ili skrbnike teško oboljele, nepokretne ili slabo pokretne djece, odnosno djece s posebnim potrebama čija skrb iziskuje posebne uvjete stanovanja.  </t>
  </si>
  <si>
    <t>U okviru poziva na dostavu projektnih prijedloga UP.02.2.2.16 "Nastavak unaprjeđenja usluga za djecu u sustavu ranog i predškolskog odgoja i obrazovanja" odobreni je projekt "Vrtić za sve" u sklopu kojeg će u dječjem vrtiću Maslačak biti osiguran poslijepodnevni boravak za djecu uz pet odgojitelja, spremačicu i kuharicu, te produljeni rad u Peklenici (područni vrtić) uz odgojitelja i spremačicu. Kroz indirektne troškove projekta osigurat će se i brojna oprema za mališane, igračke, kazališne predstave i ostali sadržaj namijenjen edukaciji najmlađih. Grad Mursko Središće kroz projekt ima osigurano financiranje plaće za voditelja projekta i indirektne troškove. Vrijednost projekta "Vrtić za sve" iznosi4.461.513,46 kn. Projekt "Vrtić za sve" je nastavak projekta "Svi u vrtić" u sklopu kojeg je također bio osigurani produljeni boravak djece u vrtiću, te niz edukativnih i kulturnih sadržaja, edukacija, oprema. Vrijednost projekta iznosila je 13.179.989,71 kn financirano 100% iz Europskog socijalnog fonda, Operativni program Učinkoviti ljudski potencijali 2014.-2020.</t>
  </si>
  <si>
    <t>Mače</t>
  </si>
  <si>
    <t>Ne, ne postoje druge financijske ili nefinancijske potpore vezane uz trudnoću, novorođenčad i majčinstvo.</t>
  </si>
  <si>
    <t xml:space="preserve">U školskoj godini 2020/2021 Općina nije imala svoj vrtić te je sufinancirala boravak djece u susjednim vrtićima. Za prvo dijete se sufinanciralo 50% iznosa, za drugo dijete 60% iznosa a za treće dijete 100% iznosa ekonomske cijene vrtića odnosno za treće dijete je za roditelje besplatno. Iznos koji roditelji financiraju nije jednak svima budući da susjedni  vrtići nemaju istu ekonomsku cijenu. 
U  2021/2022 vrtić u Maču je izgrađen i počeo je sa radom u rujnu 2021. godine. Trenutno je ekonomska cijena vrtića 2.000,00 kuna. Općina financira 55% iznosa za prvo dijete, za drugo dijete dodatnih 20% na učešće od 55 %, a za treće dijete je 100% utvrđene ekonomske cijene, odnosno za treće dijete je za roditelje besplatno. </t>
  </si>
  <si>
    <t xml:space="preserve">Općina ne sufinancira troškove u području zdravstva. </t>
  </si>
  <si>
    <t xml:space="preserve">u 2021. godini općina Mače nije sufinancirala troškove školske prehrane i troškove produženog boravka u osnovnim školama. 
</t>
  </si>
  <si>
    <t xml:space="preserve">Prijevoz učenika sufinancira se sukladno Odluci o sufinanciranju troškova prijevoza redovitih učenika srednjih škola s područja općine Mače. Sukladno Odluci, a budući da sufinancira prijevoz i KZŽ i RH, prijevoz je za učenike srednjih škola besplatan. </t>
  </si>
  <si>
    <t xml:space="preserve">Stipendije se dodjeljuju sukladno Pravilniku o dodjeli stipendija, a temeljem raspisanog Javnog natječaja za dodjelu stipendija. U školskoj/akademskoj godini 2021/2022 dodijeljeno je 7 učeničkih stipendija u iznosu od 200,00 kuna po učeniku i 7 studentskih stipendija u iznosu od 500,00 kn po studentu.  </t>
  </si>
  <si>
    <t xml:space="preserve">Da, Općina Mače redovito u suradnji sa Osnovnom školom sudjeluje u sufinanciranju različitih programa. Tako je npr. u 2021. godini po prvi puta realizirana Škola u prirodi za učenike 3 i 4 razreda. Općina je sufinancirala Školu u prirodi u iznosu od 50% cijene po učeniku. Također sufinancira se obuka učenika neplivača, nabava knjiga za školsku knjižnicu, nabava opreme za školu za nastavu tjelesne i zdravstvene kulture i sl. </t>
  </si>
  <si>
    <t xml:space="preserve">Nemamo ostalih demografskih mjera. </t>
  </si>
  <si>
    <t xml:space="preserve">Da, Općina Mače je projekt Izgradnje i opremanja Dječjeg  vrtića prijavila na mjeru 7.4.1. Ulaganja u pokretanje, poboljšanje ili proširenje lokalnih temeljnih usluga za ruralno stanovništvo, uključujući slobodno vrijeme i kulturne aktivnosti te povezanu infrastrukturu iz "Programa ruralnog razvoja Republike Hrvatske za razdoblje 2014-2020.". Dobivena su financijska sredstva te je vrtić izgrađen i počeo je sa radom u rujnu 2021. godine. </t>
  </si>
  <si>
    <t>Starigrad</t>
  </si>
  <si>
    <t>Upis u vrtić vrši se temeljem Odluke o upisu djece i mjerilima upisa djece u DV Osmjeh. Vrtić upisuje djecu u odgojno-obrazovne programe prema Odluci o upisu i u pedagoškoj godini 2020/2021 upisana su sva djeca za koju su predani zahtjevi za upis. Vrtić obavlja djelatnost u okviru petodnevnog radnog tjedna, a dnevno radno vrijeme vrtića utvrđuje se u skladu s dobi djece i potrebama zaposlenih roditelja. Cijena koja se plaća ovisi o vrsti i trajanju programa pa tako 5-satni (poludnevni program) iznosi 400,00 kn, a 10-satni (cjelodnevni program)  700,00 kn. Za drugo dijete u vrtiću roditelj sudjeluje sa 50% u cijeni programa,  za treće i svako sljedeće dijete roditelj se oslobađa plaćanja. Besplatan vrtić imaju djeca invalida Domovinskog rata s utvrđenim 100% stupnjem invaliditeta, djeca bez oba roditelja, djeca čiji su roditelji korisnici zajamčene minimalne naknade i djeca roditelja sa 4 i više djece.  Samohrani roditelj sudjeluje s 80% u cijeni programa.</t>
  </si>
  <si>
    <t>FINANCIRANJE RADA LIJEČNIKA HITNE MEDICINSKE POMOĆI ZAVODA ZA HITNU MEDICIUNU ZADARSKE ŽUPANIJE TIJEKOM TURISTIČKE SEZONE</t>
  </si>
  <si>
    <t>NE FINANCIRA SE</t>
  </si>
  <si>
    <t>OPĆINA STARIGRAD SUFINANCIRA MJESEČNU POKAZNU KARTU SA 10%, ZADARSKA ŽUPANIJA 15% A OSTATAK SE FINANCIRA IZ DRŽAVNOG PRORAČUNA, UKUPNO ZA SVE SREDNJOŠKOLSKE UČENIKE FINANCIRA SE PRIJEVOZ U 100% IZNOSU</t>
  </si>
  <si>
    <t>PUTEM JAVNOG NATJEČAJA ZA DODJELU STIPENDIJA, DODJELJUJE SE MJESEČNI IZNOS OD 750 KUNA, TRENUTNO 7 STUDENATA PRIMA STIPENDIJU</t>
  </si>
  <si>
    <t>SVI STANOVNICI S PREBIVALIŠTEM NA PODRUČJU OPĆINE OSTVARUJU POPUST NA PLAĆANJE KOMUNALNOG DOPRINOSA U VISINI OD 90%, TEMELJEM ODLUKE ZA KUPNJU POD POVOLJNIJIM UVJETIMA GRAĐEVINSKOG ZEMLJIŠTA, OSOBE KOJE UDOVOLJAVAJU UVJETIMA PLAĆAJU 30% OD UTVRĐENE CIJENE</t>
  </si>
  <si>
    <t>Sveti Juraj na Bregu</t>
  </si>
  <si>
    <t>- BORAVAK DJECE VRTIČKE DOBI SE SUFINANCIRA SA 50% OD EKONOMSKE CIJENE ZA PRVO DIJETE (750 KN) ZA DRUGO I SVAKO SLIJEDEĆE DIJETE 75% OD EKONOMSKE CIJENE (1125 KN)
- BORAVAK DJECE JASLIČKE DOBI SE SUFINANCIRA SA 50% OD EKONOMSKE CIJENE ZA PRVO DIJETE (800 KN) ZA DRUGO I SVAKO SLIJEDEĆE DIJETE 75% OD EKONOMSKE CIJENE (1200 KN)</t>
  </si>
  <si>
    <t>JEDNOKRATNIM POTPORAMA, SUFINANCIRANJE ASISTENATA U NASTAVI, SUFINANCIRANJE EDUKACIJSKO-REHABILITACIJSKIH TRETMANA I SL.</t>
  </si>
  <si>
    <t>ŠKOLSKA PREHRANA I TROŠKOVI PRODUŽENOG BORAVKA U OSNOVNIM ŠKOLAMA SUFINANCIRAJU SE TEMELJEM SPORAZUMA OSNOVNE ŠKOLE.</t>
  </si>
  <si>
    <t>SUFINANCIRAMO PRIJEVOZ UČENIKA OSNOVNE ŠKOLE TEMELJEM SPORAZUMA MEĐIMURSKE ŽUPANIJE I TEMELJEM ODLUKE OPĆINSKOG NAČELNIKA.</t>
  </si>
  <si>
    <t>STIPENDIJE SE DODJELJUJU TEMELJEM NATJEČAJA ODNOSNO PROPISANIH UVJETA PRAVILNIKOM O STIPENDIRANJU I KONAČNOM ODLUKOM OPĆINSKOG NAČELNIKA, 
IZNOS STIPENDIJE PODIJELJEN JE PREMA UDALJENOSTI OD MJESTA MJESTA PREBIVALIŠTA DO MJESTA UČILIŠTA U TRI KATEGORIJE: 400 KN, 500 KN I 700 KN.</t>
  </si>
  <si>
    <t>INVESTITORI STAROSTI DO 45 GODINA SE DJELOMIĆNO OSLOBAĐAJU OD PLAČANJA KOMUNALNOG DOPRINOSA PRILIKOM GRAĐENJA GRAĐEVINE</t>
  </si>
  <si>
    <t>MJERA 7.4.1. VRTIĆ ZA 100 POLAZNIKA</t>
  </si>
  <si>
    <t>Garčin</t>
  </si>
  <si>
    <t>Prednost pri upisu imaju djeca prvenstveno sa područja Općine Garčin čiji su roditelji oboje zaposleni</t>
  </si>
  <si>
    <t xml:space="preserve">   </t>
  </si>
  <si>
    <t>Sredstva se doznačuju direktno Osnovnoj školi - 100 % iznos financira Općina</t>
  </si>
  <si>
    <t>Prijevoz učenika se sufinancira u iznosu od 100 kn po djetetu za učenike srednjih škola  - studentima ne sufinanciramo prijevoz</t>
  </si>
  <si>
    <t>Redovni studeni 2. i viših godina - predviđeni iznos  u proračunu je  100.000,00 kn koji se raspodjeli na prijavljene studente i isplati se jednokratno</t>
  </si>
  <si>
    <t>Da, nabavka raznih pomagala, didaktičkih igračaka i sl.</t>
  </si>
  <si>
    <t>Mlade obitelji do 40 godina - za kupnju prve nekretnine daje se 25.000,00 kn a za adaptaciju 20.000,00 kn</t>
  </si>
  <si>
    <t>Mali Bukovec</t>
  </si>
  <si>
    <t xml:space="preserve">- Ako roditelji u Dječjem vrtiću Krijesnica imaju smješteno dvoje djece, za drugo dijete cijena je 10% niža, ako imaju smješteno troje i više djece (ako su sva djece polaznici Vrtića) cijena za tu djecu je 20% niža,  samohrani roditelj ostvaruje 10% nižu cijenu, roditelj/staratelj invalid s utvrđenim invaliditetom od 80% i više plaća 20% nižu cijenu.
- Svake godine, najkasnije do 30. travnja, na oglasnoj ploči Vrtića te internet stranicama Vrtića, Vrtić objavljuje Oglas za upis djece u novu pedagošku godinu. Upisi se vrše u prvom tjednu mjeseca srpnja tekuće godine. Iznimno, upis je moguć i tijekom pedagoške godine, ako u odgojnim skupinama ima mjesta. Djeca upisana u Vrtić slijedom oglasa, odnosno donesenog rješenja, započinju ostvarivati program od 1. rujna pedagoške godine, ako drugačije nije utvrđeno odlukom osnivača ili ugovorom Vrtića s roditeljem/starateljem djeteta. Pedagoška godina traje u pravilu od 1. rujna do 31. kolovoza.
- Program Vrtića organizira se za pet radnih dana tjedno, od ponedjeljka do petka. Radno vrijeme Vrtića je od 06:30 do 15:30 sati.
</t>
  </si>
  <si>
    <t xml:space="preserve">- Općina Mali Bukovec s mjesečnim iznosom od 40,00 kuna po učeniku učenicima osnovne škole koji imaju prebivalište na području Općine Mali Bukovec i koji se hrane u školskoj kuhinji, sufinancira troškove školske kuhinje tijekom školske godine 2021./2022.
- Produženi boravak u OŠ Veliki Bukovec za učenike polaznike iste od prvog do četvrtog razreda za školsku godinu 2021./2022. s područja Općine Mali Bukovec sufinancira se iz Proračuna Općine Mali Bukovec na način da Općina Mali Bukovec sufinancira trošak plaće i ostalih materijalnih prava učitelja zaposlenog u produženom boravku. </t>
  </si>
  <si>
    <t>- Općina Mali Bukovec učenicima Osnovne škole Veliki Bukovec koji imaju prebivalište na području naselja Novo Selo Podravsko i Mali Bukovec u potpunosti financira troškove prijevoza školskim autobusom tijekom školske godine 2021./2022.</t>
  </si>
  <si>
    <t>- Stipendije se dodjeljuju učenicima koji upisuju prvi razred srednje škole u šk. godini. 2021./2022., a obrazuju se za deficitarna zanimanja poljoprivrednog i obrtničkog smjera i imaju prebivalište na području Općine Mali Bukovec, također se određuje i nastavak stipendiranja učenika koji su primali stipendije Općine Mali Bukovec u šk. godini 2020./2021. kada su bili polaznici prvog razreda, ako redovito upisuju drugi razred srednje škole i ako upisuju drugi razred za deficitarna zanimanja. Općinski načelnik donosi Program o stipendiranju učenika kojim se utvrđuju uvjeti i kriteriji za  stjecanje prava na dodjelu stipendija učenicima i raspisivanje Javnog poziva za dodjelu stipendija. Visinu mjesečnog iznosa stipendije utvrđuje svojom odlukom Općinski načelnik.</t>
  </si>
  <si>
    <t>- Općina Mali Bukovec svake godine povodom božićnih i novogodišnjih blagdana iz proračuna Općine Mali Bukovec isplaćuje jednokratne novčane potpore redovitim studentima, izvanrednim studentima koji nisu u radnom odnosu te studentima koji su diplomirali u ovom slučaju 2021. godine a nisu zasnivali radni odnos u iznosu od 1.200,00 kn.</t>
  </si>
  <si>
    <t>- U svrhu poticanja demografske obnove Rješenjem o oslobođenju od plaćanja komunalne naknade na zahtjev stranke može se osloboditi u potpunosti obitelji koje po prvi puta rješavaju samostalno stambeno pitanje (gradnja ili kupnja) na rok do četiri godine od useljenja u novoizgrađenu nekretninu odnosno od kupnje postojeće nekretnine.
- U svrhu poticanja demografske obnove Općinsko vijeće Općine Mali Bukovec objavljuje Javni poziv za iskaz interesa za sufinanciranje kupnje i uređivanje nekretnine temeljem kojeg se kasnije raspisuje Javni natječaj za sufinanciranje kupnje i uređivanje nekretnine. Iznos sufinanciranja određuje Općinsko vijeće Općine Mali Bukovec posebnom Odlukom koja se donosi.</t>
  </si>
  <si>
    <t>- 2018./2019.:
„Program podrške poboljšanju materijalnih uvjeta u dječjim vrtićima“;
Projekt ulaganja u objekte dječjih vrtića;
Korisnik: Općina Mali Bukovec kao osnivač DV Krijesnica (podružnica Mali Bukovec i centrala Veliki Bukovec);
Razdoblje provedbe projekta bilo je od 01.01.2019. do 30.09.2019. godine, a bila su uključena 2 potprojekta: PI: Adaptacija Dječjeg vrtića „Krijesnica“, centralna građevina Mali Bukovec, PII: Izgradnja dječjeg igrališta u Dječjem vrtiću „Krijesnica“, podružnica Veliki Bukovec
- 2017., 2021.:
„Neposredno sufinanciranje korištenja obnovljivih izvora energije u zgradama javne namjene davanjem sredstava pomoći“
Projekt: Sunčana elektrana DV Krijesnica
Korisnik: Općina Mali Bukovec kao osnivač DV Krijesnica
Projekt je započeo 2017. godine izradom Tehničkog rješenja i Glavnog projekta, a realiziran je 2021. godine.
- 2020./2021.:
„Javni poziv općinama indeksa razvijenosti od I. do IV. skupine za financijsku potporu za održavanje i razvoj predškolske djelatnosti u 2021. godini“
Korisnik: Općina Mali Bukovec kao osnivač DV Krijesnica
Projekt: kao što je navedeno i u nazivu Javnog poziva, sredstvima ovog projekta omogućena je financijska potpora za održavanje i razvoj predškolske djelatnosti, odnosno pokriće plaća za postojeći kadar zaposlen u DV Krijesnica.</t>
  </si>
  <si>
    <t>Čaglin</t>
  </si>
  <si>
    <t>OPĆINA ČAGLIN JE U 2021.SUFINANCIRALA DJEČJE VRTIĆE NA PODRUČJU ŽUPANIJE SA 500 KN ZA DJECU  S PODRUČJA OPĆINE ČAGLIN</t>
  </si>
  <si>
    <t>OPĆINA ČAGLIN NE SUFINANCIRA TROŠKOVE U PODRUČJU ZDRAVSTVA</t>
  </si>
  <si>
    <t xml:space="preserve">NE SUFINANCIRAMO TROŠKOVE ŠKOLSKE PREHRANE -PRODUŽENOG BORAVKA NEMA </t>
  </si>
  <si>
    <t xml:space="preserve">OPĆINA ČAGLIN NE SUFINANCIRA TROŠKOVE PRIEJVOZA UČENIKA I STUDENATA, NITI SMJEŠTAJ U UČENIČKIM /STUDENTSKIM DOMOVIMA </t>
  </si>
  <si>
    <t>OPĆINA DODJELJUJE STIPENDIJE SVIM UČENICIMA SREDNJIH ŠKOLA S PODRUČJA OPĆINE ČAGLIN SA 200 KUNA MJESEČNO,ODNOSNO 1800 KN GODIŠNJE (JER JE SIJEČANJ I LIPANJ 50%) (UKUPNO SREDNJOŠKOLACA  60)
OPĆINA ČAGLIN DODIJELJUJE STIPENDIJE SVIM STUDENTIMA S PODRUČJA OPĆINE ČAGLIN SA 300 KUNA MJESEČNO (10 MJESECI)  ODNOSNO 3000 GODIŠNJE (UKUPNO STUDENATA 23)</t>
  </si>
  <si>
    <t>OPĆINSKO VIJEĆE JE U 2021.GODINI DONIJELO PROGRAM MJERA ZA POTICANJE STAMBENOG ZBRINJAVANJA MLADIH OBITELJI A POTOM JE RASPISAN JAVNI POZIV ZA PODNOŠENJE PRIJAVA ZA OSTAVRENJE PRAVA NA POTPORU IZ PROGRAMA MJERA ZA POTICANJE RJEŠAVANJA STAMBENOG PITANJA ZA MLADE OBITELJI NA PODRUČJU OPĆINE ČAGLIN. MJERA 1.SUFINANCIRANJE KUPNJE KUĆE ILI STANA  (SA 20000 KN)  I MJERA 2.SUFINANCIRANJE IZGRADNJE NOVE KUĆE NA PODRUČJU OPĆINE ČAGLIN (SA 20000 KN).SVI UVJETI SU DEFINIRANI PROGRAMOM</t>
  </si>
  <si>
    <t>Dragalić</t>
  </si>
  <si>
    <t>Općina sufinancira za drugo dijete ako su oba djeteta u vrtiću 20%, za treće i svako slijedeće dijete koje polazi vrtić 30%, samohrani roditelji ili član jednoroditeljske obitelji za 30%, ako je dijete  korisnik usluge invalid s utvrđenim stupnjem invaliditeta 3 i 4 za 30%, ako je roditelj invalid s utvrđenim stupnjem invaliditetas 3 i 4 za 30%
Vrtić Žabica radi kao podružnica  Dječjeg vrtića Nova Gradiška, te oni provode upis, objavom poziva na  svojoj web stranici vrtića i web stranici Općine
Vrtić radi od 6,00-16,00 sati i ima jednu mješiovitu skupinu.</t>
  </si>
  <si>
    <t>Općina kroz jednokratne novčane pomoći pomaže korisnicima koji plaćaju lijekove.
Općina u cjelosti financira troškove deratizacije ( proljetne i jesenske) te dezinsekciju komaraca.</t>
  </si>
  <si>
    <t>Troškovi prehrane sufinanciraju se učenicima iz obitelji koji primaju minimalnu zajamčenu naknadu, a uplaćuju se Brodsko-posavskoj županiji za Osnovnu školu Dragalić.</t>
  </si>
  <si>
    <t>Prijevoz učenika srednjih škola sufinancira se učenicima koji su smješteni u domovima i privatnom smještaju, učenicima kojima je udaljenost od adrese u mjestu prebivališta do adrese škole koju pohađaju manja od 5 km, te učenicima iz naselja u kojima nema organiziranog autobusnog linijskog prijevoza od adrese  u mjestu prebivališta do najbližeg linijskog prijevoza.</t>
  </si>
  <si>
    <t>Objavljujemo javni natječaj za studentske stipendije i utvrđuje se rang lista temeljem bodovanja po kriterijima.
Iznos stipendije je 500 kn, broj korisnika u akademskoj god. 2021./2022. - 3   studenta</t>
  </si>
  <si>
    <t xml:space="preserve">- oslobođenje od plaćanja komunalnog doprinosa prilikom gradnje, rekonstrukcije ili dogradnje kuće
- oslobođenje od plaćanja komunalne naknade prvih 5 godina od početka korištenja nekretnine
- sufinanciranje rate kredita za vrijeme trajanja subvencija
- sufinanciranje dijela troška izrade projektne dokumentacije za gradnju nove obiteljske kuće
- sufinanciranje dijela troška provedbe stručnog nadzora nad gradnjom nove obiteljske kuće </t>
  </si>
  <si>
    <t>Podjela poklon paketića za blagdan sv. Nikole</t>
  </si>
  <si>
    <t>DA, izgradnja vrtića
Mjera: M07 Temeljne usluge i obnova sela u ruralnim područjima, Podmjera: 7.4.Ulaganje u pokretanje, poboljšanje ili proširenje lokalnih temeljnih usluga za ruralno stanovništvo, uključujući slobodno vrijeme i kulturne aktivnosti te povezanu infrastrukturu, Operacija : 7.4.1 Sektor Dječji vrtić, Natječaj M7.4.1-2
Korisniki mjere: Općina Dragalić
Općina je u provedbi ove mjera  od 2018-2022</t>
  </si>
  <si>
    <t>Gornja Rijeka</t>
  </si>
  <si>
    <t>Općina Gornja Rijeka na svom području nije imala dječji vrtić već je sufinancirala boravak djece sa svog područja u dječjim vrtićima drugih jedinica lokalne samouprave u visini od 50% ekonomske cijene pojedinog dječjeg vrtića. Ekonomske cijene dječjih vrtića koje sufinanciramo kreću se od 1377,00 kuna do 1950,00 kuna.
Općina je 2022. godine otvorila dječji vrtić te trenutno provodi postupak zapošljavanja osoblja. Vrtić planira početak rada 1.3.2022. godine u dvije skupine, jedna jaslička i jedna mješovita. Financiranje roditelja će biti 900 kuna po djetetu.</t>
  </si>
  <si>
    <t>Općina Gornja Rijeka je 2021. godine završila izgradnju nove zgrade primarne zdravstvene zaštite koju je dala na korištenje liječniku opće prakse i stomatologu.</t>
  </si>
  <si>
    <t xml:space="preserve">Općina Gornja Rijeka sufinancira troškove prehrane učenika osnovne škole prema slijedećim kriterijima:
1.	u iznosu od 100% subvencije:
-	djeca bez oba roditelja,
-	djeca roditelja evidentiranih u centru za socijalnu skrb koji su korisnici stalne socijalne pomoći,
-	djeca poginulih, nestalih ili zatočenih hrvatskih branitelja, djeca invalida ili djeca invalidi domovinskog rata,
-	četvrto i svako daljnje dijete u obitelji.
2. u iznosu od 50% subvencije:
-	treće dijete u obitelji.
</t>
  </si>
  <si>
    <t>Općina godišnje dodjeljuje dvije studentske stipendije od 500,00 kuna mjesečno po studentu.</t>
  </si>
  <si>
    <t>Općina sufinancira  učenicima trećih razreda osnovne škole školu plivanja tako da je škola plivanja besplatna, financira poklone za svetog Nikolu za svu djecu do petog razreda osnovne škole te dodjeljuje nagrade za postignute rezultate učenika osnovne škole na školskim natjecanjima.</t>
  </si>
  <si>
    <t>Da, općina je putem mjere 7.4.1. 7.4.1 „Ulaganja u pokretanje, poboljšanje ili proširenje lokalnih temeljnih usluga za ruralno stanovništvo, uključujući slobodno vrijeme i kulturne aktivnosti te povezanu infrastrukturu“ iz Programa ruralnog razvoja Republike Hrvatske za razdoblje 2014. – 2020. dobila sredstva za izgradnju dječjeg vrtića. 
Objekt dječjeg vrtića je izgrađen te se početak rada planira za 1.3.2022. godine.</t>
  </si>
  <si>
    <t>Kukljica</t>
  </si>
  <si>
    <t>Ne plaća se dječji vrtić od strane korisnika</t>
  </si>
  <si>
    <t xml:space="preserve">dodjeljujemo 19 stipendija u visini od 500,00 kuna mjesečno </t>
  </si>
  <si>
    <t>Konjščina</t>
  </si>
  <si>
    <t>250 kuna prigodni poklon paket; iznos naknade za četvrto i svako slijedeće novorođenče iznos naknade se progresivno povećava za 1000 kuna.</t>
  </si>
  <si>
    <t>U vrtić se upisuje na temelju javnog poziva. Radno vrijeme vrtića je od 05:30 do 17:00.</t>
  </si>
  <si>
    <t xml:space="preserve">Općina Konjščina ne sufinancira troškove u području zdravstva. </t>
  </si>
  <si>
    <t>Općina sufinancira prehranu djeteta 6 kuna po danu.</t>
  </si>
  <si>
    <t>Općina Konjščina sufinancira prijevoz učenika u visini od 12,5 % cijene mjesečne učeničke karte.</t>
  </si>
  <si>
    <t>Općina Konjščina dodjeljuje učeničke i studentske stipendije temeljem javnog natječaja i to za učenike u iznosu od 300,00 kuna (14 učeničkih), a za studente u iznosu od 400,00 kuna (17 studentskih).</t>
  </si>
  <si>
    <t>Općina Konjščina dodjeljuje stipendije i temeljem Programa populacijske politike (treće i svako daljnje dijete ima pravo na stipendiju bez javnog natječaja). Isto tako temeljem Programa učenici ostvaruju pravo na besplatnu školsku kuhinju te besplatni pomoćno tehnički materijal.</t>
  </si>
  <si>
    <t>Općina Konjščina nema ostalih demografskih mjera.</t>
  </si>
  <si>
    <t>Mjera 7.4.1. rekonstrukcija, dogradnja, nadogradnja i opremanje dječjeg vrtića Konjščina.</t>
  </si>
  <si>
    <t>Vinodolska Općina</t>
  </si>
  <si>
    <t>U 2021. godini djelile su se poklon kartice svim trudnicama s prebivalištem na području Vinodolske općine u vrijednosti 800 kn. Planira se isto i u 2022. godini.</t>
  </si>
  <si>
    <t xml:space="preserve">Gore navedene cijene odnose se samo na vrtićki program, a uz vrtić postoje još jaslice koje se plaćanju 900 kn.  </t>
  </si>
  <si>
    <t>Sufinanciranje lokalnih ambulanti i sufinanciranje petog medicinskog tima hitne medicine.</t>
  </si>
  <si>
    <t>Ne financiramo.</t>
  </si>
  <si>
    <t xml:space="preserve">Redovnim studentima općina sufinancira javni prijevoz u visini 33% mjesečne kuponske vozne karte, a koje isti dokazuju potvrdom o redovnom upisu na fakultete i dokazom o prebivalištu (Zaključen ugovor sa Autotrans d.d.)
Redovitim studentima sa prebivalištem na području općine koji studiraju izvan područja PGŽ, subvencionira se javni prijevoz u visini od 33% povratne vozne karte, koje isti mogu ostvariti 4 puta mjesečno. Dokazuju potvrdom o redovnom upisu, dokazom o prebivalištu i predočenjem vozne karte. Učenicima i studentima sa prebivalištem na području općine, koji su smješteni u studentskim domovima na području PGŽ subvencionira se javni prijevoz u visini 50% povratne vozne karte, koje isti mogu ostvariti 4 puta mjesečno. Dokazuju potvrdom o redovnom upisu , dokazom o prebivalištu i predočenjem karte.  </t>
  </si>
  <si>
    <t>Raspisuje se natječaj za dodjelu učeničkih i studentskih stipendija. Broj studentskih stipendija je neograničen po novoj odluci od godine 2020./2021. Visina mjesečne stipendije utvrđena je za studente u iznosu os 800 kn, a za učenike u iznosu 500 kn. Od ove školske godine po novoj odluci stipendiraju se i učenici srednjih škola za deficitarna zanimanja, također proveden natječaj. Stipendija iznosi 500 kn mjesečno. Broj korisnika stipendija u školskoj/akademskoj godini 2021./2022. je: učeničke stipendije: 9, studentske stipendije:13, deficitarna: 1
Ukupan iznos koji se isplaćuje za ovu godinu je 143600,00 kn.</t>
  </si>
  <si>
    <t>Financiranje učitelja u produženom boravku, pomoćnika u nastavi i logopeda u dvije osnovne škole na području općine. Uz to daje se i 10000 kn godišnje za školske aktivnosti. Sufinancira se i prijevoz na relaciji Bribir-Novi Vinodolski- Bribir na grupnu nastavi Solfeggija (500 kn mjesečno)</t>
  </si>
  <si>
    <t>Odobrava se roditeljima s prebivalištem u Bribiru, čija su djeca korisnici programa Dječjeg vrtića Cvrčak i mrav a koji nisu ostvarili pravo upisa u program područnog odjela Vrtića u Bribiru, zbog nedostatka slobodnih mjesta, sufinanciranje troškova prijevoza od strane općine na relaciji Bribir-Tribalj-Bribir kako bi bili u područnom odjelu Tribalj, u iznosu 12 kn dnevno po obitelji.</t>
  </si>
  <si>
    <t xml:space="preserve">Mjera 7.4.1, gradnja dječjeg vrtića Cvrčak i mrav, korisnik mjere: Općina Vinodolska općina, razdoblje: 2018.-2021. </t>
  </si>
  <si>
    <t>Žminj</t>
  </si>
  <si>
    <t>Prigodan paket za novorođeno dijete
Za 5. i svako daljnje dijete iznos potpore iznosi 5000 kuna kao i za višerodne trudnoće po djetetu.</t>
  </si>
  <si>
    <t xml:space="preserve">Iznos koji plaćaju roditelji umanjuje se po svakom djetetu pod uvjetom da  istodobno dvoje ili troje djece pohađaju vrtić, za jaslice je cijene 690 kuna s istim umanjenjima za drugo 25% i 50% za treće dijete u vrtiću.
Djeca samohranih roditelja imaju pravo na besplatan vrtić, roditelj je oslobođen plaćanja.
</t>
  </si>
  <si>
    <t>Sufinanciranje hitnog tima medicinske zaštite te dodatnog tima hmz, te sufinanciranje troškova medicinskog laboratorija</t>
  </si>
  <si>
    <t>Podmirenje troškova školske prehrane u cijelosti za djecu roditelja slabijeg imovnog stanja i djeci samohranih roditelja.
Produženi boravak-sufinanciranje 70% troškova</t>
  </si>
  <si>
    <t>Prijevoz učenika srednjih škola-sufinanciranje 25% iznosa cijene koje plaćaju roditelji.
Sufinanciranje troškova učeničkih domova- financiranje razlike iznosa iznad 500,00 kuna.</t>
  </si>
  <si>
    <t>U posljednjih nekoliko godina dodjeljuje se 7 novih stipendija, ove godine je dodijeljeno 9 novih, putem javnog natječaja, vrednuju se uspjeh učenika, socijalni kriteriji, dodatni bodovi za deficitarna zanimanja;
 iznos studentske stipendije iznosi 500 kuna mjesečno, za učenike s 4,00 i većim prosjekom 600,00 kuna.
Ukupno je 21 stipendist.</t>
  </si>
  <si>
    <t>Komunalni doprinos kod prve nekretnine iznosi 50% utvrđenog iznosa</t>
  </si>
  <si>
    <t xml:space="preserve"> - </t>
  </si>
  <si>
    <t>Da, prijava te realizacija projekta te dodjela sredstava iz mjere 7.4.1. za izgradnju i opremanje dječjeg vrtića, realizacija je u tijeku</t>
  </si>
  <si>
    <t>Veliko Trgovišće</t>
  </si>
  <si>
    <t>Dječji vrtić Rožica broji šest odgojno – obrazovnih skupina. Tjedno radno vrijeme Vrtića raspoređuje se prema potrebama ostvarivanja djelatnosti ranog i predškolskog odgoja te zadovoljavanja potreba djece i njihovih roditelja, građana i drugih pravnih osoba, u pravilu u pet radnih dana u tjednu od ponedjeljka do petka, osim za vrijeme državnih blagdana i neradnih dana. Upis djece u programe vrtića provodi se prema planu upisa što ga za svaku pedagošku godinu donosi upravno vijeće vrtića na prijedlog ravnatelja. Vrtić sukladno svom kapacitetu organizira prvenstveno redoviti program za djecu s prebivalištem na području Veliko Trgovišće te osigurava prednost pri upisu na način utvrđen Zakonom i odlukom Osnivača. Postupak upisa u vrtić  i druga pitanja u svezi upisom djece u vrtić uređena su Pravilnikom o upisu djece ostvarivanju prava i obveza korisnika usluga u Dječjem vrtiću Rožica.</t>
  </si>
  <si>
    <t>Sufinanciranje logopeda i sufinanciranje Programa odgoja i obrazovanja djece s teškoćama u razvoju</t>
  </si>
  <si>
    <t>Školsku kuhinju općina sufinancira na način da direktno isplaćuje sredstva na račun škole za socijalno potrebite učenike, a kod produženg boravka općina financira plaću učitelja.</t>
  </si>
  <si>
    <t>Općina subvencionira mjesečne ili polumjesečne pretplatne karte za prijevoz željeznicom redovnim studentima s prebivalištem na području općine Veliko Trgovišće u iznosu od 50% cijene. Općina subvencionira troškove javnog linijskog autobusnog prijevoza redovitih učenika srednjih škola s prebivalištem na području općine i to onim učenicima kojima je škola udaljena 5 i više km od stana i svakodnevno putuju od mjesta prebivališta do škole.</t>
  </si>
  <si>
    <t>Raspisao se natječaj za dodjelu stipendija učenicima srednjih škola i redovnim studentima s prebivalištem na području općine Veliko Trgovišće. Po provedenom natječaju i utvrđenoj bodovnoj listi za školsku godinu 2021./2022. dodijeljeno je 16 učeničkih stipendija u visini od 300 kn i 11 studentskih stipendija u visini od 500 kn.</t>
  </si>
  <si>
    <t xml:space="preserve">Općina sufinancira 50% od iznosa cijene radnih bilježnica </t>
  </si>
  <si>
    <t>U pitanju je djelomično oslobođenje od plaćanja komunalnog doprinosa odnosno stanovnici općine imaju pravo na oslobođenje od plaćanja komunalnog doprinosa u visini od 80% od obračunate vrijednosti komunalnog doprinosa po odredbama Odluke o komunalnom doprinosu ako gradi, dograđuje, nadograđuje ili rekonstruira građevinu kojom rješava vlastito stambeno pitanje.</t>
  </si>
  <si>
    <t xml:space="preserve">nema ostalih demografskih mjera </t>
  </si>
  <si>
    <t>2021.g. unutar Mjere 07 "Temeljne usluge i oobnove sela u ruralnim područjima" iz Programa ruralnog razvoja Republike Hrvatske za razdoblje 2014. - 2020., Podmjere 7.4. "Ulaganja u pokretanje, poboljšanje ili proširenje lokalnih temeljnih usluga za ruralno stanovništvo, uključujući slobodno vrijeme i kulturne aktivnosti, te povezanu infrastrukturu" - provedba tipa operacije 7.4.1. "Ulaganja u pokretanje, poboljšanje ili proširenje lokalnih temeljnih usluga za ruralno stanovništvo, uključujući slobodno vrijeme i kulturne aktivnosti, te povezanu infrastrukturu" ostvarena su sredstva potpore za projekt "Dječji vrtić Rožica - opremanje". Korisnik mjere Dječji vrtić "Rožica" Veliko Trgovišće. Projektom opremanja Dječjeg vrtića Rožica unaprijeđena je kvaliteta predškolskog odgoja i obrazovanja na području Velikog Trgovišća. Djeca jasličke, rane i predškolske dobi dobila su moderno okruženje za rast i razvoj kroz igru. Svake se godine u vrtić upisuje sve veći broj djece, a novim metodama rada s djecom uvelike je pomogla nova inovativna i didaktička oprema. Projektom je nabavljena oprema za sobu jaslica, sobu mlađe vrtićke skupine i sobe starije vrtićke skupine.</t>
  </si>
  <si>
    <t>Primorski Dolac</t>
  </si>
  <si>
    <t xml:space="preserve">U Dječjem vrtiću Maslačak rad je organiziran na slijedeći način: 10-satni program vrtićki  i 10-satni program jaslični.
Olakšice za roditelje: 
Roditelj, neposredni korisnik usluga sudjeluje u cijeni programa ovisno o vrsti i trajanju programa dječjeg vrtića.
1.Cjelodnevni -10 satni program 				Iznos sudjelovanja u kunama
•	Poduzetnici, oba uposlena roditelja, korisnici mirovina			500,00  
•	Jedan od roditelja uposlen						400,00 
•	Samohrani roditelji, roditelji koji ne rade, te roditelji 			300,00
koji povremeno primaju novčane pomoći Centra za 
socijalnu skrb ili nekog drugog izvora, djeca koja žive
u teškim socijalnim i zdravstvenim uvjetima
2. Poludnevni – 6 satni program 						300,00
Članak 8.
Roditelji s više djece u vrtiću ostvaruju pravo na umanjenje sudjelovanja u cijeni programa i to: 
-	za drugo dijete u vrtiću roditelj sudjeluje sa 70% cijene određenog programa,
-	za treće dijete u vrtiću roditelj sudjeluje sa 50% cijene određenog programa,
-	za četvrto dijete u vrtiću roditelj se oslobađa sudjelovanja u cijeni određenog programa.
Članak 9.
Oslobađa se od participacije roditelj, korisnik usluga Dječjeg vrtića Maslačak za četvrto i svako slijedeće dijete u obitelji sa prebivalištem na području Općine Primorski Dolac. 
Članak 10.
Umanjenje sudjelovanja u cijeni programa utvrđuje se:
-	za dijete koje zbog bolesti i to preko 30 dana ne koristi program vrtića, roditelj sudjeluje s 50% cijene utvrđenog programa,
-	za djecu s teškoćama u razvoju (djeca s rješenjem nadležne komisije) roditelji sudjeluju s 50% cijene utvrđenog programa.
O izostanku djeteta iz dječjeg vrtića u smislu stavka 1. ovog članka roditelji su dužni obavijestit dječji vrtić. 
</t>
  </si>
  <si>
    <t>Proračuno općine Primorski Dolac planirano je sufinanciranje troškova prijevoza za onkološke bolesnike</t>
  </si>
  <si>
    <t>Općina Primorski Dolac sufinancira prijevoz učenika srednjih škola u javnom linijskom autobusnom prijevozu.</t>
  </si>
  <si>
    <t>Općina Primorski Dolac dodjeljuje stipendije za redovne studente za uspješno završenu akademsku godinu, naknada jednokratno iznosi 1.000,00 kuna po studentu. Broj stipendista je 12-13 godišnje.</t>
  </si>
  <si>
    <t xml:space="preserve">Na području Općine Primorski Dolac provodi se projekt izgradnje dječjeg igrališta, do sada na području nije bilo uređenog dječjeg igrališta. U Općini Primorski Dolac izgrađena je multifunkcionalna sportska školska dvorana u kojoj se odvijaju sportski sadržaji i sportske aktivnosti za učenike OŠ Primorski Dolac, djecu Dječjeg vrtića Maslačak i sve mještane Primorskog Dolca . Radi se o jedinoj sportskoj dvorani u ovom dijelu Dalmatinske Zagore. 
Tijekom godine održava se u suradnji sa MUP-om biciklijada na kojoj se natječu djeca OŠ Primorskog Doca te se za pobjednike dodjeljuju prigodne nagrade.
Također, na području Općine Primorski Dolac izgrađena je gospodarska zona Bristovača-Trištenic sa  svrhom pokratanja proizvodnje i zapošljavanja  te posljedično i sprječavanja depopulacije mještana iz Dalmatinske Zagore.  </t>
  </si>
  <si>
    <t>Općina Primorski Dolac je provodila projekt: Izgradnja građevine društvene namjene - dječji vrtić i jaslice, koji se financira sredstvima mjere 7.4.1- eu fondovi, u vrijednosti:   6.594.925,00 kuna.                                                   Projekt je usmjeren predškolskoj djelatnosti i omogućava upis djece sa područja Primorskog Dolca i Dalmatinske Zagore.
Općina Primorski Dolac je provodila od 2018.-2020. godine projekt Zajedno želimo, zajedno možemo I. kojim je zaposleno 19 teže zapošljivih žena koje su skrbile o nemoćnim, starijim osobama sa područja Primorskog Dolca. Projekt je financiran sredstvima EU Fondova, u vrijednosti: 2.954.782,80 kn. Projekt je financiran iz europskog socijalnog fonda.</t>
  </si>
  <si>
    <t>Podgorač</t>
  </si>
  <si>
    <t>Općina sufinancira troškove boravka djece u područnom vrtiću u Podgoraču za djecu nezaposlenih roditelja i djecu smještenu u udomiteljske obitelji.</t>
  </si>
  <si>
    <t>Nije primjenjivo.</t>
  </si>
  <si>
    <t xml:space="preserve"> Općina sudjeluje u sufinanciranju projekta " Školski obrok za sve" uz sufinanciranje  cijene obroka u postotku od 20%.</t>
  </si>
  <si>
    <t>Općina sudjeluje u sufinanciranju prijevoza učenika srednjih škola sa područja Općine Podgorač u visini  od 17,50%.</t>
  </si>
  <si>
    <t xml:space="preserve">Općina temeljem  objavljenog Javnog natječaj za dodjelu stipendija studentima za studijsku 2021./2022. godinu, te Odluke o dodjeli stipendije  za studijsku 2021./2022. godinu dodjeljuje ukupno 7  stipendija studentima sa područja Općine Podgorač u iznosu od 600,00 kuna mjesečno. </t>
  </si>
  <si>
    <t>Dubrovnik</t>
  </si>
  <si>
    <t>za treće i svako slijedeće novorođeno dijete isplaćuje se potpora koja se plaća jednom godišnje do 7. godine djetetova života. Ukupan iznos potpore je 33.600 kuna</t>
  </si>
  <si>
    <t>Grad Dubrovnik sufinancira dvije predškolske ustanove kojima je osnivač, tri privatna vrtića i dječji vrtić za djecu s poteškoćama u razvoju. cijena usluge predškolskog odgoja iznosi 150-550 kuna ovisno o dohodovnom cenzusu roditelja, a ostatak do pune cijene programa podmiruje Grad Dubrovnik.Ekonomska cijena programa iznosi oko 2100 kuna. Upisi u dječje vrtiće obavljaju se putem aplikacije CARNET. sukladno potrebama  roditelja neki vrtići rade u produljeno do 19i 30. Privatni vrtići sufinanciraju se prema broju djece i to 825 kn za jaslički program, te 750 kuna za ostale.</t>
  </si>
  <si>
    <t>Grad Dubrovnik nije osnivač niti jedne zdravstvene ustanove, ali financira i sufinancira zdravsteve ustanove i njihove projekte u svrhu  nadstandarda u zdravstvu. Sufinnancira se pružanje zdravstvene zaštite na otoku Koločepu, medicinskobiokemijski laboratorij u Mokošici, Interventni tim hitne medicine na Elafitima, ulaganje u medicinsku opremu u Općoj bolnici Dubrovnik</t>
  </si>
  <si>
    <t>Cijena usluge produženog boravka za učenike 1. i 2. razreda iosnovne škole iznosi 25 kuna dnevno, a ostatak do pune cijene programa podmiruje Grad Dubrovnik. za drugo dijete u produženom boravku cijena se umanjuje 50%, a za  treće dijete je usluga besplatna.</t>
  </si>
  <si>
    <t>Grad dodjeljuje 5 vrsta stipendija: za djecu iz obitelji stradalnika Domovinskog rata, za deficitarna zanimanja, za nadarene, i za studente s invaliditetom. stipendije se dodjeljuju putem natječaja svake akademske godine. Godišnje se dodjeli 70 i 80 stipendija. Iznosi su 500 kuna za učenike, a 1000 za studente.</t>
  </si>
  <si>
    <t>Dodjeljuju se jednokratne novčane pomoći za školovanje , ai u suradnji sa zagrebačkom bankom  sudjeluje se u kreditiranju studenata.</t>
  </si>
  <si>
    <t>Dodjeljuju se subvencije za najam stanova  mladima do 35 godina koji nemaju vlastitiu nekretninu i koji imaju valjani ugovor o najmu. Uvjet je prebivalište na području Grada Dubrovnika 5 godina i više. visina subvencije najamnine iznosi 0d 400 kuna za samce, 500 za dvočlano, 600 za tročlano do 750 kuna  za četveročlanu obitelj.</t>
  </si>
  <si>
    <t>Ulaganje u društvenu infrastrukturu ( izgradnja vrtića, škola, dječjih igrališta)</t>
  </si>
  <si>
    <t>U srpnju 2018 Grad Dubrovnik se javio na natječaj ESF-a i dobio bespovratna sredstva za projekt Grada ZA djecu- poboljšanje usluga i uvjeta u sustavu ranog i predškolskog odgoja i obrazovanja. Sukladno potpisanom ugovoru Gradu Dubrovniku je odobreno 14.080.986,10 kuna bespovratnih sredstava  koji se odnosi i na produljeneje rada dječjih vrtića.</t>
  </si>
  <si>
    <t>Sibinj</t>
  </si>
  <si>
    <t>POTPORA ZA ČETVRTO DIJETE IZNOSI 8000 KN,A ZA PETO 20000 KN</t>
  </si>
  <si>
    <t>Platni razredi odnosno postotak ekonomske cijene koju plaća roditelj ovisi o visini zajedničkih primanja roditelja djeteta upisanog u program vrtića, 0 - 8000 kn 40% ekonomske cijene vrtića, 8001-12000 60%, 12001-16000 80%, 16001 i više 90%.</t>
  </si>
  <si>
    <t>Financira se prijevoz učenika srednjih škola odnosno razlika iznosa do 25% po učeniku od cijene mjesečne karte.</t>
  </si>
  <si>
    <t>Putem javnog poziva dodjeljuje se 15 studentskih stipendija u iznosu 5000 kn ( 500 kn mjesečno puta 10 mjeseci)</t>
  </si>
  <si>
    <t>Općina Sibinj putem javnog poziva sufinancira kupnju građevinskog zemljišta  ili stambenog objekta do iznosa od 50 % kupoprodajne cijene, a maksimalno do iznosa od 15.000,00 kuna, te poboljšanje kvalitete stanovanja postojećeg stambenog prostora (priključak za opskrbu pitkom vodom, priključak električne energije, priključak za plin i priključak za kanalizaciju) u  visini 50 % prihvatljivih troškova priključka na infrastrukturu, a maksimalno u visini do 7.500,00 kuna.</t>
  </si>
  <si>
    <t>Mjera 7.4.1. Ulaganja u pokretanje, poboljšanje ili proširenje lokalnih temeljnih usluga za ruralno stanovništvo, uključujući slobodno vrijeme i kulturne aktivnosti te povezanu infrastrukturu, Izgradnja dječjeg vrtića Sibinj, korisnik mjere Općina Sibinj, Izgradnja vrtića započela u 2019. godini, a vrtić počeo s radom 01.10.2020.</t>
  </si>
  <si>
    <t>Stari Jankovci</t>
  </si>
  <si>
    <t xml:space="preserve">Za četvrto i svako sljedeće dijete u 2021. godini smo isplaćivali 10.000,00 kn.
Za četvrto i svako sljedeće dijete u 2022. godini isplaćujemo 10.000,00 kn.
2021. godine isplaćeno 72.000,00 kn za novorođenčad. 
</t>
  </si>
  <si>
    <t xml:space="preserve">Sveukupni prihod Dječjeg vrtića Krijesnica Jankovci u 2021. godini je 1.369.600,00 kn od čega je Općina Stari Jankovci kao osnivač sufinancirala rad vrtića sa 921.200,00 kn. Radno vrijeme vrtića je od 06:00 – 16:30 h. Vrtić nudi 2 programa, redovni koji može biti cjelodnevni ili poludnevni i kraći programi (ovisno o zainteresiranosti roditelja provode se sportski programi, program stranog jezika  i škola plivanja) te program predškolskog minimuma – polaznici ovog programa su predškolski/školski obveznici i namijenjen je djeci koja ne pohađaju vrtić, obavezan je i roditelji ga ne plaćaju. Vrtić djeluje u 3 skupine i predškolski odgoj. Također, djeca potpuno besplatno pohađaju skraćeni program ranog učenja engleskog jezika za djecu od 3-6 godina koji je financiran od strane Općine. Prehrana djece je organizirana na način da restoran s kojim je vrtić sklopio ugovor na temelju javne nabave, svaki dan dostavlja svježe pripremljenu hranu. Upis u vrtić je organiziran na način da se za svaku pedagošku godinu, a na temelju odluke Upravnog vijeća vrtića raspisuje Natječaj za upis djece u vrtić, potom roditelji djece dostavljaju traženu dokumentaciju,  po završetku natječajnog postupka Povjerenstvo za upis djece na temelju Pravilnika za upis djece u DV Krijesnica Jankovci pregleda sve zahtjeve te odlučuje o upisu djece u vrtić. Povjerenstvo o provedenom postupku podnosi izvješće o broju zaprimljenih zahtjeva i broju odobrenih zahtjeva. Nakon toga se donosi Odluka o upisu u vrtić i organizira inicijalni intervju sa svim roditeljima djece koja će pohađati vrtić. 
Budući naš vrtić ne pruža usluge boravka djece u jaslicama, Općina  sufinancira roditeljima djece koji borave u jaslicama u drugim vrtićima 50 % troška jaslica, odnosno do maksimalnog iznosa od 800,00 kn – po djetetu mjesečno, uz dokaz da su oba roditelja zaposlena i da imaju prebivalište na području Općine  - u 2021. godini utrošeno 8.450,00 kn. Sveukupno na trošak vrtića u 2021. godini utrošeno 929.650,00 kn. 
</t>
  </si>
  <si>
    <t xml:space="preserve">Općina Stari Jankovci se sastoji od 5 naselja, od toga 4 naselja imaju ambulantu opće prakse i organiziranu patronažnu službu u svih 5 naselja. Za specijalističke preglede naši mještani u većini slučajeva idu u Opću bolnicu Vinkovci ili Vukovar, i jedna i druga bolnica su udaljene cca 10 km. Obzirom na to da na specijalističke preglede naši mještani idu u gradove u blizini, a kako bi dostupnost zdravstvene usluge bila jednako dostupna svim ugroženim skupinama, financiramo trošak Carnet karti za prijevoz do liječnika prema spisku udruga za umirovljenike – u 2021. godini utrošeno 8.100,00 kn.  
Udruga „Hrvatska žena“ Vinkovci pokrenula je inicijativu da se opremi stan u Zagrebu za potrebe boravka roditelja djece koja su u bolnici na liječenju zbog oboljenja od teških bolesti – u 2021. godini utrošeno 5.000,00 kn. Pomažemo osobama s invaliditetom i osobama oboljelim od onkoloških i drugih teških bolesti, na temelju podnijetog zahtjeva za podmirenje troškova skupih lijekova,  odlaska  na liječenje i druge potrebe – u 2021. godini utrošeno 16.000,00 kn.  
Kako bi kao osigurali našim mještanima što kvalitetniju uslugu u ambulantama opće prakse, svake godine na temelju zahtjeva ambulanti kupimo robu koja je osoblju ambulante neophodna za neometan rad. Tako smo u 2021. godini utrošili u ovu namjenu 5.113,71 kn. 
Sveukupno na trošak u području zdravstva u 2021. godini utrošeno 34.213,71 kn. 
</t>
  </si>
  <si>
    <t>U Osnovnim školama Stari Jankovci i Slakovci se ne provodi program produženog boravka u osnovnim školama.</t>
  </si>
  <si>
    <t xml:space="preserve">Trošak prijevoza učenika srednjih škola se dijeli na 4 djela, od čega Ministarstvo znanosti i obrazovanja temeljem Odluke Vlade Republike Hrvatske sufinancira trošak prijevoza sa 75 %, iznos od 100,00 kn podmiruju roditelji/skrbnici, dok  preostali iznos plaća Općina Stari Jankovci i Vukovarsko-srijemska županija u jednakim iznosima – u 2021. godini utrošeno 76.959,67 kn. 
</t>
  </si>
  <si>
    <t xml:space="preserve">Postupak dodjele stipendije je određen Socijalnim programom Općine Stari Jankovci, raspisuje se Javni natječaj za dodjelu stipendije u kojem su određeni kriteriji. Općina Stari Jankovci  dodjeljuje  stipendije redovitim studentima upisanim na preddiplomski i diplomski sveučilišni odnosno integrirani studij, akademiju ili stručni studij u Republici Hrvatskoj. Pravo na podnošenje zahtjeva za dodjelu stipendije mogu ostvariti studenti nakon upisane druge godine studija pod uvjetom da:
- imaju prebivalište na području Općine Stari Jankovci,
- da su upisani na preddiplomski i diplomski sveučilišni odnosno integrirani studij, akademiju ili stručni studij u Republici Hrvatskoj te imaju status redovitog studenta.
Nakon provedenog postupka student i davatelj stipendije potpisuju ugovor o stipendiranju nakon kojeg slijedi isplata sredstava. Ispala se vrši jednokratno, iznos po studentu za akademsku godinu je 5.000,00 kn (500,00 kn mjesečno). 
U akademskoj godini 2020./2021. stipendirali smo 17 studenata te u tu namjenu utrošili 85.000,00 kn. 
U akademskoj godini 2021./2022. stipendiramo 21 studenata te smo u tu namjenu utrošili 105.000,00 kn. 
</t>
  </si>
  <si>
    <t xml:space="preserve">Vezano uz školovanje imamo i sljedeće mjere:
1. Pomoć osnovnoškolcima 
Pravo na pomoć osnovnoškolcima za opremanje radnim materijalom potrebnim za školovanje prije početka školske godine ostvaruje se temeljem podnesenog zahtjeva roditelja  za djecu koja su, prema spisku ravnatelja upisana u Osnovnu školu Stari Jankovci i Osnovnu školu Slakovci.  Pravo na pomoć imaju i djeca koja su zbog posebnih potreba upisana u neku od Osnovnih škola na području RH, a koja imaju prebivalište na području Općine.  Svi osnovnoškolci s područja Općine ostvaruju novčanu pomoć u iznosu od  1.000,00 kuna. 
U 2021. godini utrošeno 288.000,00 kn.
2. Pomoć studentima nakon što su diplomirali 
Pravo ostvaruju studenti sa područja Općine nakon što diplomiraju, a koji su studirali na fakultetima na području RH.  Studentima se odobrava iznos od 2.000,00 kn nakon treće godine ili 3.500,00 kn nakon pete godine i /ili razlika od 1.500,00 kn od treće do pete godine. 
U 2021. godini utrošeno 19.500,00 kn.
3. Najtalentiraniji učenici osnovnih škola „Jankovci“ i „Slakovci“ 
Postupak se provodi u suradnji sa Osnovnim školama Stari Jankovci i Slakovci koji na zahtjev Općine dostavljaju popis najtalentiranijih učenika za prethodnu školsku godinu. Nagrade (prijenosna računala) se dodjeljuju po odluci Općinskog načelnika, a na prijedlog Povjerenstva za nagrađivanje građana. 
U školskoj godini 2020./2021. nagradili smo 4 učenika sa prijenosnim računalom – trošak 15.374,98 kn. 
4. Nagrađivanje najuspješnijih sportaša 
Pravo se ostvaruje na način da se sportaši s područja Općine prijave na objavljeni Javni poziv. U 2021. godini smo nagradili 3 sportašice, svaka je dobila po 2.000,00 kn. 
Sveukupno za 2021. godinu utrošeno 6.000,00 kn.
5. Nagrađivanje učenika srednjih škola 
Pravo na nagrađivanje učenika srednjih škola za postizanje rezultata na natjecanjima su ostvarila 2 učenika, svaki po 2.000,00 kn. 
Sveukupno za 2021. godinu utrošeno 4.000,00 kn. 
6. Općina Stari Jankovci – prijatelj djece 
U 2021. godini smo dobili prestižan status Općina Stari Jankovci – prijatelj djece od Saveza društava „Naša djeca“ Hrvatske. 
U sklopu ove akcije imali smo brojne aktivnosti te smo u 2021. godini utrošili 17.965,57 kn.
7. Financijski smo pomogli rad Osnovne škole Stari Jankovci i Slakovci u iznosu od 40.483,00 kn. 
8. Izdvajaju se i sredstva za pomoć knjižnicama i čitaonicama (Bibliobus) – 21.000,00 kn. 
Sveukupno na potpore vezane uz školovanje u 2021. godini utrošeno 412.323,55 kn. 
</t>
  </si>
  <si>
    <t xml:space="preserve">1. Potpora za kupnju prve nekretnine 
Pravo na  ovu mjeru imaju osobe koje u trenutku podnošenja zahtjeva i čiji bračni ili izvanbračni partner i njihova djeca, životni partner ili neformalni životni partner i njihova djeca u vlasništvu/suvlasništvu nemaju stan ili kuću, osim stana/kuće koja je predmet podnošenja zahtjeva. Podnositelj zahtjeva koji ispunjava uvjete, ostvaruje pravo na 5 % iznosa koji je platio po kupoprodajnom ugovoru za kupljenu nekretninu. 
Uz navedeno ostvaruju pravo za svako dijete mlađe od 15 godina iznos od 3,5 % iznosa od vrijednosti nekretnine po djetetu, do ukupnog iznosa zajedno sa potporom za kupnju prve nekretnine maksimalno 40.000,00 kn.
2. Potpora za djecu do 15 – te godine čije su roditelji kupili nekretninu 
Pravo ostvaruju obitelji/samohrani roditelji ili staratelji koji su kupili nekretninu na području Općine, a koja ne mora biti prva i jedina i koji imaju djecu mlađu od 15 godina. Za svako dijete mlađe od 15 godina odobrava se iznos od 3,5 % iznosa od vrijednosti nekretnine po djetetu, do ukupnog iznosa maksimalno 40.000,00 kn. 
3. Oslobađanje plaćanja komunalne naknade i komunalnih usluga 
Pravo ostvaruju osobe kojima je prihvaćen zahtjev za potporu za prvu nekretninu i potpore za djecu do 15 – te godine čije su roditelji kupili nekretninu. Navedeni su oslobođeni plaćanja komunalne naknade, redovne usluge dimnjačara i odvoza komunalnog otpada prve dvije godine od sklapanja kupoprodajnog ugovora.
U 2021. godini je na mjere stambenog zbrinjavanja utrošeno 452.047,62 kn.
</t>
  </si>
  <si>
    <t>Dodijeljene su potpore poljoprivrednicima i gospodarstvenicima, korisnici su potporu ostvarili kroz prijavu na Program potpora u poljoprivredi na području Općine Stari Jankovci za razdoblje 2021.-2023. godine te Program poticaja razvoja gospodarstva i smanjenja nezaposlenosti za područje Općine Stari Jankovci za razdoblje od 2021.-2023.
Tako je proračuna u 2021. godini dodijeljeno:
-	potpora za 7 gospodarstvenika – 117.917,59 kn
-	potpora za 19 poljoprivrednika – 246.391,11 kn
-	potpora za 6 gospodarstvenika uslijed COVID-19 -  30.000,00 kn
Sveukupno u 2021. godini 394.308,70 kn.</t>
  </si>
  <si>
    <t xml:space="preserve">1. U vrtiću i školama postavljene kante za razvrstavanje otpada u obliku životinja, projekt sufinancira Fond za zaštitu okoliša i energetsku učinkovitost u iznosu od 72.172,00 kn, što iznosi 80% sufinanciranja.  Projekt je realiziran 2021.g.
2. „Projekt ulaganja u objekte dječjih vrtića“ - postavljanje antistres podloge koja će omogućiti kvalitetnu i udobnu podršku za hodanje i igru, a uz to će biti postavljena i nova drvena kućica.  Provedbu projekta sufinancira Središnji ured za demografiju i mlade temeljem Programa podrške poboljšanju materijalnih uvjeta u dječjim vrtićima u iznosu od 126.050,00 kn, a preostala sredstva u iznosu od 177.648,45 kn je podmirila Općina. Projekt je realiziran 2021.g.
3. Ugovor o dodjeli financijskih sredstava općinama Republike Hrvatske za održavanje i razvoj predškolske djelatnosti u 2021. godini - 220.000,00 kn.
4. Ugovor o dodjeli financijskih sredstava općinama Republike Hrvatske za održavanje i razvoj predškolske djelatnosti u 2020. godini - 275.000,00 kn. 
5. Trošak izgradnje višenamjenske dvorane DV Krijesnica Jankovci  sufinanciralo je Ministarstvo za demografiju, obitelj, mlade i socijalnu politiku u iznosu od 904.553,00 kn. Ukupna vrijednost je 1.415.587,53 kn, 511.034,53 kn je sufinancirala Općina.  Projekt je realiziran 2019.g.
</t>
  </si>
  <si>
    <t>Lastovo</t>
  </si>
  <si>
    <t>Europski poljoprivredni fond za ruralni razvoj u sklopu podmjere 19.2. „Provedba operacija unutar CLLD strategije“, podmjere 19.3. „Priprema i provedba aktivnosti suradnje LAG-a“ i podmjere 19.4. „Tekući troškovi i animacija“ u okviru Mjere 19. „LEADER-CLLD“. Projekt je odabran na natječaju lokalne akcijske grupe „LAG 5“ za provedbu Tipa operacije 3.1.1.„Pokretanje i poboljšanje lokalnih temeljnih usluga za ruralno stanovništvo“ - opremanje dječjeg vrtića, otvaranje jasličke skupine</t>
  </si>
  <si>
    <t>Đurđenovac</t>
  </si>
  <si>
    <t>SUFINANCIRA RAD VRTIĆA, VRTIĆ RADI OD 5.30 DO 16.00 SATI, UPIS JE ORGANIZIRAN U SVIBNJU KADA SE PROVODE PREDUPISI I  UPISI ZA REDOVAN PROGRAM I PROGRAM PREDŠKOLE</t>
  </si>
  <si>
    <t>Nabavka radne odjeće i opreme i drugi oblici pomoći.</t>
  </si>
  <si>
    <t>U suradnji sa Osječko-baranjskom županijom sufinanciramo troškove prehrane za sve učenike osnovne škole.</t>
  </si>
  <si>
    <t xml:space="preserve"> PUTEM JEDNOKRATNIH POMOĆI
</t>
  </si>
  <si>
    <t>Operativni program: Učinkoviti ljudski potencijali 2014-2020, "Nastavak unapređenja usluge za djecu u sustavu ranog i predškolskog odgoja i obrazovanja",  korisnik: Dječji vrtić "Jaglac" Đurđenovac. Ugovor sa Ministarstvom rada, mirovinskog sustava, obitelji i socijalne politike, te HZZ, je sklopljen u prosincu 2021. godine.</t>
  </si>
  <si>
    <t>Satnica Đakovačka</t>
  </si>
  <si>
    <t>sufinanciramo cijenu obroka učenika obž i općina tako da je obrok besplatan za roditelje</t>
  </si>
  <si>
    <t>Dubravica</t>
  </si>
  <si>
    <t xml:space="preserve">ODLUKA O IZMJENAMA I DOPUNAMA ODLUKE O SUFINANCIRANJU I POSTUPKU SUFINANCIRANJA TROŠKOVA SMJEŠTAJA DJECE U DJECE U DJEČJI VRTIĆ "SMOKVICA" U DUBRAVICI (Službeni glasnik Općine Dubravica br. 02/2020) 
UGOVOR O PRUŽANJU USLUGA PREDŠKOLSKOGA ODGOJA I OBRAZOVANJA NA PODRUČJU OPĆINE DUBRAVICA (sklopljen 08.01.2019) I ANEKS 1 UGOVORA (26.03.2020.)  - SKLOPLJEN SA DJEČJIM VRTIĆEM SMOKVICA 
UGOVOR O ZAKUPU POSLOVNOG PROSTORA (08.01.2019.) , ANEKS 1 UGOVORA (26.03.2019.) I ANEKS 2 UGOVORA (12.06.2020.) -  SKLOPLJEN SA DJEČJIM VRTIĆEM SMOKVICA 
</t>
  </si>
  <si>
    <t xml:space="preserve">ŠKOLSKA PREHRANA JE ZA SVE UČENIKE PŠ DUBRAVICA BESPLATNA, ODNOSNO OPĆINA DUBRAVICA FINANCIRA PREHRANU U 100%-0M IZNOSU SVIM UČENICIMA. 
ŠTO SE TIČE PRODUŽENOG BORAVKA, OPĆINA DUBRAVICA PODMIRUJE TROŠKOVE PLAĆE UČITELJICE PRODUŽENOG BORAVKA. </t>
  </si>
  <si>
    <t xml:space="preserve">NABAVA PRIJENOSNIH RAČUNALA ZA SVE UČENIKE 5-OG RAZREDA PŠ DUBRAVICA, SUFINANCIRANJE ŠKOLSKIH PAPUČA ZA SVE UČENIKE PŠ DUBRAVICA, ŠKOLE U PRIRODI,  ŠKOLSKIH NATJECANJA,  ŠKOLE PLIVANJA, IZVANNASTAVNIH ŠPORTSKIH AKTIVNOSTI, NABAVA POKLON PAKETA POVODOM BLAGDANA SV. NIKOLE  </t>
  </si>
  <si>
    <t>Magadenovac</t>
  </si>
  <si>
    <t xml:space="preserve">Ukoliko je novorođeno dijete četvrto pa nadalje dijete u obitelji, visinu jednokratne novčane pomoći za svaki podneseni zahtjev utvrđuje Općinski načelnik posebnom odlukom. Općina Magadenovac sufinancira poklon paket za novorođeno dijete.
</t>
  </si>
  <si>
    <t xml:space="preserve">Općina Magadenovac sufinancira trošak boravka djece u dječjem vrtiću na području općine Magadenovac u punom iznosu.
</t>
  </si>
  <si>
    <t xml:space="preserve">Općina Magadenovac financijski pomaže stanovnicima sa svog područja u obliku jednokratne pomoći uz predočenje liječničke dokumentacije iz koje je razvidno da su obitelji povećani troškovi zbog bolesnog člana obitelji.
</t>
  </si>
  <si>
    <t xml:space="preserve">Pravo na sufinanciranje školskog obroka ostvaruje dijete s područja Općine Magadenovac koje pohađa  Osnovnu školu „Matija Gubec“ Magadenovac te koje objeduje u školi. 
Postotak sufinanciranja školskog obroka Općine Magadenovac je 20 % od cijene obroka. 
Sufinanciranje se provodi u suradnji s Osječko-baranjskom županijom kroz projekt „Školski obrok za sve“. 
</t>
  </si>
  <si>
    <t xml:space="preserve">Općine Magadenovac subvencionira međumjesni javni prijevoz za redovite učenike srednjih škola s prebivalištem na području Općine Magadenovac  u iznosu od 17,50 % mjesečne karte prijevoznika PANTURISTA d. d. 
Općina sufinancira smještaj srednjoškolaca u iznosu od 500,00 kn/mjesečno. Pravo na sufinanciranje troškova stanovanja ostvaruju roditelji djeteta koji tijekom trajanja školske godine stanuju izvan mjesta prebivališta, a prebivalište imaju na području OpćineMagadenovac. 
</t>
  </si>
  <si>
    <t>8 studenata korisnika stipendije (1.000,00 kn /mjesečno). Svaki student koji upiše 2. i višu nastavnu godinu kao redovan student ostvaruje pravo na stipendiju u istom mjesečnom iznosu.</t>
  </si>
  <si>
    <t>Sufinanciranje kupnje prve nekretnine;Subvencioniranje kamata na stambene kredite;</t>
  </si>
  <si>
    <t>Mjera za poticanje rješavanja stambenog pitanja na području Općine Magadenovac:  
  1. Financijska pomoć za kupnju građevinskog zemljišta ili stambenog objekta na području Općine Magadenovac (30.000,00 kn),                                                               
  2. Financijska pomoć za ulaganje u izgradnju novog stambenog objekta na području Općine Magadenovac (30.000,00 kn),                                                                                 
 3. Poboljšanje kvalitete stanovanja ulaganjem u rekonstrukciju i/ili adaptaciju stambenog prostora na području Općine Magadenovac (do 15.000,00 kn</t>
  </si>
  <si>
    <t>Za Božić prigodni paketi za djecu od rođenja do 5. razreda</t>
  </si>
  <si>
    <t>Selnica</t>
  </si>
  <si>
    <t>Simbolični paket za djecu rođenu na Božić i novčana pomoć u iznosu od 800,00 kn.</t>
  </si>
  <si>
    <t>Općina sufinancira iznos vrtića 50% od ukupne cijene, 30% za roditelje koji rade u inozemstvu  i 70 % samohranim roditeljima. Vrtić smanjuje iznos cijene za drugo, treće ili svako sljedeće dijete u vrtiću.</t>
  </si>
  <si>
    <t>Općina je u 2021. godini donirala Županijskoj bolnici Čakovec novčana sredstva za kupnju aparata za kisik radi bolesti uzrokovane COVIDOM-19.</t>
  </si>
  <si>
    <t>Prijevoz učenika sufinancira se temeljem Sporazuma sklopljenog sa Međimurskom županijom.</t>
  </si>
  <si>
    <t>U akademskoj godini 2021.-2022. je dodjeljeno ukupno 33 stipendija (uključujući i prošlogodišnje koji redovno produžuju godinu). Stipendija iznosi 450,00 kn mjesečno. Natječaj se provodi svake godine i povjerenstvo za dodjelu stipendija pregledava zamolbe te temeljem kriterija uspješnosti, socijalnih kriterija odabire kome se dodjeljuje stipendija. Stipendija se produžuje svake godine ukoliko studenti upisuju redovnu godinu pa do završetka redovnog studija sukladno Odluci o dodjeli stipendija.</t>
  </si>
  <si>
    <t>Vela Luka</t>
  </si>
  <si>
    <t>Roditeljima trećeg djeteta pripada pravo na stalnu mjesečnu pomoć od 500 kn/mjesečno za razdoblje od 5 godina, ukupno 30000 kn.
Roditeljima četvrtog i svakog slijedećeg dijeteta pripada pravo na stalnu mjesečnu pomoć od 1000 kn/mjesečno za razdoblje od 5 godina, ukupno 60000 kn.</t>
  </si>
  <si>
    <t>Od 1. veljače 2022. vrtić će započeti sa dvosmjenskim radom.</t>
  </si>
  <si>
    <t>Sa Domom zdravlja su potpisani ugovori o sufinanciranju pružanja zdravstvene zaštite iz djelatnosti urologije i dermatologije za 2021. godinu. Također, potpisan je ugovor o sufinanciranju medicinsko-biokemijskog laboratorija, ortopeda, inženjera medicinske radiologije i primalja kojim se Općina Vela Luka obvezala sufinancirati medicinske usluge pripravnosti iz navedenih područja.  
Potpisan je i ugovor o sufinanciranju troškova stanovanja za liječnika.</t>
  </si>
  <si>
    <t>Učenici i studenti na otocima imaju besplatan javni otočni prijevoz (Zakon o otocima, čl. 31)</t>
  </si>
  <si>
    <t xml:space="preserve">Općina dodjeljuje stipendije na osnovu Pravilnika o stipendiranju učenika i studenata koji se obrazuju za deficitarna zanimanja. Nakon utvrđivanja Liste deficitarnih zanimanja i donošenja Odluke o broju i visini raspisuje se javni natječaj. Visina stipendije za učenike i studente  iznosi od 800 kn, a za studente medicinskog fakulteta u iznosu od 1400 kn. U ovom trenutku se iz općinskog proračuna stipendira 30 učenika i studenata.
</t>
  </si>
  <si>
    <t>Sufinanciranje različitih programa u osnovnoj i srednjoj školi i potpora radu osnovne glazbene škole.</t>
  </si>
  <si>
    <t>DA ("Radost za obitelj" - ESF: Nastavak unaprjeđenja usluga za djecu u sustavu ranog i predškolskog odgoja i obrazovanja)</t>
  </si>
  <si>
    <t>Opatija</t>
  </si>
  <si>
    <t>sufinanciranje prehrane dojenčadi
 pomoć za obitelji s 4 i više djece</t>
  </si>
  <si>
    <t>cijena za 10-satni program koji plaćaju roditelji iznosi 650 kn, dok za 5,5 satni program iznosi 290 kn. Drugo i svako sljedeće dijete u obitelji ne plaća smještaj u vrtiću sve dok se starije dijete u obitelji nalazi u vrtiću ili na obveznom školovanju.</t>
  </si>
  <si>
    <t xml:space="preserve">sufinanciranje preventivnih programa cijepljenja </t>
  </si>
  <si>
    <t>sufinanciranje marende  i produženog boravka za učenike osnovne škole temljem Odluke o socijalnoj skrbi i zdravstvenoj zaštiti</t>
  </si>
  <si>
    <t>sufinanciranje prijevoza srednjoškolaca temljem Odluke o socijalnoj skrbi i zdravstvenoj zaštiti, sufinanciranje prijevoza učenika osnovne škole sukladno zakonskim odredbama</t>
  </si>
  <si>
    <t>Stpendije se dodjeluju temljem odluke o stipendiranju učenika/studenata.
Učenička stipnedija iznosi 500 kn mjesečno i dodjeljuje se za 10 mjeseci, a studentska iznosi 1.000 kn i dodjeljuje se 12 mjeseci.
Svi korisnici koji udovolje uvjetima natječaja, ostvaruju pravo na stipendiju.</t>
  </si>
  <si>
    <t>potpore mladim nezaposlenim osobama za stjecanje dodatnih znanja i vještima</t>
  </si>
  <si>
    <t>Grad Opatija provodi program potpora za rješavanje stambenog pitanja mladih kojim se mlade obitelji oslobađaju plaćanja komunalnog doprinosa u skladu sa kriterijima.</t>
  </si>
  <si>
    <t>sve su obuhvaćene odgovorenim pitanjima</t>
  </si>
  <si>
    <t>Donja Dubrava</t>
  </si>
  <si>
    <t>općina sufinancira vrtić po djetetu sa 71% ekonomske cijene, za novu pedagošku godinu natječaj za upis raspisuje vrtić, vrtić djeluje u 3 skupine (jaslice, mlađa i predškolska) i u jednoj smjeni</t>
  </si>
  <si>
    <t>Školsku prehranu sufinancira općina djeci slabijeg socijalnog statusa u punom iznosu</t>
  </si>
  <si>
    <t>Sufinanciranje prijevoz do škole-autobus</t>
  </si>
  <si>
    <t>Svaki student s područja Općine Donja Dubrava prima studentsku potporu od 1000 kn. Ista se dodjeljuje godišnje jedanput u ožujku tekuće godine. Broj korisnika je cca 45</t>
  </si>
  <si>
    <t>kupnjom, nasljeđivanjem ili darovanjem, mlade obitelji dobivaju jednokratnu potporu u iznosu od 20.000 kn temeljem raspisanog javnog natječaja svake godine u mjesecu prosincu</t>
  </si>
  <si>
    <t>daje se jednom godišnje za Božić za dječje darove djeci cca 5000 kn</t>
  </si>
  <si>
    <t>Privlaka</t>
  </si>
  <si>
    <t>Ne postoji trenutno nikakva druga potpora.</t>
  </si>
  <si>
    <t>Općinsko vijeće Općine Privlaka donijelo je Odluku o načinu ostvarivanja prednosti pri upisu djece u Dječji vrtić Sabunić i mjerilima za naplatu usluga te se sukladno odredbama iste provodi upis i naplata dječjeg vrtića.</t>
  </si>
  <si>
    <t>trenutno ne sufinancira</t>
  </si>
  <si>
    <t>Općina Privlaka sufinancira školsku marendu za učenike u iznosu cca 6.000,00 kuna godišnje.</t>
  </si>
  <si>
    <t>Općina Privlaka sufinancira prijevoz svih učenika srednih škola s područja općine u iznosu od 10% ukupne mjesečne karte za vrijeme trajanja nastave i stručne prakse.</t>
  </si>
  <si>
    <t>Trenutno je 20 stipendista koje stipendira Općina Privlaka u iznosu od 700,00 kuna mjesečno. Svake godine se provodi javni natječaj za dodjelu stipendija studentima s područja Općine Privlaka.</t>
  </si>
  <si>
    <t xml:space="preserve">Sukladno Odluci o komunalnom doprinosu, obveznik plaćanja komunalnog doprinosa koji gradi građevinu za zadovoljavanje isključivo svojih potreba stanovanja odnosno za objekt sa isključivo jednom stambenom jedinicom (do 600 m3 zapremnine) ima jednokratno pravo na djelomično oslobođenje od plaćanja komunalnog doprinosa u visini od 30 % obračunate vrijednosti komunalnog doprinosa po odredbama ove Odluke, ukoliko gradi, nadograđuje, rekonstruira ili legalizira postojeću građevinu.
</t>
  </si>
  <si>
    <t>Martijanec</t>
  </si>
  <si>
    <t xml:space="preserve">Općina  u 2022. godini sufinancira boravak djece u privatnom vrtiću na području Općine u iznosu od 900,00 kn mjesečno, neovisno da li je prvo, drugo ili treće dijete. </t>
  </si>
  <si>
    <t>Sufinanciranje nabavke lijekova zaraženih virusom COVID-19</t>
  </si>
  <si>
    <t>Sufinancira se plaća i ostala materijalna prava 2 učitelja u produženom boravku.</t>
  </si>
  <si>
    <t>Sufinanciranje autobusnog prijevoza svim osnovnoškolcima sa područja općine koji pohađaju OŠ Martijanec.</t>
  </si>
  <si>
    <t>Općina godišnje isplaćuje jednokratne novčane pomoći redovnim studentima u iznosu od 1.500,00 kn</t>
  </si>
  <si>
    <t>Dječji darovi za sv. Nikolu ( za djecu do 10. godine života), donacije sporskim udrugama i udrugama mladih</t>
  </si>
  <si>
    <t>sufinancirana je izgradnja dječjeg vrtća bespovratnim sredstvima EU iz Programa ruralnog razvoja, podmjere 7.4, tipa operacije 7.4.1.Ulaganja u pokretanje , poboljšanje ili proširenje lokalnih temeljnih usluga za ruralno stanovništvo. Zahtjev za predujam podnesen u 7.mj 2019. godine, a konačna isplata je bila u 12. mj 2021. godine. Vrtić je izgrađen u 2020. godini i počeo je s radom u 09. mj.2020. godine.</t>
  </si>
  <si>
    <t>Oprtalj - Portole</t>
  </si>
  <si>
    <t>Vrtić djeluje pri OŠ Milana Šorga Oprtalj u jednoj mješovitoj skupini za djecu u dobi od 3 godine do polaska u školu s dvije odgajateljice. Vrtić je moguće pohađati u 6-satnom ili 10-satnom programu. Za 10-satni program roditelji plaćaju 500,00 kn, dok za 6-satni program plaćaju 450,00 kn. Općina sufinancira ostatak cijene boravka djece u vrtiću do punog iznosa od 2.250,00 kn. Moguć je i upis djece s područja drugih JLS uz Suglasnost predstavničkog tijela nadležne JLS. Prema potrebi i dostavljenim zahtjevima Općina sufinancira boravak djece u jaslicama izvan Općine sukladno Odluci Općinskog vijeća u iznosu razlike od iznosa participacije roditelja do punog iznosa ekonomske cijene. Također, prema potrebi financira se osobni asistent za boravak djece s posebnim potrebama u vrtićima na području i izvan područja Općine.</t>
  </si>
  <si>
    <t>Sufinanciranje hitne medicinske pomoći na području županije.</t>
  </si>
  <si>
    <t>Troškovi produženog boravka učenicima od 1. do 4. razreda OŠ sufinancirali su se do školske godine 2020./2021. kada je produženi boravak ukinut, jer se nije mogao održati sukladno epidemiološkim mjerama.
Sukladno Odluci o socijalnoj skrbi pravo na podmirenje troškova školske marende u osnovno školskim ustanovama u 50% iznosa ostvaruje dijete čije kućanstvo ispunjava jedan od sljedećih uvjeta: socijalni uvjet, uvjet prihoda, posebni uvjet ili ostali uvjet.</t>
  </si>
  <si>
    <t>Učeničke stipendije dodjeljuju se temeljem Javnog poziva svim redovnim učenicima s prebivalištem na području Općine u iznosu od 350,00 kn mjesečno. Studentske stipendije dodjeljuju se temeljem Javnog poziva svim redovnim studentima s prebivalištem na području Općine u iznosu od 700,00 kn mjesečno. U školskoj / akademskoj godini 2021./2022. stipendiju prima 10 učenika i 8 studenata.</t>
  </si>
  <si>
    <t>Sukladno Odluci o socijalnoj skrbi pravo na subvencionirane radne bilježnice i ostale obvezne školske materijale ostvaruju učenici osnovnih škola na području Općine čije kućanstvo ispunjava socijalni uvjet, uvjet prihoda, posebni uvjet ili ostali uvjet. Za navedeno pravo dodjeljuje se bon u novčanom iznosu od 500,00 kuna po učeniku.</t>
  </si>
  <si>
    <t>Temeljem Javnog natječaja dodjeljuje se građevinsko zemljište po povoljnijoj cijeni uz popust od 20% za jednokratnu otplatu ili mogućnost otplate u ratama. Korisnici su oslobođeni plaćanja komunalnog doprinosa.</t>
  </si>
  <si>
    <t>Za Sv. Nikolu polaznicima vrtića dodjeljuje se slatki paket, dok se poklon paketi za Božić dodjeljuju svoj djeci od 0 godine starosti do 4. razreda OŠ. Prema zahtjevima sufinanciraju se školski izleti te druge manifestacije u organizaciji osnovnih i srednjih škola koje polaze djeca s područja Općine.</t>
  </si>
  <si>
    <t>Slunj</t>
  </si>
  <si>
    <t>Za treće dijete isplaćujemo potporu od 5000 kn, a za svako daljnje još plus 2000 kn. Pored navedenog Grad Slunj financira u potpunosti smještaj u vrtić trećeg i svakog daljnjeg djeteta iz obitelji.</t>
  </si>
  <si>
    <t xml:space="preserve">Iskazane cijene koju plaćaju roditelji  su za najviša primanja, ukoliko su primanja nešto manja onda je skala 550, 440 i 275 ili ako su primanja još znatno manja, onda je skala 500, 400 i 250.
Grad financira smještaj u vrtić za svako 3 i daljnje dijete iz obitelji. </t>
  </si>
  <si>
    <t>Grad Slunj sufinancira rad Poliklinike SUVAG Karlovac u izdvojenoj ambulanti Slunj</t>
  </si>
  <si>
    <t>Troškove produženog boravka u OŠ Slunj sufinanciramo na način da roditelji plaćaju 400 kn mjesečno i to 200 kn za hranu i 200 kn za učitelja. Ovisno o broju djece u grupi, participacija roditelja iznosi cca 20-30% plaće učitelja. Grad sufinancira ostatak plaće do ukupnog iunosa (70-80%).</t>
  </si>
  <si>
    <t>Grad Slunj sufinancira razliku cijene mjesečne karte učenika srednje škole Slunj, koji svakodnevno putuju u školu sa 12,5%, dok Karlovačka županija sufinancira ostalih 12,5 % od razlike cijene koja se podmiruje iz Državnog proračuna sa 75%.
Također Grad Slunj dodjeljuje jednokratne novčane pomoći učenicima i studentima koji se obrazuju izvan mjesta prebivališta i za vrijeme školovanja stanuju u mjestima gdje se obrazuju za putne troškove dolaska i odlaska kući vikendom.</t>
  </si>
  <si>
    <t>Grad Slunj dodjeljuje svake godine 4 učeničke i 4 studentske stipendije i to u kategorijama za učenike i studente koji se obrazuju za deficitarna zanimanja, za darovite učenike i studente i za učenike i studente slabijeg imovnog stanja. Mjesečna potpora za učenike iznosi 600 kuna, a za studente 1000 kn. Pravo na nastavak isplate stipendije do kraja školovanja ostvaruju svi koji uredno daju godinu za godinom.</t>
  </si>
  <si>
    <t>Sufinanciramo izdavanje školskog lista i nabavku računalne opreme za učenike OŠ Slunj, izradu solarnog automobila i maturalnu večeru za učenike SŠ Slunj.</t>
  </si>
  <si>
    <t>Mlade obitelji ostvaruju 50% osobođenja plaćanja komunalnog doprinosa.</t>
  </si>
  <si>
    <t>Mjera demografske i migracijske politike , program podrške poboljšanja materijalnih uvjeta u dječjim vrtićima Ministarstva za demografiju, obitelj, mlade i socijalnu politiku. Odobrena sredstva u iznosu od 1.051.466,00 kn u 2019. godini</t>
  </si>
  <si>
    <t>Topusko</t>
  </si>
  <si>
    <t>OPĆINA TOPUSKO SUFINANCIRA CIJENU VRTIĆA ZA SVAKO DIJETE U IZNOSU OD 200 KUNA.</t>
  </si>
  <si>
    <t>POJAČANA ZDRAVSTVENA SKRB</t>
  </si>
  <si>
    <t>OPĆINA TOPUSKO SUFINANCIRA TROŠKOVE ŠKOLSKE PREHRANE ZA DJECU U OSNOVNOJ ŠKOLI KOJA OSTVARUJU PRAVO NA DOPLATAK ZA DJECU.</t>
  </si>
  <si>
    <t>100 KUNA PO UČENIKU NA RELACIJI TOPUSKO-SISAK I TOPUSKO-KARLOVAC, 50 KUNA NA RELACIJI TOPUSKO-GLINA</t>
  </si>
  <si>
    <t>OPĆINA TOPUSKO STIPENDIRA 9 STUDENATA S PODRUČJA OPĆINE U IZNOSU OD 700 KN MJESECNO</t>
  </si>
  <si>
    <t>OPĆINA TOPUSKO ULAGALA JE U OBNOVU OBJEKTA DJEČJEG VRTIĆA.
U PLANU JE IZGRADNJA NOVOG DJEČJEG VRTIĆA, IZRAĐENA JE PROJEKTNA DOKUMETACIJA  I ISHOĐENA GRAĐEVINSKA DOZVOLA.</t>
  </si>
  <si>
    <t>vidi napomenu</t>
  </si>
  <si>
    <t>Splitsko-dalmatinska županija na temelju Odluke o  o novčanoj pomoći za novorođenu djecu isplaćuje novčana sredstva u iznosu od 500-77.000,00. Gradovi  općine u Splitsko-dalmatinskoj županiji podijeljeni su u 5 grupa po stupnju indeksa razvijenosti. Iznos odobrenih novčanih sredstava ovisi o gradu ili općini u kojoj se prijavitelj nalazi.</t>
  </si>
  <si>
    <t xml:space="preserve">Splitsko-dalmatinska županija osigurava sredstava za uređenje vrtića i nabavu opreme, te nabavu didaktičkih sredstava i pomagala za vrtiće kao i unaprjeđenje standarda predškolskog odgoja i organizaciju produženog boravka u vrtićima  </t>
  </si>
  <si>
    <t>Splitsko-dalmatinska županija sufinancira zdravstvene programe u općina i gradovima</t>
  </si>
  <si>
    <t xml:space="preserve">Splitsko-dalmatinska županija sudjeluje u sufinanciranju dva projekta koja obogaćuju prehranu djece u osnovnim i/ili srednjim školama i to 2Školska shema" i "Školski medni dan". </t>
  </si>
  <si>
    <t>Županija osigurava sredstva za sufinanciranje smještaja u visini 50% cijene smještaja za svakog učenika.  Splitsko-dalmatinska županija osigurava prijevoz vlakom studentima temeljem sporazuma i Ugovora sa Hrvatskim željeznicama.</t>
  </si>
  <si>
    <t xml:space="preserve">Natječaj za stipendiranje mladih nadarenih sportaša u 2021. godini Splitsko-dalmatinska županija dodijelila  je 25 stipendija u iznosu od 500,00 kn mjesečno u 2021. g. mladim nadarenim sportašima, s tim da se 2 stipendije dodjeljuju mladim sportašima s invaliditetom
</t>
  </si>
  <si>
    <t>Projekt "Budi tu- tu je tvoj dom" - pomoći obiteljima s troje i više djece na školovanju (Zagora i otoci)</t>
  </si>
  <si>
    <t>Projekt "Tu je tvoj dom" - demografska mjera poticaja mladim obiteljima iz ruralnih područja. Program sufinanciranja ostvaruje se kroz kupnju stana/kuće/građevinskog zeljaste, izgradnja kuće, adaptacija/rekonstrukcija kuće/stana.</t>
  </si>
  <si>
    <t>Jakovlje</t>
  </si>
  <si>
    <t>Darivanje rođenih beba tijekom tekuće godine prigodnim poklonom na kraju godine.</t>
  </si>
  <si>
    <t>Općina Jakovlje je prostor dala u najam, upisi su svake godine u mjesecu svibnju, djeca se upisuju i tijekom godine ukoliko ima mjesta. Sva potrebna dokumentacija za sufinanciranje dječjeg vrtića od strane Općine Jakovlje dostavlja se zajedno za upisnom dokumentacijom u dječji vrtić, a dječji vrtić dokumentaciju potrebnu za sufinanciranje prosljeđuje Općini Jakovlje Regularno radno vrijeme dječjeg vrtića je od 6:00-17:00 sati.</t>
  </si>
  <si>
    <t>Općina Jakovlje sufinancira mjesečnu terapiju za djecu s teškoćama u razvoju temeljem Zaključka.</t>
  </si>
  <si>
    <t>Općina Jakovlje sufinancira prehranu za djecu čiji su roditelji korisnici zajamčene minimalne naknade Centra za socijalnu skrb.</t>
  </si>
  <si>
    <t>Općina Jakovlje financira iznos mjesečne karte prijevoznika ZET-a za redovne učenike/studente koji pohađaju srednju školu/fakultet na području Grada Zagreba odnosno Zaprešića. Također, sufinancira se mjesečna karta za redovite učenike koji pohađaju srednju školu u Zaprešiću prijevoznika Obrt za prijevoz Ivček.</t>
  </si>
  <si>
    <t>Na temelju Odluke o stipendiranju učenika i studenata s područja Općine Jakovlje i Odluke općinske načelnice o vrsti, broju i visini stipendija za učenike i studente te vrstu deficitarnih zanimanja u školskoj/akademskoj godini, Povjerenstvo za dodjelu stipendija Općine Jakovlje objavljuje Natječaj za dodjelu stipendije učenicima srednjih škola i studentima s područja Općine Jakovlje. Općina Jakovlje je za školsku/akademsku godinu 2021./2022. dodijelila ukupno 25 (dvadesetipet) stipendija i to redovnim studentima sveučilišnih i stručnih studija u visini od 600,00 kuna mjesečno po studentu, te stipendije redovnim učenicima srednjih škola u visini od 400,00 kuna mjesečno po učeniku.</t>
  </si>
  <si>
    <t>Općina Jakovlje sufinancira maturalna putovanja jednokratno po korisniku, te školu u prirodi jednokratno po korisniku.</t>
  </si>
  <si>
    <t>Općina Jakovlje sufinancira ljetovanje preko Crvenog križa, daruje učenike prvih razreda prigodnim poklonima za početak školske godine, daruje učenike od 1. do 4. razreda, te korisnike predškolskogPodgoja u dječjim vrtićima poklonima prilikom Uskra i Svetog Nikole, sufinancira program predškole, sufinancira programe plivanja i klizanja za polaznike vrtića.</t>
  </si>
  <si>
    <t>Općina Jakovlje nije u proteklih 5 godina provodila, niti ne provodi projekte za koje je dobila bespovratna sredstva iz fondova EU-a, a koji su usmjereni predškolskoj djelatnosti, jačanju i/ili zaštiti obitelji.</t>
  </si>
  <si>
    <t>Antunovac</t>
  </si>
  <si>
    <t>Na području Općine Antunovac predškolski odgoj provodi DV "Mali princ" na temelju Ugovora.
Javna objava upisa djece djece  (primarni desetosatni program i poludnevni program), na temelju zahtjeva.
U Antunovcu rad s djecom organiziran je u 4 odgojno- obrazovne skupine od jasličkog do predškolskog uzrasta, a u Ivanovcu 1 mješovita skupina.
Radno vrijeme vrtića je od 6:30 do 16:30.</t>
  </si>
  <si>
    <t>Režijski troškovi zdravstvene ambulante u Antunovcu i Ivanovcu</t>
  </si>
  <si>
    <t>Troškovi školske prehrane sufinancirani su temeljem Sporazuma projekta ''Školski obrok za sve''.
OŠ "Antunovac" u Antunovcu i Područna škola "Antunovac" u Ivanovac nema organiziran produženi boravak.</t>
  </si>
  <si>
    <t>Prijevoz učenika/studenata je sufinanciran temeljem Ugovora o sufinanciranju dijela cijene javnog prijevoza redovitih učenika srednjih škola, putnika koji koriste opću (radničku) kartu Općine Antunovac i polaznika Centra za autizam i roditelja polaznika, te Ugovorom o o plaćanju subvencije  - sredstva za pokriće rashoda tekućeg razdoblja koje Općina Antunovac ima sklopljene sa tvrtkom GPP d.o.o. koja organizira javni prijevoz na našem području.</t>
  </si>
  <si>
    <t xml:space="preserve">Dodjela stipendija - putem natječaja, rang lista, ugovor.
Učenička stipendija iznosi 400 kn.
Studentska stipendija iznosi 500 kn.
Za 2021./2022. dodijeljeno je 7 učeničkih i 25 studentskih stipendija.
</t>
  </si>
  <si>
    <t>Temeljem Odluke o socijalnoj skrbi na području Općine Antunovac, obitelji s 4 ili više djece u dobi do 18 godina, uključujući i redovne studente u dobi do 25 godine, mogu ostvariti pravo na jednokratnu novčanu pomoć na početku školske godine za troškove opremanja učenika.</t>
  </si>
  <si>
    <t>Općinski načelnik daje preporuke za stambeno zbrinjavanje.</t>
  </si>
  <si>
    <t xml:space="preserve">U planu je i proširenje vrtića kako bi se osigurali dodatni kapaciteti, Općina financijski nagrađuje osmaše koji su tijekom cijelog svog osnovnoškolskog školovanja bili odlični učenici, Općina Antunovac ulaže i u društveno-sportski život djece i mladih. Izgradnjom novih dječjih igrališta te obnovom i održavanjem postojećih igrališta, najmlađi mještani imaju sigurna mjesta za igru na otvorenom. 
U tijeku je i uređenje Sportsko-rekreacijskog centra Jezero čime će se u centru Antunovca stvoriti dodatni javni sportski sadržaji koji će biti na raspolaganju svim mještanima, a dodjelom financijskih sredstava za projekte i programe civilnih udruga i športskih klubova Općina Antunovac potiče društvena, sportska i kulturna događanja.
</t>
  </si>
  <si>
    <t>Projekt: “ZAŽELI pomoć u kući” – Osnaživanje i aktiviranje žena na tržištu rada, Krajnji korisnici: Starije osobe i osobe u nepovoljnom položaju.</t>
  </si>
  <si>
    <t>Obrovac</t>
  </si>
  <si>
    <t>Grad Obrovac u potpunosti financira rad Dječjeg vrtića Obrovac. Upis se vrši temeljem Pravilnika o upisu i mjerilima upisa djece u Dječji vrtić Obrovac a rad je organiziran u jednoj smjeni.</t>
  </si>
  <si>
    <t>Grad Obrovac daje jednokratnu novčanu pomoć za liječenje i lijekove te sufinancira rad fizijatra dva puta mjesečno.</t>
  </si>
  <si>
    <t>Studentske stipendije dodjeljuju se temeljem Odluke o uvjetima i načinu dodjele stipendija i nagrada studentima. Pravo na mjesečnu stipendiju u iznosu od 600,00 kuna mogu steći svi redovni studenti s prebivalištem od najmanje 2 godine na području grada Obrovca. Dodatnu nagradu u iznosu od 3.200,00 kn imaju studenti koji upisuju 1. godinu studija ako su u završnom razredu imali prosjek 4.5 i više. Studenti 2. i viših godina koji su u prethodnoj godini ostvarili prosjek ocjena 3,5 - 3,9 imaju dodatnu nagradu od 1.600,00 kuna, prosjek ocjena od 4,0 - 4,4 u iznosu od 3.200,00 kuna te od 4,5 - 5,0 u iznosu od 9.000,00 kuna. U akad. god. 2021./2022. imamo 53 korisnika studentske stipendije.
Učenicima od 5. do 8. razreda  za prosjek ocjena 5,0 i odličnim učenicima srednje škole prema cenzusu koji se određuje za svaku školsku godinu dodjeljuje se novčana nagrada  u iznosu od 1.000,00 kuna.</t>
  </si>
  <si>
    <t>Korisnici programa stambenog zbrinjavanja oslobođeni su plaćanja komunalnog doprinosa bez vremenskog ograničenja.</t>
  </si>
  <si>
    <t>Mrkopalj</t>
  </si>
  <si>
    <t>Za svako dijete rođeno iza trećeg djeteta, naknada za novorođenče uvećava se za 2000 kn</t>
  </si>
  <si>
    <t>Sufinanciranje rada logopeda.</t>
  </si>
  <si>
    <t>Financiranje osobnog asistenta za dijete s posebnim potrebama.
Nagrada najboljim učenicima na kraju školske godine.
Sufinanciranje učeničkih ekskurzija.</t>
  </si>
  <si>
    <t>Financiranje obitelji s troje i više djece u mjesečnom iznosu od 400 kn.</t>
  </si>
  <si>
    <t>Brtonigla-Verteniglo</t>
  </si>
  <si>
    <t xml:space="preserve">Na temelju Odluke o socijalnoj (Službene novine Općine Brtonigla - Verteneglio br. 05/21) Općina Brtonigla - Verteneglio roditeljima koji ispunjavaju socijalni uvjet ili uvjet prihoda ili posebni  uvjet, dodjeljuje pomoć za plaćanje troškova hrane za novorođenčad u iznosu od 300,00 kuna mjesečno, koja se isplaćuje do navršenih 12 mjeseci starosti djeteta. 
</t>
  </si>
  <si>
    <t>Radno vrijeme od 06,30 do 16,30 sati. Vrtić obavlja svoju djelatnost u 2 jasličke skupine, 1 vrtička skupina na talijanskom jeziku i 1 vrtička skupina na hrvatsku skupinu.
Upisi se odvijaju u 5 mjesecu preko sustava e-upisi.</t>
  </si>
  <si>
    <t xml:space="preserve">Općina Brtonigla sufinancira rad hitne medicinske pomoći sa 30.000,00 kn godišnje, a sufinancira i kredit za  izgradnju i opremanje Opće Bolnice Pula sa 29.938,00 kn.   </t>
  </si>
  <si>
    <t xml:space="preserve">Na temelju Odluke o socijalnoj (Službene novine Općine Brtonigla - Verteneglio br. 05/21) Općina Brtonigla - Verteneglio roditeljima koji ispunjavaju socijalni uvjet ili uvjet prihoda ili posebni  uvjet, dodjeljuje pomoć za plaćanje troškova školske užine.
Produženi boravak sufinancira se iznosom od 90.000,00 kuna za jednu školsku godinu (45.000,00 kuna za dvije osnovne škole). Tim iznosom sufinanciraju se troškovi za rad učitelja produženog boravka koji se odnose na mjesečnu plaću, regres, božićnicu i dar djetetu.
</t>
  </si>
  <si>
    <t xml:space="preserve">Na temelju Odluke o sufinanciranju  prijevoza učenika srednjih škola za školsku 2021./2022. godinu (Službene novine Općine Brtonigla - Verteneglio br. 17/21) pravo sufinanciranja troškova prijevoza imaju redoviti učenici koji imaju prebivalište na području Općine, ako za putovanje od mjesta stanovanja do mjesta školovanja koriste sredstva javnog linijskog , a upisani su u programe redovitog obrazovanja u jednoj od srednjih javnih škola sa sjedištem u Poreču, Pazinu, Rovinju, Puli i Bujama. Općina sufinancira dio cijene mjesečne učeničke karte koji se ne sufinancira temeljem Odluke o kriterijima i načinu financiranja troškova javnog prijevoza redovitih učenika srednjih škola za školsku godinu 2021./2022. („Narodne novine“, broj 94/21) te odluke javnog linijskog prijevoznika kojom se odobrava popust na cijenu mjesečne učeničke karte, i to u omjeru od 50% od dijela cijene mjesečne učeničke karte koju ne sufinanciraju nadležno Ministarstvo i javni linijski prijevoznik.Učenici koji ne putuju dnevno, jer imaju osiguran smještaj u mjestu školovanja, ostvaruju pravo na povrat troškova u visini  50%  cijene   povratne autobusne vozne karte umanjene za komercijalnu povlasticu za osobe mlađe od 26 godina  prijevoznika „Autotrans“ d.d. Cres,  za relaciju  od mjesta stanovanja do mjesta školovanja,  i to  za  najviše jedno putovanje tjedno. </t>
  </si>
  <si>
    <t>Pravo na stipendiju ostvaruju studenti koji imaju hrvatsko državljanstvo i prebivalište na području Općine Brtonigla - Verteneglio, a koji po prvi puta redovno upisuju tekuću godinu studija nekog visokog učilišta, te ako ispunjavaju uvjete i kriterije iz Odluke o dodjeli stipendija studentima sa područja Općine Brtonigla ("Službene novine Općine Brtonigla - Verteneglio“ br. 16/2016) i Natječaja koji  se raspisuje na početku svake akademske godine. Stipendije se isplaćuju mjesečno, najkasnije do zadnjeg dana u mjesecu za tekući mjesec, u razdoblju  od 1. listopada do 31. srpnja. Iznos stipendije određuje Općinski načelnik svojom odlukom o raspisivanju natječaja za stipendije posebno za svaku akademsku godinu. Natječajem  ne ograničava se broj stipendista.</t>
  </si>
  <si>
    <t xml:space="preserve">Odlukom o ostvarivanju prava na sufinanciranje dijela kamatne stope stambenih kredita propisana je visina potpore, način  i uvjeti za ostvarivanje prava na potporu za sufinanciranje dijela kamatne stope. Pravo na potporu ostvaruje se do visine od najviše 2% vrijednosti ugovorene glavnice kredita, izražene u tom postotku kao dijelu ugovorene godišnje kamatne stope, sve sukladno uvjetima obračuna ukupno ugovorene kamatne stope po sklopljenom ugovoru po kreditu, pri čemu najviše do iznosa glavnice kredita od 400.000,00 kn. Odlukom o uvjetima i kriterijima za kupnju stanova, neizgrađenog građevinskog zemljišta za gradnju obiteljskih kuća i izgrađenih obiteljskih kuća u sklopu realizacije Programa zadovoljavanja stambenih potreba građana Općine Brtonigla po povoljnijim uvjetima utvrđeni su  uvjeti, kriteriji, tijela i postupak za kupnju neizgrađenog građevinskog zemljišta za gradnju obiteljskih kuća i stanova u realizaciji Programa zadovoljavanja stambenih potreba građana Općine Brtonigla -Verteneglio. </t>
  </si>
  <si>
    <t xml:space="preserve">Nema drugih posebnih mjera </t>
  </si>
  <si>
    <t>Na drugom je natječaju za provedbu Podmjere 7.4. Programa ruralnog razvoja Republike Hrvatske „Ulaganja u pokretanje, poboljšanje ili proširenje lokalnih temeljnih usluga za ruralno stanovništvo, uključujući slobodno vrijeme i kulturne aktivnosti te povezanu infrastrukturu“ – provedba tipa operacije 7.4.1. „Ulaganja u pokretanje, poboljšanje ili proširenje lokalnih temeljnih usluga za ruralno stanovništvo, uključujući slobodno vrijeme i kulturne aktivnosti te povezanu infrastrukturu“, Općina Brtonigla – Verteneglio prijavila projekt dogradnje i djelomične adaptacije vrtića u Brtonigli. Odlukom o rezultatu administrativne kontrole zahtjeva za potporu, utvrđeno je da je projekt pozitivno ocijenjen i Općini su dodijeljena sredstva iz Europskog poljoprivrednog fonda za ruralni razvoj.  Za taj Projekt Općina je potpisala sa Agencijom za plaćanja u poljoprivredi, ribarstvu i ruralnom razvoju dana 21. prosinca 2018. godine.
Ukupna vrijednost dogradnje i vanjskog opremanja zgrade iznosi nešto više od 6,8 milijuna kuna, a izvođač radova bilo je poduzeće "Vladimir Gortan" iz Pazina. Vrijednost opremanja unutarnjih prostorija iznosi 449 tisuća kuna, tu su još usluge stručnog nadzora i projektiranja i drugi poslovi. Projekt je sufinanciran sredstvima Europskog poljoprivrednog fonda za ruralni razvoj u iznosu od 5,7 milijuna kuna, dok je Talijanska unija pomogla realizaciju projekta s 8.550 eura, a svoj udio imala je i Općina Brtonigla sa financiranjem ostatka iznosa. Tehnički pregled obavljen je 08. lipnja 2021. godine, a od samog početka pedagoške godine 2021./2022., djeca pohađaju novo dograđeni vrtić.</t>
  </si>
  <si>
    <t>Vrbanja</t>
  </si>
  <si>
    <t xml:space="preserve">potpora za četvrto dijete iznosi 15000 kn a za peto i svako sljedeće iznosi 20000 kn </t>
  </si>
  <si>
    <t xml:space="preserve">Na našem području postoji privatni dječji vrtić i cijena smještaja djeteta je 1300 kn. Općina Vrbanja sufinancira vrtić u iznosu od 700 kn po djetetu (za svako dijete) i plaća vrtić u 100% iznosu za troje djece s posebnim potrebama. </t>
  </si>
  <si>
    <t xml:space="preserve">Općina Vrbanja dodjeljuje jednokratne novčane pomoći oboljelima od malignih bolesti na temelju pisane zamolbe. </t>
  </si>
  <si>
    <t xml:space="preserve">Županija Vukovarsko srijemska osigurava plaćanje školske kuhinje djeci čiji roditelji ostvaruju pravo na dječji doplatak a svima ostalima Općina plaća troškove prehrane u 100%-tnom iznosu. </t>
  </si>
  <si>
    <t>Prijevoz učenika  sufinancira se po modelu 75% država, 12,5% Općina i 12,5% Županija 100 kn roditelji, a učeničke domove sufinanciramo u iznosu od 500 kn mjesečno po učeniku.</t>
  </si>
  <si>
    <t>Stipendije se isplaćuju u iznosu od 500 kn mjesečno, 12 mjeseci, za 31  studenta , 7 studenata imaju državne stipendije</t>
  </si>
  <si>
    <t xml:space="preserve">Učenicima koji žive u teškim socijalnim uvjetima isplaćuje se mjesečna pomoć u iznosu 400 kn tijekom tekuće školske godine temeljem pisane zamolbe. </t>
  </si>
  <si>
    <t xml:space="preserve">Općina Vrbanja sufinancira kupovinu i građenje prve nekretnine u iznosu od 30000 kn za obitelji i 15000 kn za samce koji će ostati živjeti i zasnovati obitelj na području Općine Vrbanja po prijavi na javni natječaj .  Općina također oslobađa  plaćanja komunalnog doprinosa pri izgradnji prve nekretnine i još vrši oslobađanje plaćanja navedenog za  objekte poljoprivredne namjene. </t>
  </si>
  <si>
    <t>Navodimo još da na području naše Općine financiramo  dugi niz godina predškolski odgoj u dvije škole (OŠ"M.Š.Gamiršek" u Vrbanji i OŠ "Josip Kozarac" Soljani i područna škola Strošinci) financiranjem dvije bruto plaće djelatnicama male škole i financiramo sve materijalne troškove male škole (kupovina didaktičke opreme i svog potrebnog radnog materijala)</t>
  </si>
  <si>
    <t xml:space="preserve">Nismo prošli na projektu za dječji vrtić za koja smo trebali dobiti bespovratna sredstva. </t>
  </si>
  <si>
    <t>Prgomet</t>
  </si>
  <si>
    <t>Sufinanciramo rad ordinacije opće medicine koja se nalazi na našem području</t>
  </si>
  <si>
    <t>Sufinanciramo prijevoz učenika i đaka i to vlakom i autobusom.</t>
  </si>
  <si>
    <t>DA, po dostavljenim zamolbama uplaćujemo jednokratne novčane pomoći</t>
  </si>
  <si>
    <t>U proteklih pet godina u dva navrata smo provodili projekt  ZAŽELI sa svrhom zapošljavanja teže zapošljivih kategorija žena sa ciljem pomoći kućanstvima sa starijom i bolesnom populacijom. Prvim projektom ZAŽELI koji je trajao dvije godine u periodu od 01.02.2019.-31.01.2021.god. zaposlili smo šest žena sa područja naše Općine i svaka od njih je skrbila o minimalno četiri krajnja korisnika. Drugi projekt ZAŽELI u trajanju od jedne godine u periodu od 01.07.2021.-30.06.2022.god. ,koji je još  , zaposlili smo deset žena sa područja naše Općine i svaka od njih skrbi o minimalno deset krajnjih korisnika.</t>
  </si>
  <si>
    <t>Gračišće</t>
  </si>
  <si>
    <t>Pomoć za hranu za dojenčad</t>
  </si>
  <si>
    <t>Područni dječji vrtić u Gračišću pripada matičnom Dječjem vrtiću "Olga Ban" Pazin i sukladno Odlukama matičnog vrtića organiziraju se upisi i rad područnog vrtića.</t>
  </si>
  <si>
    <t>Pravo na pomoć za podmirivanje troškova djetetove marende u Osnovnoj školi mogu ostvariti
roditelj, staratelj ili udomitelj djeteta, koji ispunjava: socijalni uvjet, uvjete prihoda, posebne uvjete, ostale uvjete. Za prvo dijete korisnik ima pravo na naknadu troškova marende u školi u visini od 100% od dnevne odnosno
mjesečne cijene marende, za drugo dijete u visini od 70% i svako naredno dijete u visini od 50% od dnevne
odnosno mjesečne cijene marende.
Troškovi produženog boravka u osnovnim školama sufinanciraju se sukladno sklopljenom Sporazumu o sufinanciranju Programa produženog boravka gdje Općina osigurava sredstva u Proračunu općine u iznosu od 60%, a roditelji 40%.</t>
  </si>
  <si>
    <t>Pravo na pomoć za troškove javnog prijevoza (besplatnu mjesečnu voznu kartu) može ostvariti
učenik srednje škole do konca školske godine iz obitelji koja ispunjava jedan od sljedećih uvjeta: socijalni uvjet, uvjete prihoda, posebne uvjete.
Naknada troškova prijevoza obuhvaća troškove prijevoza odlaska i povratka i priznaje se po najnižoj
cijeni za redovita prijevozna sredstva javnog prometa.
Ako korisnik koristi osobno vozilo, naknada troškova prijevoza određuje se do visine cijene vozne
karte javnog prijevoznog sredstva.</t>
  </si>
  <si>
    <t>Stipendije učenicima i studentima dodjeljuju se sukladno Natječaju gdje je definiran broj stipendija koje će se dodijeliti, te iznos mjesečne stipendije za učenike i studente. Za školsku/studentsku godinu 2021/2022 dodijeljeno je 3 učeničke stipendije u iznosu od po 400,00 kuna i 3 studentske u iznosu od 600,00.</t>
  </si>
  <si>
    <t>Ne postoje druge potpore vezane uz školovanje.</t>
  </si>
  <si>
    <t>Ne provodimo mjere stambenog zbrinjavanja za mlade obitelji.</t>
  </si>
  <si>
    <t>Općina Gračišće podnijela je zahtjev za sufinanciranje izgradnje dječjeg vrtića na drugom objavljenom natječaju iz Podmjere 7.4, sektor dječji vrtići (lipanj 2018.), te je isti odobren za sufinanciranje. Dječji vrtić je uspješno izgrađen i opremljen te je krenuo s radom u listopadu ove godine. Dječji vrtić ima tri skupine, dvije vrtićke i jednu jasličku, te se time zadovoljila nužna potreba za smještajem djece s područja općine.</t>
  </si>
  <si>
    <t>Stari Grad</t>
  </si>
  <si>
    <t>NAKNADA ZA MEDICINSKI POTPOMOGNUTU OPLODNJU</t>
  </si>
  <si>
    <t xml:space="preserve">15.  program vrtića 260 – 6h / 450- 10 h, program jaslica 300 – 6h / 500 -10h
16. program vrtića 260 – 6h / 450- 10 h, program jaslica 300 – 6h / 500 -10h
17.program vrtića I jaslica bez obzira na trajanje programa iznosi 150,00 kn što je I osnovna uplata .
</t>
  </si>
  <si>
    <t>DONACIJE UDRUGAMA U ZDRAVSTVU</t>
  </si>
  <si>
    <t>JAVNI POZIV, 500 KUNA UČENICI, 800 KUNA STUDENTI. 9 UČENIČKIH I 13 STUDENTSKIH</t>
  </si>
  <si>
    <t>75% POPUSTA NA NAKNADU ZA KOMUNALNI DOPRINOS ZA RJEŠAVANJE STAMBENOG PITANJA</t>
  </si>
  <si>
    <t>NEMA OSTALIH MJERA</t>
  </si>
  <si>
    <t>7.4.1."ULAGANJA U POKRETANJE,POBOLJŠANJE ILI PROŠIRENJE LOKALNIH TEMELJNIH USLUGA ZA RURALNO STANOVNIŠTVO, UKLJUČUJUĆI SLOBODNO VRIJEME I KULTURNE AKTIVNOSTI ZE POVEZANU INFRASTRUKTURU", KORISNIK: GRAD STARI GRAD, SADRŽAJ MJERE: PROJEKT REKONSTRUKCIJE I OPREMANJE DJEČJEG VRTIĆA SARDELICE UNUTAR JAVNE ZGRADE DOM MATIJE IVANIĆA, RAZDOBLJE PROVEDBE: 2014.-2020.
"UNAPREĐENJE USLUGA ZA DJECU U SUSTAVU RANOG I PREDŠKOLSKOG ODGOJA I OBRAZOVANJA" U SKLOPU OPERATIVNOG PROGRAMA: UČINKOVITI LJUDSKI POTENCIJALI 2014.-2020. KORISNIK MJERE: DJEČJI VRTIĆ SARDELICE SADRŽAJ MJERE: PROŠIRENJE USLUGE BORAVKA VRTIĆKE DJECE, RAZDOBLJE PROVEDBE : 2014.-2020.</t>
  </si>
  <si>
    <t>Lasinja</t>
  </si>
  <si>
    <t>Postoji mogućnost odobravanja jednokratne pomoći. Potpora za 4. dijete iznosi 4.000,00 kn, a za 5. i svako sljedeće dijete iznosi 10.000,00  kn.</t>
  </si>
  <si>
    <t>Navedene cijene odnose se na DV "Bambi" pri OŠ"Antun Klasinc" u Lasinji. Za obrt za čuvanje djece NINA-NANA te vrtiće izvan područja općine Lasinja, za svu djecu, Općina sufinancira 1.000,00 kn mjesečno po djetetu.</t>
  </si>
  <si>
    <t xml:space="preserve">Sufinanciramo prehranu za sve učenike osnovne škole u iznosu od 3,00 kn po učeniku/dnevno. U suradnji sa Karlovačkom županijom za dio učenika OŠ "Antun Klasinc" sufinanciramo učenički obrok u cijelosti kroz projekt "Osiguravanje školske prehrane za djecu u riziku od siromaštva Karlovačke županije" (općinski udio je 2,53 kn po učeniku/dnevno).
</t>
  </si>
  <si>
    <t xml:space="preserve">Sufinanciramo samo smještaj u učeničkim domovima, za sve učenike, u iznosu od 300,00 kn mjesečno, za 14 učenika srednjih škola. Prijevoz ne sufinanciramo, budući da smo ugovorili poseban linijski prijevoz učenika na relaciji Desni Štefanki-Lasinja-Kupinečki Kraljevac, kojeg Općina subvencionira prijevozniku u iznosu od 700,00 kn dnevno te je time obuhvaćen besplatan prijevoz učenika do Kupinečkog Kraljevca. Roditelji plaćaju samo ZETov pokaz. </t>
  </si>
  <si>
    <t xml:space="preserve">Sufinanciramo školu u prirodi za učenike 3. i 4. razreda, u iznosu od 500,00 kn po učeniku.
</t>
  </si>
  <si>
    <t>Općinsko vijeće može, na prijedlog općinskog načelnika u potpunosti ili djelomično osloboditi od plaćanja investitora odnosno vlasnika gradnje kao poticanje rješavanja stambenog pitanja za mlade obitelji, koji gradi za sebe i za potrebe svog obiteljskog domaćinstva svoju prvu stambenu jedinicu i nema na drugi odgovarajući način riješeno stambeno pitanje.</t>
  </si>
  <si>
    <t xml:space="preserve">Sva djeca, od rođenja do 8. razreda, svake godine dobivaju poklon za Sv. Nikolu uz prigodan program.  Sufinanciraju se sportske i druge udruge koje se u svom radu bave mladima. Odobravaju se jednokratne potpore u određenim životnim situacijama (bolest-liječenje, osobe s invaliditetom).  Uređuju se dječja igrališta. Proveden je projekt "Rekonstrukcija sportskih terena Lastavica" te projekt "Rekonstrukcija i adaptacija objekta za multifunkcionalni prostor dječje igraonice".  Osnovnoj školi dodjeljuju se donacije za nabavu knjiga i slikovnica za školsku knjižnicu, sufinancirana je nabava kombi vozila te se sufinanciraju troškovi održavanja istog.  Općina je financirala nabavu garderobnih ormarića za sve učenike OŠ. U suradnji sa Zavodom za zapošljavanje provode se javni radovi. 
</t>
  </si>
  <si>
    <t xml:space="preserve">Ne, samo iz nacionalnih </t>
  </si>
  <si>
    <t>Sopje</t>
  </si>
  <si>
    <t>Način rada dječjeg vrtića reguliran je radom Statuta Dječjeg vrtića Bambi Sopje i Pravilnikom o unutarnjem ustrojstvu i načinu rada. Upisi djece odvijaju se tijekom mjeseca svibnja.  Radno vrijeme dječjeg vrtića je od 6,00 do 16,00 sati.</t>
  </si>
  <si>
    <t>Sufinanciranje specijalističko-konzilijarne zaštite pri Domu Zdravlja VPŽ, sufinanciranje rada Hitne medicinske pomoći.</t>
  </si>
  <si>
    <t>Pravo na financiranje troškova prehrane u školskoj kuhinji mogu ostvariti učenici osnovnih škola koji imaju prebivalište na području Općine Sopje a polaznici su Osnovne škole Eugena Kumičića Slatina i Osnovne škole Davorin Trstenjak iz Čađavice.</t>
  </si>
  <si>
    <t xml:space="preserve">Općina sufinancira prijevoz za sve učenike srednjih škola sa 10% cijene karte pod uvjetom: 
-da imaju prebivalište na području Općine Sopje,
-da su redovno upisani u srednju školu na području Republike Hrvatske,
-da im je udaljenost od mjesta prebivališta do mjesta školovanja 5 i više kilometara, 
-da svakodnevno putuju od mjesta prebivališta u školu ili na redovitu učeničku praksu, sredstvima redovitog putničkog javnog linijskog prijevoza (autobusom).
Općina sufinancira trošak smještaja u učenički dom redovitim učenicima bez obzira na socijalni status, pod slijedećim uvjetima:
-da učenik ima prebivalište na području općine Sopje i
- da oba roditelja odnosno skrbnika ima prebivalište na području općine Sopje.
Učenici koji su ostvarili pravo na sufinanciranje troškova smještaja u učeničke domove po bilo kojoj drugoj osnovi, ne mogu to pravo ostvariti od Općine Sopje. Iznos sufinanciranja troškova smještaja učenicima iznosi 400,00 kn mjesečno. </t>
  </si>
  <si>
    <t xml:space="preserve">Temeljem Odluke o dodjeli financijske potpore financiraju se studenti u iznosu od 700,00 kuna mjesečno.
</t>
  </si>
  <si>
    <t xml:space="preserve">U Proračunu Općine Sopje planirana su sredstva za Program mjera poticanja rješavanja stambenog pitanja mladih obitelji na području općine Sopje (kupnja građevinskog zemljišta, stambenog objekta ili gradnje kuće te rekonstrukcija obiteljskih kuća ili stanova). </t>
  </si>
  <si>
    <t>Otok</t>
  </si>
  <si>
    <t>Ne
Potpora za četvrto dijete iznosi 16000 kuna, za peto 20000 kuna i tako redom.</t>
  </si>
  <si>
    <t>Vrtić je besplatan za svu upisanu djecu.  U 2021. godini upisano je 150 djece, a rad vrtića odvija se u 6 odgojnih skupina (4 u prijepodnevnoj smjeni i 2 u poslijepodnevnoj smjeni).</t>
  </si>
  <si>
    <t>Ne sufinanciranju se troškovi zdravstva.</t>
  </si>
  <si>
    <t>U osnovnoj školi nije organizirana školska prehrana ni produženi boravak.</t>
  </si>
  <si>
    <t>Prijevoz učenika i studenata sufinancira se do 100% troška prijevoza.</t>
  </si>
  <si>
    <t>Stipendije se dodjeljuju svim redovnim studentima s područja općine, po objavi javnog poziva. Iznos stipendije je 550,00 kuna po studentu mjesečno (10 mjeseci).  Broj korisnika je cca 100-110 godišnje.</t>
  </si>
  <si>
    <t xml:space="preserve">Prema PROGRAMU MJERA ZA POTICANJE RJEŠAVANJA STAMBENOG PITANJA MLADIH OBITELJI NA PODRUČJU
OPĆINE OTOK, odnosno mjerama 1.1. Financijska pomoć za kupnju građevinskog zemljišta ili stambenog  objekta na području  Općine Otok i 1.2. Poboljšanje kvalitete stanovanja ulaganjem u rekonstrukciju  obiteljskih kuća ili stanova kojima se osigurava novi ili poboljšava  postojeći stambeni prostor, osigurava se financijska pomoć mladim obiteljima u iznosu do max. 25.000,00 kuna.
</t>
  </si>
  <si>
    <t>Korčula</t>
  </si>
  <si>
    <t>Ne.
 Naknada za prvorođene blizance iznosi 4.000,00 kn jednokratno po djetetu, za prvorođene trojke, četvorke 4.000,00 kn jednokratno po djetetu i po 1.500,00 kn jednokratno po djetetu u sljedećih 5 godina, za drugorođene i svake daljnje blizance, trojke, četvorke 6.000,00 kn jednokratno po djetetu i po 1.500,00 kn jednokratno po djetetu u slijedećih pet godina.</t>
  </si>
  <si>
    <t xml:space="preserve">Grad Korčula utvrđuje mjesečnu cijenu pojedinih DV.
Odlukom o utvrđivanju mjesečne cijene pojedinih programa Dječjeg vrtića Korčula koju plaćaju roditelji-korisnici usluga utvrđene su mjesečne cijene pojedinih programa koju roditelji-korisnici usluga plaćaju Vrtiću, i to:
1.devetiposatni-cjelodnevni-jaslički program – 605,00 kn
2. devetiposatni-cjelodnevni vrtički program – 605,00 kn
3. šestsatni program s jednim obrokom – 330,00 kn
4. petiposatni program bez obroka (područni vrtići) – 270,00 kn.
 U pravilu roditelj plaća 20% ekonomske cijene, dok Grad pokriva ostatak. Grad subvencionira za drugo dijete 50%, za treće dijete 60%, za četvrto dijete 100%, dijete samohranog roditelja 20%, dijete roditelja koji ima status HRVI s utvrđenim stupnjem invaliditeta do 50%, ima 50%, dijete s teškoćama u razvoju 50%, dijete s teškoćama u razvoju kod kojeg je utvrđen invaliditet za postotak utvrđenog invaliditeta a umanjenje ne može biti manje od 20% ni veće od 50%. Besplatan vrtić imaju djeca poginulih i nestalih hrvatskih branitelja i civilnih žrtava Domovinskog rata, djeca roditelja koji ima status HRVI s utvrđenim postotkom invaliditeta većim od 50%, djeca bez oba roditelja, četvrto i svako sljedeće dijete u obitelji, djeca s teškoćama u razvoju s utvrđenim invaliditetom većim od 50%, djeca roditelja sukladno socijalnom programu Grada. Pravo na besplatan smještaj imaju i djeca sukladno broju članova i ukupnim mjesečnim prihodima obitelji. Grad također sufinancira  rad privatnog Dječjeg vrtića Anđeli Čuvari u iznosu od 1.110.000,00 kn(za 2022. godinu). Grad također i u privatnom vrtiću subvencionira za drugo dijete 50%, za treće dijete 60%, dijete samohranog roditelja 20%, dijete roditelja koji ima status HRVI s utvrđenim stupnjem invaliditeta do 50%, ima 50%, dijete s teškoćama u razvoju 50%, dijete s teškoćama u razvoju kod kojeg je utvrđen invaliditet za postotak utvrđenog invaliditeta a umanjenje ne može biti manje od 20% ni veće od 50%. Besplatan vrtić imaju djeca poginulih i nestalih hrvatskih branitelja i civilnih žrtava Domovinskog rata, djeca roditelja koji ima status HRVI s utvrđenim postotkom invaliditeta većim od 50%, djeca bez oba roditelja, četvrto i svako sljedeće dijete u obitelji, djeca s teškoćama u razvoju s utvrđenim invaliditetom većim od 50%, djeca roditelja sukladno socijalnom programu Grada.
</t>
  </si>
  <si>
    <t xml:space="preserve">Grad Korčula sufinancira dodatni tim pripravnosti Zavoda za hitnu medicinu Dubrovačko-neretvanske županije, smještaj liječnika ZZHM DNŽ, dodatni tim u sezoni, rad logopeda, Program rane dijagnostike i intervencije (socioemocionalnu procjenu i procjenu kognitivnih sposobnosti prije 3. godine djetetovog života) te programe Doma zdravlja Korčula. </t>
  </si>
  <si>
    <t>Za sada nema školske prehrane ni produženg boravka u školama.</t>
  </si>
  <si>
    <t>Grad Korčula sufinancira po 5 povratnih (10 vožnji u jednom smjeru) autobusnih karata za svakog učenika i studenta koji imaju stalno prebivalište na području Grada Korčule, a koji su polaznici srednjih škola i učilišta izvan otoka Korčule.</t>
  </si>
  <si>
    <t>da, trenutno smo u postupku dodjeljivanja novih stipendija za 2021/2022. raspisano je 5 natječaja i to za: nadarene studente, studente koji su sami stradalnici ili djece stradalnika Domovinskog rata, studente slabijeg imovinskog stanja, studente osobe s invaliditetom i studente u deficitarnim zanimanjima. imamo 2  korisnika studentskih kredita (od prijašnjih godina kojima još uvijek nije istekao Ugovor o studentskom kreditiranju), 1 korisnika stipendije od prošle godine (drugi stipendisti od prošle godine su završili studij).</t>
  </si>
  <si>
    <t>Sukladno Odluci o kriterijima nagrađivanja učenika i mentora za postignute rezultate na natjecanjima, Grad nagrađuje učenike i mentore osnovnih škola i Srednje škole na području Grada Korčule. 
Također Grad svake godine nagrađuje izvrsne studente.</t>
  </si>
  <si>
    <t>Do 30% se umanjuje iznos za plaćanje za rješavanje stambenog pitanja za prvu nekretninu
Do 40% se umanjuje iznos za plaćanje za sve one koji imaju prebivalište na području Grada Korčule
Grad Korčula u svom vlasništvu ima nekoliko stanova koje izdaje u najam socijalno ugroženim koji nemaju riješeno stambeno pitanje niti mogućnosti da ga riješe na drugi način, hrvatskim braniteljima ili osobama koje su članovi obitelji poginulog ili umrlog hrvatskog branitelja koji nema riješeno stambeno pitanje sukladno posebnim propisima, a nemaju u svom vlasništvu stan ili stambenu zgradu. Grad Korčula je 31. siječnja 2020. godine donio Odluku o uključivanju Grada Korčule u provedbeni program izgradnje stanova po Programu društveno poticane stanogradnje (POS).</t>
  </si>
  <si>
    <t>ne.</t>
  </si>
  <si>
    <t>Hrašćina</t>
  </si>
  <si>
    <t xml:space="preserve">Potpora po djetetu za 2021.g za 4.dijete iznosila je 2000 kn, a za 5.dijete i svako sljedeće 2.500 kuna. 
Potpora po djetetu za 2022.g za 4.dijete iznosi 2000 kn, a za 5.dijete i svako sljedeće 2.500 kuna. 
Ne postoji dugi način potpore. </t>
  </si>
  <si>
    <t xml:space="preserve">za prvo dijete u pedagoškoj godini 2020/2021. - 50% ekonomske cijene programa
za drugo dijete u pedagoškoj godini 2020/2021. - 70% ekonomske cijene programa
za treće dijete u pedagoškoj godini 2020/2021. - 100% ekonomske cijene programa
za prvo dijete u pedagoškoj godini 2021/2022. - 50% ekonomske cijene programa
za drugo dijete u pedagoškoj godini 2021/2022. - 70% ekonomske cijene programa
za treće dijete u pedagoškoj godini 2021/2022. - 100% ekonomske cijene programa
Općina na području JLS nema vlastiti vrtić.
</t>
  </si>
  <si>
    <t xml:space="preserve">Općina osigurava sredstva za školsku kuhinju za treće i svako naredno dijete u obitelji, a prema potrebi i za djecu u socijalno ugroženoj obitelji.
</t>
  </si>
  <si>
    <t>1. ˝Općina sufinancira prijevoz srednjoškolaca sukladno Odluci o sufinanciranju troškova prijevoza redovitih učenika srednjih škola s područja Općine Hrašćina u školskoj godini 2021/2022. KLASA:602-03/21-01/01, URBROJ: 2211/03-02-21-02 od 02.09.2021. i Zaključku o sufinanciranju troškova prijevoza redovitih učenika polaznika srednje škole u Sv.Ivanu Zelina s područja općine Hrašćina u šk.god 2021/2022 KLASA: 602-03/21-01/01 URBROJ:2211/03-02-21-03 od 06.09.2021.                          
 Pravo na sufinanciranje troškova prijevoza imaju učenici srednjih škola koji ispunjavaju sljedeće uvjete:
- da je njihovo prebivalište na području Općine Hrašćina,
- da su redovno upisani u srednju školu na području Republike Hrvatske
- da im je udaljenost od mjesta prebivališta do mjesta školovanja 5 i više kilometara
- da svakodnevno putuju od mjesta prebivališta u školu ili na redovitu učeničku praksu, sredstvima redovitog putničkog javnog linijskog prijevoza (autobus,vlak), odnosno iznimno drugim oblikom prijevoza, na područjima gdje nema odgovarajućeg javnog prijevoza.
Sufinanciranje troškova prijevoza učenika utvrđuje se na sljedeći način:
a) Kod javnog linijskog autobusnog prijevoza s određenim iznosom prema određenoj zoni: 
- I zona do 10,00 km, sa 69 kn, 
- II zona od 10,01 do 20,00 km, sa 99,00 kn,
- III zona od 20,01 do 30,00 km, sa 122,00 kn,
- IV zona od 30,01 do 40,00 km, sa 145,00 kn,
- V zona od 40,01 do 50,00 km, sa 168,00 kn,
- VI zona od 50,01 i više km, sa 198,00 kn.
b) Kod željezničkog prijevoza po jedinstvenoj željezničkoj tarifi 12,5% cijene  mjesečne učeničke karte
"
2. Općina sufinancira troškove smještaja učenika srednjih škola s područja općine Hrašćina, u učeničkom domu u visini od 50% iznosa mjesečnog računa za smještaj u učeničkom domu, do najviše 400,00 kn mjesečno.</t>
  </si>
  <si>
    <t xml:space="preserve">Općina je za 2021/2022. godinu dodijelila 3 studentske stipendije u iznosu od 500,00 kn mjesečno i 3 učeničke stipendije u iznosu od 250,00 kn mjesečno.
</t>
  </si>
  <si>
    <t xml:space="preserve">- Općina osigurava sredstva za darove za sv. Nikolu.
- Općina je sufinancirala obuku djece neplivača
- Općina odobrava jednokratnu pomoć u novcu djeci sa zdravstvenim poteškoćama u  iznosu od 200,00 kuna i obiteljima sa petero i šestero djece u iznosu od  400,00 kuna
</t>
  </si>
  <si>
    <t>Slavonski Brod</t>
  </si>
  <si>
    <t>Oprema u vrijednosti do 5.000 kuna za svako prvorođeno dijete u obitelji za sve roditelje koji imaju prebivalište na području Grada Slavonskoga Broda. Za svu djecu rođenu u tekućoj godini Grad isplaćuje božićnice u iznosu od 750,00 kuna.</t>
  </si>
  <si>
    <t>Napomena vezano uz cijene vrtića koje roditelji plaćaju za prvo, drugo i treće dijete:  S obzirom na to da smo u upitniku morali navesti samo cijenu vrtića, ovdje napominjemo da se u dječjim vrtićima, kojima je osnivač Slavonski Brod, cijene mijenjaju prema prosjeku primanjima po članu obitelji kako slijedi: za prvo dijete 118 kn-630, za drugo dijete (118 kn-630 kn) -30% i za treće dijete (118 kn - 630 kn) -50%. U upitniku smo prikazali prosječnu cijena za roditelje za 10 satni program.
Upis djece u vrtić čiji je osnivač Grad Slavonski Brod vrši se putem javnog poziva. Prednost imaju djeca oba zaposlena roditelja i koji imaju prebivalište na području Grada Slavonskog Broda. U gradskim je vrtićima organiziran jednosmjenski rad, osim u jednom gdje se rad odvija u dvije smjene.  Trenutni kapacitet broja djece za obje gradske ustanove je 1476. Osim  ustanova dječjih vrtića kojima je Grad osnivač, sufinancira se i predškolski program u Dječjem vrtiću "Cekin".</t>
  </si>
  <si>
    <t>Grad sufinancira program prijevoza djece s teškoćama u razvoju u Polikliniku "Zlatni cekin" i udruge iz područja zdravstva.</t>
  </si>
  <si>
    <t xml:space="preserve">Besplatna prehrana za učenike osnovnih škola osigurava se temeljem Odluke o socijalnoj skrbi Grada Slavonskog Broda. Isto tako Grad, kao nositelj projekta LUNCH BOX, faza VI, za djecu u riziku od siromaštva osigurava besplatnu prehranu za 992 učenika. </t>
  </si>
  <si>
    <t>Grad subvencionira prijevoz za 140 učenika i studenata. Učenici i studenti plaćaju 100 kuna, a Grad pokriva ostatak iznosa mjesečne karte.</t>
  </si>
  <si>
    <t>Grad Slavonski Brod daje stipendiju za 92 studenta. Za studente koji studiraju u mjestu prebivališta (na brodskim fakultetima) iznos potpore utvrđuje se u pola manjem iznosu u odnosu na studente koji studiraju izvan Slavonskog Broda. U 2022. visina stipendije za studente koji studiraju izvan mjesta prebivališta iznosi 1.200,00 kn dok studenti koji studiraju na području grada primaju stipendiju u iznosu od 600,00 kn</t>
  </si>
  <si>
    <t>Mjerom stambenog zbrinjavanja za mlade obitelji (do 45 godina) Grad je dodijelio u najam 10 stanova s mogućnosti otkupa nakon 10 godina s tim da bi se otkupna cijena umanjila za dotadašnje uplate najma stana. Grad je ukupno dodijelio 34 stana od 2018. godine. Isto tako Grad provodi demografsku mjeru u kojoj se nudi mogućnost prava građenja na nekretninama u vlasništvu Grada Slavonskog Broda radi izgradnje obiteljske kuće, s mogućnošću otkupa.
Pravo građenja (koje je nasljedno) zasniva se na rok od 99 godina uz određenu mjesečnu naknadu te se protekom od 10 g. stječe mogućnost otkupa zemljišta pri čemu se uračunavaju sve do tada plaćene mjesečne naknade. Ovu vrstu mjere mogu koristiti bračne i izvanbračne zajednice kao i samohrani roditelji, koji su mlađi od 45 g., uz uvjet izgradnje obiteljske kuće u roku od 36 mjeseci od osnivanja prava građenja u zemljišnim knjigama. Do današnjeg dana ukupno je sklopljeno 80 ugovora o pravu građenja s mladim obiteljima, od kojih je veliki broj onih koji nisu imali prebivalište u Slavonskom Brodu. Dakle, osim što se ovom mjerom potiče ostanak mladih obitelji u Slavonskom Brodu, isto tako se i potiče dolazak mladih obitelji u Slavonski Brod.</t>
  </si>
  <si>
    <t xml:space="preserve">Naziv projekta: „Igrom do govora, faza I i II“ - programi aktivnog uključivanja za djecu rane i predškolske dobi s teškoćama govora i jezika u Slavonskom Brodu
Korisnik: Dječji vrtić Ivana Brlić Mažuranić Slavonski Brod
Kratki opis projekta:
Projektom „Igrom do govora, faza II“ projektni partneri Dječji vrtić Ivana Brlić Mažuranić i Dječji vrtić Potjeh, Dječji centar LOGOS i udruga Laboratorij kreativnosti, doprinose unapređenju kvalitete i dostupnosti izvaninstitucionalnih usluga za djecu s teškoćama u razvoju na urbanom području Slavonski Brod na način da osiguravaju sinergiju u radu pri detekciji teškoća već u ranoj i predškolskoj dobi i uključivanje djece s teškoćama u djelotvorne usluge psihosocijalne podrške i rane intervencije koje provode osposobljeni stručnjaci primjenjujući multidisciplinarni pristup i suvremene metode.
CILJNE SKUPINE:
- Djeca s teškoćama u razvoju - 100
Cilj: Doprinijeti povećanju uključenosti u društvo za 100 djece rane i predškolske dobi u riziku od socijalne isključenosti zbog komunikacijskih, govorno-jezičnih ili intelektualnih teškoća širenjem i unapređenjem kvalitete izvaninstitucionalnih usluga na području UP Slavonski Brod ostvarenjem sinergije u radu civilnog i odgojno-obrazovnog sektora
Razdoblje provedbe projekta: 15.02.2021. do 15.02.2023.
Kontakt osobe za više informacija: Zorana Butorac, prof., e-mail: butoraczorana@gmail.com
</t>
  </si>
  <si>
    <t>Hrvatska Kostajnica</t>
  </si>
  <si>
    <t>Ugovor o stipendiranju na iznos od 2000 kn</t>
  </si>
  <si>
    <t>Benkovac</t>
  </si>
  <si>
    <t>tečajevi za trudnice</t>
  </si>
  <si>
    <t xml:space="preserve">upisi u vrtić se obavljaju po objavi javnog poziva za upis. Vrtić radi u tri objekta u Benkovcu, matični vrtić i dva područna, te još dva područna vrtića u drugim naseljima na području Grada Benkovca.
Djeca s područja Grada Benkovca mogu se upisivati u dječje vrtiće na području drugih JLS, ukoliko je taj vrtić bliže mjestu prebivališta djeteta i roditelja, a Grad Benkovac sufinancira troškove smještaja djece u određene programe u istom omjeru kao i u matičnoj predškolskoj ustanovi u Benkovcu. </t>
  </si>
  <si>
    <t>sufinanciranje projekta Psihosocijalna potpora ženama oboljelim od karcinoma</t>
  </si>
  <si>
    <t>Produženi boravak za djecu prvog i drugog razreda u Osnovnoj školi Benkovac sufinanciramo osiguravanjem sredstava za bruto plaću učitelja koji provodi program.</t>
  </si>
  <si>
    <t>Grad Benkovac svake godine putem javnog natječaja kojeg raspisuje početkom listopada dodjeljuje studentske stipendije (oko 50 stipendija) koje se isplaćuju u mjesečnim iznosima od 600,00 kuna u trajanju od 9 mjeseci</t>
  </si>
  <si>
    <t>Grad Benkovac svake godine u proračunu osigurava sredstva za provedbu određenih programa i aktivnosti osnovnih i srednjih škola tijekom školske godine.
Svake godine prigodno se nagrađuju učenici osnovne škole koji svih 8 razreda završe s uspjehom 5,00.</t>
  </si>
  <si>
    <t>u pripremi su mjere stambenog zbrinjavanja mladih obitelji</t>
  </si>
  <si>
    <t xml:space="preserve">Grad Benkovac će osigurati nove kapacitete za smještaj djece predškolske dobi u naseljima koja su udaljenija od Benkovca. U naselju Vukšić u tijeku je izgradnja društvenog doma u kojem će biti osiguran prostor za provedbu predškolskih programa u sastavu DV Bubamara Benkovac, također i u naseljima Lisičić, Smilčić i Nadin započela je izgradnja društvenih domova čiji završetak je planiran do kraja 2022. godine. Na taj način će se prvenstveno povećati kapaciteti za organizaciju programa predškolskog odgoja i smanjiti liste čekanja na minimum. Stavljanjem u funkciju navedenih 4 društvena doma u mikroregionalnim centrima, zajedno s Domom kulture u Benkovcu građanima, a posebno djeci i mladima će biti na raspolaganju moderno uređeni prostori za razne društvene i kulturne aktivnosti, što uvelike doprinosi stvaranju normalnih životnih uvjeta na ovim prostorima, a onda sigurno i demografski napredak. </t>
  </si>
  <si>
    <t>Grad Benkovac je u tijeku provedbe programa "Zaželi" financiranog bespovratnim sredstvima iz fondova EU (od 19.2.2020. do 19.8.2022.) koji zapošljava nezaposlene žene, koje provedbom ovog projekta pomažu starim i nemoćnim osobama. Također, Grad Benkovac je kao osnivač ustanova Dječji vrtić Benkovac bio partner na provedbi projekta „Tri, četiri, sad“ koji obuhvaća niz radionica i edukacija namijenjenih prvenstveno predškolskoj djeci, te stručnom osoblju (edukacije za inkluzivni tim i psihosocijalnu podršku). Kroz projekt je zaposlen kineziolog, voditelj sportskog programa, dvije odgojiteljice, psiholog i voditeljica projekta. Grad Benkovac je isto tako bio partner (osnivač ustanove) a projektu "Kreativan start" koji je upravo završio, a koji je provodila Gradska knjižnica Benkovac. Projekt je bio namijenjen djeci i mladima, a obuhvaćao je niz glazbenih i likovnih radionica. svi navedeni projekti financirani su bespovratnim sredstvima iz fondova EU.</t>
  </si>
  <si>
    <t>Otočac</t>
  </si>
  <si>
    <t>Sufinaciranje pedijatrijske ordinacije (najma prostora), donacije za nabavu aparata za potrebe Doma zdravlja Otočac, sufinanciranje stambenog zbrinjavanja za deficitarne kadrove (sliječnike i sl.)</t>
  </si>
  <si>
    <t>U 2022. godini, Grad Otočac je raspisao Javni poziv za sufinanciranje troškova smještaja i prehrane učenika srednjih škola u učeničkim domovima za šk.god. 2021./2022.. Za sufinanciranje prijevoza učenik srednjih škola s područja Grada Otočca, Grad Otočac ima potpisani Ugovor s izvršiteljam usluga - prijevoznikom koji obavlja županijski javni linijski prijevoz na temelju izdanih dozvola od strane Upravnog odjela LSŽ zaduženog za promet.</t>
  </si>
  <si>
    <t>Grad Otočac na temelju Odluke o stipendiranju studenata Grada Otočca te Odluke o deficirarnim zanimanjima, raspisuje natječaj za dodjelu stipendija. Mjesečni iznos stipendije je 700,00 kn i 800,00 kn za financijski ugroženije studente. Trenutan broj stipendista Grada Otočca je 30.</t>
  </si>
  <si>
    <t>Davor</t>
  </si>
  <si>
    <t>Poklon paket sa opremom u vrijednosti  5.000 kn</t>
  </si>
  <si>
    <t>Otvorenje dječjeg vrtića u Davoru planirano je tokom 2022. godine.</t>
  </si>
  <si>
    <t>Nema sufinanciranja</t>
  </si>
  <si>
    <t>Troškovi školske prehrane sufinanciraju se na način da škola službenim dopisom dostavi obračun troškova za određeni mjesec prema kojemu općina isplaćuje pomoć školi.</t>
  </si>
  <si>
    <t>Općina Davor trenutno stipendira tri studenta. Stipendije se dodjeljuju temeljem javnog poziva.  Stipendije iznose 1.000 kn mjesečno kroz akademsku godinu (10 mjeseci) za dva studenta i 2.000 kn za jednog studenta deficitarnog zanimanja (medicina).</t>
  </si>
  <si>
    <t>Sufinanciranje izgradnje ili kupnje nekretnine mladim obiteljima u jednokratnom iznosu od 30.000 kn.</t>
  </si>
  <si>
    <t>Općina Davor koristi mjeru 7.4.1. iz Programa ruralnog razvoja Republike Hrvatske preko koje su ostvarena bespovratna sredstva iz fondova EU za izgradnju dječjeg vrtića koji bi sa radom trebao krenuti u toku 2022. godine.</t>
  </si>
  <si>
    <t>Mošćenička Draga</t>
  </si>
  <si>
    <t>nema dodatnih napomena</t>
  </si>
  <si>
    <t>Općina sufinancira ultrazvučne pregleda stanovnika Općine</t>
  </si>
  <si>
    <t xml:space="preserve">produženi boravak sufinancira se na način da Općina iz svog Proračuna financira troškove plaće učiteljice u produženom boravku i sufinancira prijevoz ručka  </t>
  </si>
  <si>
    <t>prijevoz učenika osnovne škole financira se u potpunosti onim učenicima koji sukladno zakonskim propisima nemaju pravo na besplatnu putnu kartu, a učenicima srednje škole sufinancira se 25 % vrijednosti putne karte, a studentima 50 % 25 % troška putne karte</t>
  </si>
  <si>
    <t>stipendija se dodjeljuje na temelju javnog poziva, za učenike i studente s prosjekom ocjena 4,5 i više, iznos stipendije iznosi 600,00 kuna za studente i 400,00 kuna za učenike. Učeničkih stipendija je 2021. bilo 14, a studentskih 8</t>
  </si>
  <si>
    <t>Borovo</t>
  </si>
  <si>
    <t>Vrtić se financira iz sredstava proračuna Općine Borovo, uplatom roditelja djece koja pohađaju vrtić i financijskih potpora za provedbu projekata.
Programi po dužini trajanja:
- 5,5 sati ( dva obroka)  – 250,00 kn, 
- 6,5 sata ( tri obroka )   – 350,00 kn
- 9,5 sati ( tri obroka)     – 380,00 kn
Rad sa djecom raspoređen je u  skupine:
- MJEŠOVITA SKUPINA - DJECU UZRASTA 1-3 godine,
- MJEŠOVITA SKUPINA - DJECU UZRASTA 3-4 godina,
- MJEŠOVITA SKUPINA - DJECU UZRASTA:4- 5 godina,
- MJEŠOVITA SKUPINA- DJECA UZRASTA 5-7 godina- u okviru koje se realizira predškola u redovitom programu.</t>
  </si>
  <si>
    <t>Općina ne sufinancira troškove u području zdravstva</t>
  </si>
  <si>
    <t>Općina ne sufinacira troškove školske prehrane i troškove produženog boravka u osnovnim školama</t>
  </si>
  <si>
    <t xml:space="preserve">Sufinanciranje prijevoza učenika srednjih škola vrši se temeljem Sporazuma o sufinanciranju i izdanih računa ovlaštenog prijevoznika.
</t>
  </si>
  <si>
    <t>Općina Borovo dodjeljuje 5 stipendija studentima završne 2 godine fakulteta u iznosu od 650 kn mjesečno po studentu. Odabir studenata koji će se stipendirati provodi se putem javnog poziva.</t>
  </si>
  <si>
    <t>Općina Borovo dodjeljuje financijsku potporu za kupovinu obiteljske kuće za mlade obitelji u iznosu od 30000 kuna temeljem javnog poziva koji je otvoren sve do iskorištenja sredstava odnosno do kraja godine.</t>
  </si>
  <si>
    <t>Općina Borovo je provodila projekta pomoći u kući za starije i nemoćne osobe i osobe s invaliditetom koji su se financirali iz programa zapošljavanja žena Zaželi 1 i 2.</t>
  </si>
  <si>
    <t>Saborsko</t>
  </si>
  <si>
    <t>Sudjeluje u troškovima tekućeg održavanja ambulante</t>
  </si>
  <si>
    <t>Financiramo troškove školske prehrane u osnovnoj i područnoj školi u punom iznosu i za sve učenike.</t>
  </si>
  <si>
    <t>Troškove smještaja u učeničkim domovima financiramo u punom iznosu i za sve učenike.</t>
  </si>
  <si>
    <t>Raspisujemo javni poziv za studente, stipendija iznosi 1000 kuna, broj korisnika :4</t>
  </si>
  <si>
    <t>Klanjec</t>
  </si>
  <si>
    <t xml:space="preserve">Sredstva za svako slijedeće novorođeno dijete (nakon trećeg djeteta), iznos se povećava za 1.000,00 kuna. </t>
  </si>
  <si>
    <t>PRODUŽENI BORAVAK - GRAD REFUNDIRA OSNOVNOJ ŠKOLI TROŠKOVE BRUTO PLAĆE, TE OSTALIH MATERIJALNIH PRAVA RADNIKA ŠKOLE ZADUŽENOG ZA PROVEDBU PROGRAMA PRODUŽENOG BORAVKA UČENIKA</t>
  </si>
  <si>
    <t xml:space="preserve">PRIJEVOZ UČENIKA - SUFINANCITRA SE UČENICIMA UKOLIKO JE MJESTO PREBIVALIŠTA UDALJENO OD MJESTA ŠKOLOVANJA PREKO 5 KM.  </t>
  </si>
  <si>
    <t>POTPORE UČENICIMA I STUDENTIMA - DODJELJUJU SE ZA ŠKOLSKU GODINU, ODOBRENO PO PROVEDENOM NATJEČAJU.</t>
  </si>
  <si>
    <t>MINISTARSTVO ZA DEMOGRAFIJU, OBITELJ, MLADE I SOCIJALNU POLITIKU, Ugovor o dodjeli bespovratnih sredstava za projekte koji se financiraju iz Europskog socijalnog fonda u financijskom razdoblju 2014.-2020., UP.02.2.2.08.0070, Popode u vrtiću</t>
  </si>
  <si>
    <t>Grožnjan-Grisignano</t>
  </si>
  <si>
    <t>Općina sufinancira rad vrtića, ali vrtić nije u nadležnosti Općine.</t>
  </si>
  <si>
    <t>Donacije zdravstvenim udrugama</t>
  </si>
  <si>
    <t>Općina sufinancira troškove produženog boravka prema obračunu.</t>
  </si>
  <si>
    <t>Općina ne dodjeljuje stipendije.</t>
  </si>
  <si>
    <t>Učenicima srednjih škola isplaćuje se jednokratna naknada godišnje od 2000 kuna, a studentima 3000 kuna za materijalne troškove školovanja.</t>
  </si>
  <si>
    <t>Općina daje popust na komunalni doprinos za prvu nekretninu odnosno za zbrinjavanje stambenog pitanja (za nekretninu do 400 m3).</t>
  </si>
  <si>
    <t>Žumberak</t>
  </si>
  <si>
    <t>za 4 dijete i svako sljedeće se osnovica povećava za 1.000,00 kn; što znači da za 4 dijete iznosi 4.000,00 kn</t>
  </si>
  <si>
    <t>Općina nema vrtić na svom području, djeca  odlaze u privatni vrtić u susjednu općinu Krašić</t>
  </si>
  <si>
    <t>Na području jedinice donesena Odluka gdje općina plaća cijeli iznos računa prehrane za sve osnovnoškolce sa područja općine</t>
  </si>
  <si>
    <t xml:space="preserve">Smještaj u učeničkim domovima sufinanciramo u iznosu od 400,00 kn po djetetu. Sufinanciramo roditeljima prijevoz djeteta do najbližeg linijskog prijevoza ovisno na kojoj lokaciji žive na području općine.... raspon je od 600-800 kn </t>
  </si>
  <si>
    <t>Stipendija se dodjeljuje u iznosu od 600,00 kn  mjesečno svakom redovnom studentu sa područja općine.
Imamo 4 stipendije</t>
  </si>
  <si>
    <t>Pula-Pola</t>
  </si>
  <si>
    <t>Pomoć za prehranu djece do 1 godine dodjeljuje se djeci do godinu dana starosti iz obitelji s troje i više maloljetne djece, čiji prosječni, mjesečni prihod po članu obitelji iznosi do 1.000,00 kn; osigurava se pomoć u naravi u iznosu od 300,00 kn jednom mjesečno, dodjelom paketa u Gradskom društvu Crvenog križa Pula, po osnovu rješenja nadležnog Odjela.
Za svako dijete bez obzira na broj djece, iznos novorođenačke potpore je isti, 1000 kn.</t>
  </si>
  <si>
    <t xml:space="preserve">Pravo na 100%-tnu subvenciju učešća u cijeni programa predškolskog odgoja ima: dijete bez odgovarajuće roditeljske skrbi, povjereno na čuvanje i odgoj temeljem rješenja nadležnog tijela; dijete čiji su roditelji redovni studenti ili učenici; dijete korisnika s utvrđenim tjelesnim oštećenjem od najmanje 80% čiji je prosječni mjesečni prihod do 3,3 osnovice ( osnovica je 500,00 kn); treće i svako sljedeće dijete iste obitelji, korisnika predškolskog programa te dijete, korisnik uvećanog doplatka za djecu čiji je prosječni mjesečni prihod do 3,3 osnovice. Pravo na 40%-tnu subvenciju ima dijete, korisnik prava na doplatak za djecu. Pravo na 20%-tnu subvenciju ima drugo dijete iste obitelji koje je polaznik redovnog programa u predškolskim ustanovama Grada Pule.                                                         Grad je od pedagoške godine 2010./2011. počeo provoditi jedinstvene upise u sve dječje vrtiće na području grada. Takvom upisnom politikom izbjegli su problem prijavljivanja djece na više upisnih mjesta i stvaranje listi čekanja. Sva djeca koja se prijave kroz jedinstvene upise i zadovolje kriterije za subvenciju Grada Pule su upisana. Kao potpora provođenju jedinstvenih upisa razvijena je baza podataka e-vrtići koja je integrirana putem web servisa s podacima MUP-a tako da roditelji ne moraju dostavljati potvrde o prebivalištu za potrebe upisa djece u vrtić. Odlukom o iznosima sufinanciranja programa predškolskog odgoja utvrđena je jedinstvena cijena za roditelje koja iznosi 690,00 kn za 10-satni program, te je na taj način izbjegnuta cjenovna konkurencija između gradskih i privatnih vrtića i roditelji su slobodni izabrati dječji vrtić prema svojim preferencijama. Svim roditeljima je ponuđena mogućnost da prilikom prijave za upis odaberu tri dječja vrtića prema svojim prioritetima, i to pod jednakim uvjetima bez obzira radi li se o javnom ili privatnom dječjem vrtiću ili čak bilo kojem dječjem vrtiću izvan područja Grada. Prioriteti roditelja za upisom u željeni dječji vrtić maksimalno se poštuju bez uvjeta da se na jedinstvenim upisima najprije popunjavaju tzv. gradski kapaciteti pa tek onda oni u privatnim vrtićima. </t>
  </si>
  <si>
    <t>Sufinanciranjem programa/projekata udruga u području zdravstva, programa Nastavnog zavoda za javno zdravstvo IŽ, preventivnih programa ranog otkrivanja karcinoma dojke, prostate te preventivni program širenja rezistentnih bakterija u zajednici i racionalno korištenje antibiotika, higijeničarske mjere, opće mjere za sprečavanje zaraznih bolesti, dodatni tim hitne medicinske pomoći, sufinanciranje najma stanova liječnicima, sufinanciranje kredita za Opću bolnicu Pula</t>
  </si>
  <si>
    <t xml:space="preserve">Pravo na 100%-tnu subvenciju učešća u cijeni školske marende (iznosi 8,00 kn) ima: dijete bez odgovarajuće roditeljske skrbi povjereno na čuvanje i odgoj temeljem rješenja nadležnog tijela, dijete korisnika prava na zajamčenu minimalnu naknadu, dijete s utvrđenim tjelesnim oštećenjem od najmanje 80%, čiji je prosječni mjesečni prihod kućanstva do 3,3 osnovice, dijete korisnika s utvrđenim tjelesnim oštećenjem od najmanje 80% čiji je prosječni mjesečni prihod do 3,3 osnovice. Pravo na 40%-tnu subvenciju ima dijete, korisnik prava na doplatak za djecu. Pravo na subvenciju učešća u cijeni školske marende utvrđuje se za vrijeme od 12 mjeseci. 
Pravo na 25% - tnu subvenciju učešća u cijeni produženog boravka ima dijete, korisnik prava na doplatak za djecu.
Produženi boravak organiziran je u svim osnovnim školama kojima je osnivač Grad Pula. Provodi se kao sastavni program brige za djecu nižih razreda osnovne škole, koji uključuje organizirani boravak u školi izvan nastave, dodatni odgojno-obrazovni rad i prehranu. Program produženog boravka se sufinancira prema Odluci o organizaciji i načinu financiranja Programa produženog boravka u osnovnim školama kojih je osnivač Grad Pula. 
Ovim programom uz sufinanciranje iz sredstava Grada Pule obuhvaćeno je 53 skupina produženog boravka i 2 skupine produženog stručnog postupka za učenike Škole za odgoj i obrazovanje. 
Skupine produženog boravka organizirane u područnim odjelima škola sufinanciraju se iz sredstava jedinica lokalne samouprave s tog područja (Grad Vodnjan i Općina Ližnjan).
Program produženog boravka se sufinancira prema Odluci o organizaciji i načinu financiranja Programa produženog boravka u osnovnim školama kojih je osnivač Grad Pula.
U sklopu produženog boravka osigurana su financijska sredstva za 5 pomoćnika u nastavi, u školama Monte Zaro, Šijana i Centar, za djecu s posebnim potrebama koja su polaznici programa produženog boravka.
</t>
  </si>
  <si>
    <t>Planiraju se sredstva za sufinanciranje mjesečne karte za prijevoz učenika osnovnih škola s prebivalištem u Gradu Puli sukladno Odluci o sufinanciranju mjesečne učeničke pretplatne karte. Učenicima koji ostvaruju pravo na sufinanciranje mjesečne pretplatne karte sukladno Odluci o sufinanciranju troškova javnog prijevoza redovitih učenika osnovnih i srednjih škola na području Grada Pule, karta se dodatno sufinancira u iznosu od 48,00 kn tržišne cijene pa cijena mjesečne pretplatne karte za redovite učenike osnovnih škola Grada Pule iznosi 50,00 kn</t>
  </si>
  <si>
    <t xml:space="preserve">Programom se stipendiraju daroviti studenti koji imaju prebivalište na području grada Pule, sukladno Pravilniku za dodjelu stipendija Grada Pule. Broj stipendija i iznos mjesečne stipendije određuje odlukom Gradonačelnik a na prijedlog Pročelnika nadležnog upravnog odjela, sukladno financijskim mogućnostima Grada. Stipendije se isplaćuju od siječnja do rujna tekuće godine te se dodjeljuju za jednu akademsku godinu studija. Studijski programi za zvanja koja se svake godine u suradnji s Hrvatskim zavodom za zapošljavanje Pula utvrđuju kao deficitarna dodatno se vrednuju kroz sustav bodovanja. 
Novina u akademskoj godini 2021/2022. je da studenti koji dostave potvrdu Hrvatskog registra o osobama s invaliditetom ostvaruju tri dodatna boda. Isto tako,  studenti koji dostave potvrdu Sveučilišta da su sudjelovali u prethodnoj akademskoj godini kao voditelji europskih projekata i studenti koji su sudjelovali u prethodnoj akademskoj godini u programu mobilnosti (aktivnosti iz Erasmus+ programa kao i slični programi međunarodne razmjene i mobilnosti mladih osoba) u trajanju od najmanje jednog semestra, dodjeljuje im se dodatna dva boda.
U akademskoj godini 2021./2022. pravo na stipendiju ostvarilo je 241 studenata s mjesečnim iznosom od 600,00 kn.
</t>
  </si>
  <si>
    <t>Odlukom o socijalnoj skrbi određuje se kao oblik socijalne pomoći novčana pomoć studentu. Pravo ostvaruje student/ica  koji redovito pohađa visokoškolsku ustanovu i prvi put upisuje akademsku godinu, čiji je prosječni mjesečni prihod po članu obitelji do 1.250,00 kn i ako članovi obitelji nisu vlasnici/suvlasnici nekretnine, ili dijela nekretnine, koja im ne služi za podmirenje osnovnih stambenih potreba. Pravo na novčanu pomoć ostvaruje se za akademsku godinu, počevši od 1. listopada do 30. lipnja. Pravo na novčanu pomoć ne ostvaruje se za vrijeme apsolventskog staža. Pomoć se određuje u mjesečnom iznosu od 800,00 kn studentu koji pohađa visokoškolsku ustanovu izvan mjesta prebivališta, te u iznosu od 400,00 kn studentu koji pohađa visokoškolsku ustanovu u Puli. U akademskoj godini 2021/2022 pravo je za sada ostvarilo 11 studenata. Zahtjevi se podnose tijekom cijele akademske godine.</t>
  </si>
  <si>
    <t xml:space="preserve">Odlukom o kriterijima i postupku sufinanciranja kamate stambenih kredita prilikom kupnje prve nekretnine na području Grada Pula-Pola, utvrđeni su kriteriji i postupak sufinanciranja kamate stambenih kredita prilikom kupnje prve nekretnine (stana ili kuće) na području grada Pule u svrhu poticanja smanjenja iseljavanja mladih obitelji i pomoći građanima radi rješavanja svojeg stambenog pitanja. Odlukom je predviđeno sufinanciranje u visini od 50% kamate za odobrene stambene kredite, a maksimalno do 18.000,00 kuna godišnje odnosno u maksimalnom iznosu do 1.500,00 kuna mjesečno po odobrenom zahtjevu, za maksimalno pet godina otplate kredita za kredit koji ne prelazi 100.000,00 eura u kunskoj protuvrijednosti prema srednjem deviznom tečaju Hrvatske narodne banke. Mjera je namijenjena osobama koje do trenutka podnošenja prvog zahtjeva nisu starije od 40 godina, koje imaju prebivalište na području Grada Pule ukupno najmanje 10 godina, uz uvjet da nemaju u vlasništvu nekretninu uvjetnu za stanovanje odnosno da je to podnositelju zahtjeva prva nekretnina za koju je odobren stambeni kredit od kreditne institucije i za koju traži sufinanciranje kamate od Grada Pule te da bračni odnosno izvanbračni drug te članovi domaćinstva navedeni u zahtjevu i koji će s njim stanovati na toj nekretnini nemaju u vlasništvu nekretninu uvjetnu za stanovanje te da nemaju dugovanja prema Proračunu Grada Pule.
</t>
  </si>
  <si>
    <t>Kontinuirano uređivanje i briga o uvjetima i kvaliteti života djece i mladih obitelji (Grad prijatelj djece), obnova škola i vrtića, gradnja-nadogradnja novih, dječjih i sportskih igrališta</t>
  </si>
  <si>
    <t xml:space="preserve">Od 17. kolovoza 2017. godine do 16.08.2021. godine provodio se projekt odobren u sklopu Poziva na dostavu projektnih prijedloga za osiguravanje pomoćnika u nastavi i stručnih komunikacijskih posrednika učenicima s teškoćama u razvoju u osnovnoškolskim i srednjoškolskim odgojno-obrazovnim ustanovama, faza III.
Grad Pula bio je nositelj projekta u partnerstvu s osnovnim školama kojima je osnivač. 
 Osnovni cilj projekta je omogućiti uključivanje učenika s teškoćama u razvoju koji pohađaju osnovne škole i Školu za odgoj i obrazovanje kojima je Grad osnivač, kako bi se osigurali uvjeti za poboljšanje njihovih obrazovnih postignuća, uspješniju socijalizaciju i emocionalnu stabilnost kroz podršku pomoćnika u nastavi i stručnih komunikacijskih posrednika.   
Trenutno je u tijeku  projekt koji je započeo 17. kolovoza 2021. godine i traje do 16.08.2022. godine.
Projekt je odobren u sklopu Poziva na dostavu projektnih prijedloga za osiguravanje pomoćnika u nastavi i stručnih komunikacijskih posrednika učenicima s teškoćama u razvoju u osnovnoškolskim i srednjoškolskim odgojno-obrazovnim ustanovama, faza IV.
Grad Pula je nositelj projekta u partnerstvu s osnovnim školama kojima je osnivač. 
Planirano je da će kroz projekt u školskoj godini 2021./2022. za 104 učenika s teškoćama u razvoju biti osiguran 81 pomoćnik u nastavi i 1 stručno komunikacijski posrednik.
</t>
  </si>
  <si>
    <t>Stara Gradiška</t>
  </si>
  <si>
    <t>Za četvrto dijete 40000 kn, za peto i svako sljedeće dijete 50000 kn.</t>
  </si>
  <si>
    <t xml:space="preserve">Djeca s područja Općine Stara Gradiška pohađaju Dječji vrtić u Novoj Gradiški te Dječji vrtić Nova Gradiška, Podružnica "Bljesak" Okučani. Za onu djecu koja pohađaju Dječji vrtić u Novoj Gradiški iskazana je cijena koju plaćaju roditelji u dječjem vrtiću pod točkama 15. - 20. u iznosu od 1730 kn mjesečno po svakom djetetu, dok roditelji čija djeca pohađaju Dječji vrtić Nova Gradiška, Podružnica "Bljesak" Okučani, plaćaju cijenu boravka djeteta u vrtiću u iznosu od 1381 kn mjesečno po svakom djetetu. Općina Stara Gradiška sufinancira iznos od 1300 kn mjesečno po svakom djetetu. </t>
  </si>
  <si>
    <t>Kapitalna donacija Općoj bolnici Nova Gradiška - pomoć u obnovi odjela rodilišta.</t>
  </si>
  <si>
    <t>Sufinanciranje troškova prehrane osigurava se kroz pravo na pomoć za prehranu organiziranu u osnovnoj školi učeniku članu obitelji korisnika zajamčene minimalne naknade, a osnovnoj školi se uplaćuje na temelju ispostavljenog računa, dok se redovitim učenicima u srednjim školama osigurava sufinanciranje troškova smještaja i prehrane u učeničkom domu u iznosu od 300 kn mjesečno ako je učenik smješten u učeničkom domu.</t>
  </si>
  <si>
    <t xml:space="preserve">Učenik koji redovito pohađa srednju školu ostvaruje pravo na sufinanciranje 25% troškova međumjesnog javnog prijevoza ako kupuje mjesečnu kartu za korištenje sredstava redovitoga javnog prijevoza (autobus i vlak), odnosno pravo na sufinanciranje troškova smještaja i prehrane u učeničkom domu u iznosu od 300,00 kn mjesečno ako je  smješten u učeničkom domu.  </t>
  </si>
  <si>
    <t>Studentske stipendije se dodjeljuju za studije na visokim učilištima u Republici Hrvatskoj, a studenti se mogu natjecati u dvije kategorije: temeljem školskog/akademskog uspjeha i temeljem socijalnog statusa. Broj stipendija i visinu mjesečne stipendije za svaku akademsku godinu utvrđuje odlukom općinski načelnik u skladu s raspoloživim proračunskim sredstvima. Stipendija se dodjeljuje za vrijeme trajanja studija pod uvjetom da student upiše narednu akademsku godinu. Tijekom 2021. godine temeljem Ugovora o stipendiranju studenata Općina Stara Gradiška isplatila je ukupno 51000 kn za sedam studenata. Isplaćene stipendije odnose se na četiri studenta iz ranijeg razdoblja te tri studenta koja su ostvarila pravo na stipendiju u 2021. godini. Stipendija je isplaćivana u iznosu od 1000 kn mjesečno po studentu.</t>
  </si>
  <si>
    <t>Financiranje troškova prijevoza djece koja pohađaju obvezatni program predškole koji se odvija u Dječjem vrtiću Nova Gradiška, Podružnica "Bljesak" Okučani.</t>
  </si>
  <si>
    <t>Plaćanja komunalnog doprinosa u potpunosti su oslobađeni vlasnici zemljišta na kojem se gradi ili se nalazi ozakonjena građevina poljoprivredne namjene. Vlasnici zemljišta na kojem se gradi ili se nalazi ozakonjena građevina gospodarske namjene oslobođeni su plaćanja 50% utvrđenog iznosa doprinosa.</t>
  </si>
  <si>
    <t>Klenovnik</t>
  </si>
  <si>
    <t>Upis djece u vrtić vrši se na temelju natječaja.
Rad vrtića se organizira na temelju godišnje plana i programa.</t>
  </si>
  <si>
    <t>Sufinanciramo prehranu učenicima slabijeg imovinskog statusa.
U našoj osnovnoj školi se ne provodi produženi boravak, s obzirom da nema dovoljan broj zainteresirane djece za produženi boravak.</t>
  </si>
  <si>
    <t>Dodjeljujemo učeničke i studentske stipendije na temelju natječaja koji provodimo na početku školske/studentske godine. Učeničke stipendije dodjeljujemo u iznosu 400 kn/mjesečno, a studentske u iznosu 500 kn/mjesečno za studente koji studiraju na području Varaždinske, Međimurske i Koprivničko-Križevačke županije, a izvan tih županija u iznosu od 600 kn/mjesečno. Broj stipendija ovisi o zadovoljenju uvjeta natječaja i broju prijavljenih učenika/studenata.</t>
  </si>
  <si>
    <t>Plaćamo školu plivanja učenicima osnovne škole.</t>
  </si>
  <si>
    <t>Trenutno ne provodimo mjere stambenog zbrinjavanja.</t>
  </si>
  <si>
    <t>Projekt "Dogradnja zgrade dječjeg vrtića u Klenovniku" , prijavili smo na mjeru 7.4. "Ulaganje u pokretanje, poboljšanje ili proširenje lokalnih temeljnih usluga za ruralno stanovništvo, uključujući slobodno vrijeme i kulturne aktivnosti te povezanu infrastrukturu"- provedba tipa operacije 7.4.1. iz Programa ruralnog razvoja Republike Hrvatske za razdoblje 2014.-2020. Odobrena su nam bespovratna sredstva u iznosu od 3.789.513,13 kn. Dograđen je dječji vrtić prošle godine u 5. mjesecu, i time povećan kapacitet za smještaj djece u vrtić, od ukupno 56 djece.</t>
  </si>
  <si>
    <t>Beli Manastir</t>
  </si>
  <si>
    <t>Visina ugovorene cijene koju plaćaju roditelji određuje se prema skali prihoda po članu kućanstva i to u iznosima od 492kn, 420kn i 296 kn.
Cijena programa dodatno se umanjuje:
- 10% za drugo dijete u vrtiću
- 10% za djecu invalida Domovinskog rata s invaliditetom od 40-100%
- 10% za samohrane roditelje
- 10% za djecu uzetu na skrb
- 10% za djecu s teškoćama u razvoju</t>
  </si>
  <si>
    <t>Dodjela jednokratnih novčanih pomoći za potrebe nabavke lijekova i medicinskih pomagala.</t>
  </si>
  <si>
    <t>Troškovi prehrane se sufinanciraju u suradnji s Osječko-baranjskom županijom kroz projekt "Školski obrok za sve"  na način da Grad Beli Manastir financira 5kn/obrok po učeniku osnovne škole. Troškovi produženog boravka sufinanciraju se kroz projekt "Obrazovanje za sve" čiji je nositelj Grad Beli Manastir.</t>
  </si>
  <si>
    <t>Sufinancira se trošak mjesečne karte javnog prijevoza u iznosu od 17.5% za učenike srednjih škola s područja Grada Belog Manastira.</t>
  </si>
  <si>
    <t xml:space="preserve">Studentske stipendije: U akademskoj godini 2021/2022 raspisan natječaj za dodjelu 80 stipendija, a ugovoreno je 74. Iznos stipendije je 700 kuna mjesečno.
Učeničke stipendije: U školskoj godini 2021/2022 na temelju natječaja ugovoreno je 18 stipendijskih ugovora u iznosu do 400 kuna mjesečno za učenike srednjih strukovnih škola s područja Grada Belog Manastira </t>
  </si>
  <si>
    <t>Sufinanciranje kupnje prve nekretnine: Mlađi od 40 godina starosti imaju pravo na sufinanciranje 5% kupoprodajne cijene stambene nekretnine (ali ne više od 15.000 kuna) na području Grada Belog Manastira.
Subvencioniranje kamata na stambene kredite: U suradnji s Osječko-baranjskom županijom sufinanciraju se kamate na stambene kredite u iznosu od 2 postotna poena (1% Grad BM, 1% OBŽ) u prvih 10 godina otplate kredita.</t>
  </si>
  <si>
    <t>- Sufinanciranje ljetovanja školske djece.</t>
  </si>
  <si>
    <t xml:space="preserve">1.	U partnerstvu s OŠ Dr. Franjo Tuđman Beli Manastir proveden je projekt „Izgradnja prostora za produženi boravak učenika“ , ukupna vrijednost projekta: 3.335.000,00 kuna, trajanje projekta: 1.3.2017. godine do 1.11.2019. Projekt je financiran sredstvima Europskog fonda za regionalni razvoj, Operativni program Konkurentnost i kohezija, Intervencijski plan Grada Belog Manastira i Općine Darda. Produženi boravak dugoročno doprinosi revitalizaciji područja kroz zadržavanje mladih obitelji na području Grada od čega će profitirati lokalna zajednica koja će na raspolaganju imati obrazovanu mladu populaciju.
2.	U partnerstvu s OŠ Dr. Franjo Tuđman Beli Manastir u novoizgrađenom produženom boravku provodi se projekt „Obrazovanje za sve“, ukupna vrijednost projekta: 2.182.075,60 kuna, trajanje projekta: 1.7.2020. do 30.6.2023. Projekt je financiran sredstvima Europskog socijalnog fonda, Operativni program Učinkoviti ljudski potencijali, Intervencijski plan Grada Belog Manastira i Općine Darda. Projekt osigurava bolju integracije djece i mladih te pripadnika romske nacionalne manjine i njihovih obitelji kroz pripremu i provođenje programa produženog boravka učenika za učenike nižih razreda osnovne škole.
3.	Projekt „Uređenje Doma Branjin Vrh“, ukupna vrijednost projekta: 7.079.000,00 kn, trajanje projekta: 18.7.2016. do 18.7.2019. Projekt je financiran sredstvima Europskog fonda za regionalni razvoj, Operativni program Konkurentnost i kohezija, Intervencijski plan Grada Belog Manastira i Općine Darda. Kroz projekt je u sklopu doma izgrađen i prostor za dvije heterogene skupine DV Cvrčak, lokacija Branjin Vrh, koji je do tada bio smješten u neprikladnom prostoru.
4.	Projekt „Uključivanje djece u sustav zdravog odgoja i obrazovanja s posebnim naglaskom na integraciju djece u nepovoljnom položaju kroz uređenje doma Branjin Vrh“, trenutno je u provedbi u partnerstvu s DV Cvrčak Beli Manastir u novoizgrađenom prostoru u domu u Branjinom Vrhu. Projekt je ukupne vrijednost: 1.719.646,00 kuna, a trajanje: 30.4.2020. – 30.4.2023. Projekt je financiran sredstvima Europskog socijalnog fonda, Operativni program Učinkoviti ljudski potencijali, Intervencijski plan Grada Belog Manastira i Općine Darda. Projekt uključuje pripremu i provedbu aktivnosti specifičnog programa
usmjerenog na sportske sadržaje Dječjeg vrtića "Cvrčak", provedbu terapeutskih aktivnosti i senzibiliziranje javnosti o potreba dječje u nepovoljnom položaju te educiranje zaposlenika i stručnih suradnika za rad s djecom u nepovoljnom položaju.
5.	Projekt PEER centar, ukupna vrijednost projekta: 32.404.431,42 kn, trajanje projekta: 2.1.2017. do 7.3.2020. godine. Projekt je financiran sredstvima Europskog fonda za regionalni razvoj, Operativni program Konkurentnost i kohezija, Intervencijski plan Grada Belog Manastira i Općine Darda. U sklopu renoviranog PEER centra osigurane su prostorije za dvije heterogene skupine DV Cvrčak, lokacija Šećerana koje su do tada bile smještene u neprikladnom prostoru.
6.	Projekt u partnerstvu s DV Cvrčak Beli Manastir u provedbi, „Unaprjeđenje usluga za djecu u Dječjem vrtiću "Cvrčak" Beli Manastir“, ukupna vrijednost projekta: 1.076.868,41 kuna, trajanje: 23.12.2021. do 23.9.2023. Projekt je financiran sredstvima Europskog socijalnog fonda, Operativni program Učinkoviti ljudski potencijali. Aktivnosti projekta namijenjene su produženom radu boravka vrtića kako bi se mladim obiteljima i zaposlenim roditeljima koji rade u smjenama osigurala dodatna potpora u organiziranju vremena i odgoju predškolske djece.
</t>
  </si>
  <si>
    <t>Desinić</t>
  </si>
  <si>
    <t>Potpora za četvrto i svako slijedeće dijete iznosi 10.000,00 kuna</t>
  </si>
  <si>
    <t>Sukladno Odluci o utvrđivanju mjerila za osiguranje sredstava za zadovoljavanje javnih potreba u djelatnosti predškolskog odgoja na području općine Desinić ( Službeni glasnik Krapinsko – zagorske županije broj 49/2017 - https://www.kzz.hr/glasnik/brojevi/pdf/kzz_glasnik_2017_49.pdf#page=99
U ukupnom iznosu učešća u ekonomskoj cijeni redovitog programa Dječjeg vrtića roditelji (korisnici usluga) ostvaruju dodatne popuste na ekonomsku cijenu vrtića ako imaju djecu koja pohađaju srednju školu i to u iznosima kako slijedi.
BROJ DJECE DO 18 GODINA STAROSTI/	POSTOTAK UČEŠĆA	RODITELJ (KORISNIK USLUGE)/OPĆINA
1	50%	700,00HRK	700,00HRK
2	40%	560,00HRK	840,00HRK
3	25%	350,00HRK	1.050,00HRK
4	10%	140,00HRK	1.260,00HRK
5+ svako sljedeće	0%	0,00HRK	1.400,00HRK
Za ostvarivanje učešća iz stavka 1 ovog članka u obzir se uzimaju sva djeca roditelja (korisnika usluge) do kraja njihova srednjoškolskog obrazovanja te će se shodno tom broju i osnovi obračunavati navedena učešća. Ako jedan roditelj (korisnik usluge) ima više djece polaznika Dječjeg vrtića ne može za oboje koristiti isto učešće već se od broja djece tog roditelja (korisnika usluge) povećava učešće sukladno broju djece istog roditelja (korisnika usluge) koja pohađaju Dječji vrtić.
U ukupnom iznosu učešća u ekonomskoj cijeni redovitog programa Dječjeg vrtića ostvaruju se olakšice u iznosu od 20% - za dijete HRVI iz domovinskog rata - za dijete roditelja s invaliditetom (jedan roditelj s invaliditetom 100% ili oba roditelja s ukupnim invaliditetom više od 100% - za dijete s teškoćama u razvoju - za dijete iz obitelji u kojoj ima djece s teškoćama u razvoju - za dijete iz jednoroditeljskih obitelji - za dijete bez oba roditelja i dijete korisnika smještaja izvan obitelji - i za djecu drugih osoba po posebnoj odluci osnivača. Plaćanja učešća u ekonomskoj cijeni programa oslobođeno je treće i svako daljnje dijete istog obiteljskog kućanstva koje koristi redoviti program</t>
  </si>
  <si>
    <t xml:space="preserve">Općina Desinić mjesečno sufinancira preventivnu kontrolu šećera u krvi za stanovnike općine Desinić </t>
  </si>
  <si>
    <t xml:space="preserve">Općina Desinić podmiruje troškove školske prehrane za učenike koji imaju prebivalište na području općine Desinić, a roditelji ili zakonski skrbnici su slabijeg socijalnog stanja te ukoliko više od jednog djeteta iz iste obitelji pohađa osnovnu školu.  Ostvaruje se temeljem zahtjeva upućenog od strane osnovne škole ili osobnim zahtjevom roditelja, odnosno zakonskog skrbnika. </t>
  </si>
  <si>
    <t xml:space="preserve">Pravo na sufinanciranje troškova prijevoza imaju učenici srednjih škola koji ispunjavanju sljedeće uvjete:
-	da je njihovo prebivalište na području Općine Desinić
-	da su redovno upisani u srednju školu na području Republike Hrvatske
-	da im je udaljenost od mjesta prebivališta do mjesta školovanja 5 i  više kilometara
-	da svakodnevno putuju od mjesta prebivališta u školu ili na redovitu učeničku praksu, sredstvima redovitog putničkog javnog linijskog prijevoza (autobus), odnosno iznimno drugim oblikom prijevoza, na područjima gdje nema odgovarajućeg javnog prijevoza.
Sufinanciranje troškova prijevoza učenika iz ove odluke utvrđuje se u određenim iznosom prema određenoj zoni:
- I zona do 10,00 km, sa 69 kn,
- II zona od 10,01 do 20,00 km, sa 99,00 kn,
-III zona od 20,01 do 30,00 km, sa 122,00 kn,
-IV zona od 30,01 do 40,00 km, sa 145,00 kn
-V zona od 40,01 do 50,00 km, sa 168,00 kn,
-VI zona od 50,01 i više km, sa 198,00 kn.
Sufinanciranje troškova prijevoza temeljem ove Odluke ostvaruje učenik pri kupnji mjesečne učeničke karte. </t>
  </si>
  <si>
    <t>Pomoć se dodjeljuje sukladno Pravilniku o kriterijima i postupku za dodjelu pomoći učenicima srednjih škola i studentima  („Službeni glasnik Krapinsko zagorske županije“, broj 27/09, 5/11)
Broj korisnika kao i visinu pomoći za svaku školsku godinu određuje načelnik općine.
Pomoć u smislu ovog Pravilnika odobrava se na temelju raspisanog natječaja.
Odobrena pomoć isplaćuje se za tekuću školsku godinu, s trajanjem od 01. 10. tekuće, do konca mjeseca lipnja slijedeće godine 
Učenici srednji škola koji su jednom ostvarili pravo na korištenje pomoći zadržavaju to pravo do kraja redovnog školovanja, a najviše 4 godine. Studenti, ostvareno pravo na korištenje pomoći zadržavaju do najviše 5 odnosno 6 godina, ovisno o posebnim Zakonom utvrđenom broju semestara odnosno trajanju studija. 
Iznosi: po učeniku 300,00 kuna mjesečno, student 500,00 kuna mjesečno</t>
  </si>
  <si>
    <t xml:space="preserve">Općina Desinić sufinancira školu plivanja za učenike OŠ, financira terensku nastavu,  školu u prirodi za učenike slabijeg imovinskog stanja,  povodom božićno novogodišnjih praznika daruje djecu predškolske dobi te učenike OŠ </t>
  </si>
  <si>
    <t xml:space="preserve">Financijska pomoć za kupnju ili gradnju nekretnine
Općinsko vijeće općine Desinić donijelo je Odluku o davanju financijske pomoći za kupnju ili gradnju nekretnine na području Općine Desinić koja je objavljena u „Službenom glasniku Krapinsko-zagorske županije“ broj 4/2021. Odlukom su uređene kategorije korisnika koje mogu ostvariti pravo na dobivanje financijske pomoći za kupnju i gradnju nekretnine na području Općine Desinić, kao i način i uvjeti ostvarivanja financijske pomoći za kupnju ili gradnju nekretnine na području Općine Desinić, a kojom bi korisnici, ovisno o kategoriji u koju spadaju riješili stambeno pitanje.  Cilj ove Odluke je zadržavanje postojećeg i povratak iseljenog stanovništva, te poticanje naseljavanja mladih obitelji što će pridonijeti demografskom razvitku ovog područja.
Korisnici iz ove Odluke su:
a)	Obitelji koje već imaju prebivalište na području Općine Desinić pod uvjetom da svoje stambeno pitanje rješavaju stjecanjem vlasništva nad nekretninom ili gradnjom nekretnine po prvi put,
b)	Obitelji koje se tek namjeravaju doseliti na područje Općine Desinić pod uvjetom da svoje stambeno pitanje rješavaju stjecanjem vlasništva nad nekretninom ili gradnjom nekretnine prvi put.
Podnositelj zahtjeva, koji je kupio stambeni objekt na području Općine Desinić i kupovinom postao njegovim vlasnikom tijekom godine ili započeo sa gradnjom tijekom godine za koju se raspisuje Javni poziv može ostvariti pomoć za kupnju ili gradnju stambenog objekta do iznosa 50% cijene, a maksimalno do iznosa od 20.000,00 kuna, na temelju valjano zaključenog kupoprodajnog ugovora ili izdane građevinske dozvole.
Podnositelj zahtjeva kojem je odobrena financijska pomoć za kupnju stambenog objekta na području Općine Desinić i koji je postao korisnikom ove mjere, dužan je sebe i članove svoje obitelji prijaviti na adresu kupljenog stambenog objekta u roku od 6 mjeseci od zaključenja Ugovora o dodjeli financijske pomoći, te je korisnik mjere dužan zadržati to prebivalište sljedećih 10 godina od dana prijave. Podnositelj zahtjeva kojem je odobrena financijska pomoć za gradnju stambenog objekta na području Općine Desinić i koji je postao korisnikom ove mjere, dužan je sebe i članove svoje obitelji prijaviti na adresu izgrađenog stambenog objekta u roku od 2 godine od zaključenja Ugovora o dodjeli financijske pomoći, te je korisnik mjere dužan zadržati to prebivalište sljedećih 10 godina od dana prijave.
Financijska pomoć se dodjeljuje uz uvjete propisane Javnim pozivom.
Oslobađanje od plaćanja komunalnog doprinosa 
Od obveze plaćanja komunalnog doprinosa za gradnju stambenog objekta, nadležno tijelo općine Desinić može u potpunosti osloboditi osobe mlađe životne dobi pod uvjetom da na području općine Desinić imaju prijavljeno prebivalište te da ne posjeduju nekretnine bilo koje vrste u svom vlasništvu i da je gradnja stambenog objekta jedini način njihovog stambenog zbrinjavanja. 
Od obveze plaćanja komunalnog doprinosa za gradnju stambenog objekta, nadležno tijelo općine Desinić može u potpunosti osloboditi osobe mlađe životne dobi koji nemaju prijavljeno prebivalište na području općine Desinić ukoliko ne posjeduju nekretnine bilo koje vrste u svom vlasništvu, da je gradnja stambenog objekta jedini način njihovog stambenog zbrinjavanja te pod uvjetom da prijave prebivalište na području općine Desinić u roku od 2. godine od pravomoćnosti rješenja o oslobađanju od plaćanja komunalnog doprinosa.
</t>
  </si>
  <si>
    <t>Solin</t>
  </si>
  <si>
    <t>četvrto dijete 4000, peto i svako slijedeće dijete 5000, prehrana dojenčadi</t>
  </si>
  <si>
    <t>u Gradu Solinu postoji dječji vrtić u vlasništvu Grada Solina i sedam dječjih vrtića u privatnom vlasništvu. U vrtićima se provode različiti programi ( jaslički 10-satni, vrtički 10-satni, vrtički 6-satni i vrtički popodnevni 5-satni).
Od pedagoške godine 2021./2022. , Grad Solin sufinancira programe dječjih vrtića u jednakom iznosu za vrtić u svom vlasništvu kao i privatne vrtiće.</t>
  </si>
  <si>
    <t>sufinanciranje rada zdravstvene ambulante Kučine-Mravince-Vranjic</t>
  </si>
  <si>
    <t>sufinanciranje produženog boravka učenika u osnovnoj školi u iznosu od 350 kuna mjesečno</t>
  </si>
  <si>
    <t xml:space="preserve">subvencioniranje autobusne pokazne karte </t>
  </si>
  <si>
    <t>temeljem natječaja, dodjeljuju se stipendije uspješnim učenicima i studentima, učenicima i studentima iz obitelji s socijalnim statusom, učenicima i studentima koji se obrazuju za deficitarna zanimanja i studentima poslijediplomskih studija.Iznos stipendije za učenike je 600 kuna, a za studente od 600-900 kuna ovisno o prosjeku ocjena, a za poslijediplomski studij jednokratni iznos od 7000,00 kuna kao naknada za troškove školarine. Stipendija se isplaćuje za 10 mjeseci godišnje. U šk./ak. godini 2021./2022. Grad Solin odobrio je 256 učeničkih i studentskih stipendija.</t>
  </si>
  <si>
    <t>potpore učenicima i studentima s invaliditetom</t>
  </si>
  <si>
    <t>ne provodimo mjere stambenog zbrinjavanja</t>
  </si>
  <si>
    <t>novčana pomoć obiteljima sa 4 i više djece, novčana potpora za vrijeme korištenja roditeljskog dopusta od 1-3 godine života djeteta za posljednje rođeno dijete (troje i više djece), subvencija prijevoza redovitim studentima koji studiraju izvan grada Splita u iznosu povratne pokazne autobusne  karte na relaciji Split-odredište studiranja-Split, za tri putovanja godišnje, novčana naknada korisnicima osobne invalidnine od Centra za socijalnu skrb, sufinanciranje osobnih pomoćnika u nastavi, specijalni prijevoz za djecu s teškoćama u razvoju i tekuće donacije udrugama koje provode programe namijenjene djeci.</t>
  </si>
  <si>
    <t>Unaprjeđenje usluga ranog i predškolskog odgoja i obrazovanja DV Cvrčak na području najmlađeg grada u RH- grada Solina, te općina Klis, Muć i Dugopolje. Financiran je sredstvima Europske unije u okviru Europskog socijalnog fonda, Operativnog programa Učinkoviti ljudski potencijal 2014-2020. u iznosu od 100%prihvatljivih sredstava. Datum početka 8.8.2018. godine, a završetak 8.2.2021. godine. Glavni cilj projekta je bio unaprijediti usluge ustanove DV Cvrčak na području grada Solina i općina Klis, Muć i Dugopolje uvođenjem novih usluga produljenog boravka djece u vrtiću sa svrhom olakšavanja obiteljskih i poslovnih obveza njihovih roditelja. Novu uslugu boravka dobilo je 36 dječjih grupa, odnosno 861 dijete. EU sufinanciranje u ukupnom proračunu od 13.523.169,35 kuna</t>
  </si>
  <si>
    <t>Cetingrad</t>
  </si>
  <si>
    <t>Općina Cetingrad sufinancira dječji vrtić pri Osnovnoj školi Cetingrad i cijene koje su iskazane u prethodnim pitanjima odnose se na pohađanje tog vrtića. Općina sufinancira i boravak djece u Dječjem vrtiću Slunj u iznosu od 65% ekonomske cijene, ostatak financiraju roditelji sukladno Odlukama osnivača Dječjeg vrtića Slunj.</t>
  </si>
  <si>
    <t>Ne sufinancira, osim u vidu jednokratnih pomoći putem individualnih zahtjeva stanovnika.</t>
  </si>
  <si>
    <t>Općina sufinancira prijevoz učenika srednjih škola u iznosu od 12,5 % cijene mjesečne karte bez obzira na relaciju.</t>
  </si>
  <si>
    <t>Ne, dodjeljujemo stipendije već jednokratne pomoći redovnim studentima.</t>
  </si>
  <si>
    <t>Dodjeljuju se jednokratne pomoći redovnim studentima.</t>
  </si>
  <si>
    <t>Nema ostalih mjera.</t>
  </si>
  <si>
    <t>Metković</t>
  </si>
  <si>
    <t>Druge financijske ili nefinancijske potpore ne postoje. Međutim, postoji potpora za četvrto novorođeno dijete 5500 kuna, a za peto i svako daljnje novorođeno dijete 15000 kuna. Novčana pomoć za novorođeno dijete isplaćuje se roditelju u jednokratnom iznosu.</t>
  </si>
  <si>
    <t>Cijene koje su gore navedene odnose se na 10-satni program, za 5,5 satni program s ručkom cijena je 440 kn, za drugo dijete umanjeno 20%, a za treće dijete umanjeno 30%, za 5,5 satni program cijena je 308 kn,za drugo dijete umanjeno 20%, a za treće dijete umanjeno 30%, za jaslični program cijena je 550kn,za drugo dijete umanjeno 20%, a za treće dijete umanjeno 30%,Za četvrto i svako daljnje dijete, roditelji su oslobođeni plaćanja.Samohrani roditelji imaju popust  20% od cijene. Svake pedagoške godine donosi se Plan upisa djece na koji osnivač daje suglasnost. Rad vrtića organiziran je u više objekata.</t>
  </si>
  <si>
    <t>Financiranje nabavke potrebne opreme nad standard Hitne medicinske službe,financira i smještaj ginekologa i voditelja medicinsko-biokemijskog labaratorija Doma zdravlja Metković, te specijalizaciju.</t>
  </si>
  <si>
    <t>Svim učenicima srednjih škola iz prigradskih naselja  Grada Metkovića, koji pohađaju srednje škole u Metkoviću sufinanciramo 25% od iznosa cijene autobusne mjesečne pretplatničke karte, za srednje škole u Pločama,Opuzenu 5%, a za Makarsku 12% od iznosa cijene autobusne mjesečne pretplatničke karte. Srednješkolskim učenicima upisanim u srednje škole u Dubrovniku i Splitu u programe kojih nema u srednjim školama u Metkoviću financiramo 2 povratne ili 4 jednosmjerne autobusne karte mjesečno. Svim studentima upisanim na visoka učilišta u RH za jednu akademsku godinu financiramo 2 povratne ili 4 jednosmjerne autobusne karte</t>
  </si>
  <si>
    <t>Stipendije dodjeljujemo temeljem Javnog natječaja, koji se u pravilu objavljuje u 10 mjesecu. Stipendije se dodjeljuju u kategorijama: uspješni i daroviti studenti, studenti slabijeg socio-ekonomskog statusa, studenti deficitarnih zanimanja, studenti djeca poginulih hrv.branitelja, studenti s invaliditetom. Iznos mjesečne stipendije je 1200 kn, daje se  10 mjeseci. Godišnje se dodjeli 35 stipendija, s tim da studenti invalidi i djeca poginulih hrv.branitelja dobivaju svi koji se jave na natječaj.</t>
  </si>
  <si>
    <t>Popusti i oslobađanja plaćanja komunalnog doprinosa - obitelji sa 5 i više djece potpuno se oslobađaju komunalnog doprinosa, a za mlade obitelji do 5 godina braka odobrava se popust od 10%,</t>
  </si>
  <si>
    <t>Grad Metković provodi ostale demografske mjere i to:
1.Sufinanciranje troškova života obitelji sa četvero i više djece, a to su: troškovi odvoza i zbrinjavanja komunalnog otpada, troškovi vodnih usluga,troškove Metkom interneta,troškove naknade za uređenje voda,
2.Oslobađanje plaćanja komunalne naknade - obitelji sa 4 i više djece  oslobađaju se plaćanja komunalne naknade u visini od 50%, kao i vlasnici ili najmoprimci stanova korisnici pomoći za uzdržavanje.</t>
  </si>
  <si>
    <t>Da, provodila je Program unapređenja usluga za djecu u sustavu ranog i predškolskog odgoja i obrazovanja. 
Ovim programom uvođen je smjenski,produljeni i poslijepodnevni rad dječjeg vrtića, montessori program, edukacija zaposlenika vrtića, oprema sportske dvorane, prehrane za djecu. Bilo je zaposleno 22 osobe za provedbu ovog programa. Program se provodio od 2018-2021 g.</t>
  </si>
  <si>
    <t>Vođinci</t>
  </si>
  <si>
    <t>Plaćanjem mjesečne autobusne karte</t>
  </si>
  <si>
    <t>Dodjeljujemo jednokratne pomoći studentima s područja općine Vođinci u iznosu od 1000 kn</t>
  </si>
  <si>
    <t>Vižinada-Visinada</t>
  </si>
  <si>
    <t xml:space="preserve">- za četvrto i svako sljedeće dijete potpora u visini od 5.000.00 kuna
- tečaj za trudnice u suradnji sa Zdravi grad Poreč
</t>
  </si>
  <si>
    <t>Napomena: cijena za jaslice  
prvo dijete; 750 kn
drugo dijete: 637 kn
treće dijete: 375 kn</t>
  </si>
  <si>
    <t>Sufinanciranje HMP iznad min. standarda
Sufinanciranje otplate kredita za Opću bolnicu Pula
Zdravi grad Poreč - sufinanciranje programa rada</t>
  </si>
  <si>
    <t>Općina osigurava sredstva za jednog učitelja a roditelji učestvuju u cijeni produženog boravka u iznosu od 150 kuna mjesečno po djetetu</t>
  </si>
  <si>
    <t>Sufinanciranje troškova prijevoza utvrđeno  se u visini od 25%  iznosa dijela cijene mjesečne učeničke karte koju podmiruje učenik, za odgovarajuću relaciju na kojoj učenik koristi uslugu javnog prijevoza za vrijeme trajanja nastave i stručne prakse.</t>
  </si>
  <si>
    <t>Stipendije se dodjeljuju na temelju natječaja.
Visina stipendije za učenike iznosi 300,00 kn, a za studente iznosi 500,00 kn mjesečno. Stipendija se isplaćuje od 1. rujna do 30. lipnja, odnosno tijekom srpnja i kolovoza stipendija se ne isplaćuje.  Broj studenata: 13 Broj učenika srednje škole: 6</t>
  </si>
  <si>
    <t>Općina ne financira druge potpore</t>
  </si>
  <si>
    <t xml:space="preserve">Odluka o komunalnom doprinosu
Ako obiteljsku kuću  gradi fizička osoba do 35 godina starosti koja ima prebivalište na području
Općine Vižinada-Visinada i koja gradi svoju prvu građevinu komunalni doprinos obračunava se uz umanjenje od 65%.
</t>
  </si>
  <si>
    <t>nisu provedene druge mjere</t>
  </si>
  <si>
    <t>Izgradnja dječjeg vrtića u Vižinadi
Izgradnje i opremanja zgrade dječjeg vrtića i jaslica u naselju Vižinada, kapaciteta prihvata ukupno 55 djece.
Dječji vrtić je otvoren 1. rujna 2021. godine -
Ulaganje se provodilo u sklopu Programa ruralnog razvoja Republike Hrvatske 2014.-2020., Mjere 07 " Temeljne usluge i obnova sela u ruralnim područjima“, Podmjere 7.4. "Ulaganja u pokretanje, poboljšanje ili proširenje lokalnih temeljnih usluga za ruralno stanovništvo, uključujući slobodno vrijeme i kulturne aktivnosti te povezanu infrastrukturu", tipa operacije 7.4.1. "Ulaganja u pokretanje, poboljšanje ili proširenje lokalnih temeljnih usluga za ruralno stanovništvo, uključujući slobodno vrijeme i kulturne aktivnosti te povezanu infrastrukturu" a sufinancira se sredstvima Europske unije iz Europskog poljoprivrednog fonda za ruralni razvoj</t>
  </si>
  <si>
    <t>Za svako sljedeće dijete po dvije dodatne tisuće kuna, dakle 11000 za 4. dijete itd.</t>
  </si>
  <si>
    <t>U proračunu svake godine imamo osigurana sredstva u iznosu od 20.000,00 za unaprjeđenje usluga u zdravstvu lokalnog stanovništva.</t>
  </si>
  <si>
    <t>Prijevoz srednjoškolskih učenika sufinanciramo za prijevoz u srednje škole koje se nalaze u Vinkovcima. Općina plaća oko 100 kuna mjesečno po srednjoškolcu.</t>
  </si>
  <si>
    <t>Putem javnog natječaja. Iznos godišnje stipendije iznosi 7000 kuna po studentu. Svake godine raspisujemo natječaj za nove sttudente.</t>
  </si>
  <si>
    <t xml:space="preserve"> Za mlade obitelji do 45 godina starosti:
- za kupnju prve nekretnine 30.000,00 kuna, kao i  za izgradnju prve nekretnine
- 25.000,00 kuna za kupnju građevinskg zemljišta za izgradnju obiteljske kuće</t>
  </si>
  <si>
    <t>Općina sufinancira redovan rad osnovne škole, sufiancira školu plivanja za sve polaznike osnovne škole, sufinancira rad Bibliobusa, sufinancira školske priredbe i predstave, sufinancira polaznike glazbenih tečajeva, osigirava božićne poklon paketiće za učenike osnovne škole od 1. do 4. razreda te polazike Dječjeg vrtića Privlaka;  osigurava poticajna sredstva, nagrade i opremu za postignute rezultate u obrazovanju učenicima, studentima i mentorima.
Sufinancira rad brojnih udruga koje provode sportske, kulturne i odgojno-obrazovne programe djece i mladeži, sponzorira kulturne i sportske manifestacije i natjecanja</t>
  </si>
  <si>
    <t>Markušica</t>
  </si>
  <si>
    <t>Općina Markušica u 2022.g. sufinancira cijenu mjesečne karte za učenike srednjih 
škola u iznosu od 50% cijene preostalog dijelu nakon odbitka iznosa sufinanciranja Vlade 
RH te korisnika u vrijednosti do 50.000,00 Kn.</t>
  </si>
  <si>
    <t>Studentske stipendije se dodjeljuju temeljem javnog natječaja. Općina Markušica dodjeljuje 6 stipendija u mjesečnom iznosu po studentu od 800 kuna, kroz 10 mjeseci.</t>
  </si>
  <si>
    <t>Sufinanciramo nabavu udžbenika te učeničke ekskurzije za učenike osnovne škole.</t>
  </si>
  <si>
    <t>Sufinanciranje kupnje prve nekretnine;Ne provodimo mjere stambenog zbrinjavanja;</t>
  </si>
  <si>
    <t>U 2022. godini Općina Markušica će po prvi put sufinancirati kupovinu obiteljskih kuća, stanova ili građevinskog zemljišta. U tu svrhu u proračunu je obezbeđeno 200 000 kuna, a dodijeliti će se do 10 subvencija u iznosu od 20 000 kuna.</t>
  </si>
  <si>
    <t>Skradin</t>
  </si>
  <si>
    <t>Grad Skradin je osnovao svoju ustanovu Dječji vrtić Skradin. Još sufinanciramo roditeljima u dva privatna vrtića, vrtić Žižula 900 kn plaća Grad za 10 satni program a 700 kn za šestosatni i vrtić Tamaris 680,42 kn plaća Grad za 5,5 satni program.</t>
  </si>
  <si>
    <t>15% sufinanciramo od ukupnog iznosa mjesečne karte za prijevoz.</t>
  </si>
  <si>
    <t xml:space="preserve">Putem javnog natječaja, 500 kn po studentu, 10 korisnika za 2021.g. </t>
  </si>
  <si>
    <t>Pazin</t>
  </si>
  <si>
    <t>- Cijena koju plaćaju roditelji u dječjem vrtiću - za prvo dijete jasličke dobi u pedagoškoj godini 2020/2021 iznosila je 680 kn, za drugo dijete jasličke dobi - 510 kn, te za treće dijete  jasličke dobi -170 kn. 
- Cijena koju plaćaju roditelji u dječjem vrtiću - za prvo dijete jasličke dobi u pedagoškoj godini 2021/2022 iznosila je 800 kn, za drugo dijete jasličke dobi - 600 kn, te za treće dijete  jasličke dobi -200 kn. 
Sufinancira se sa 75% treće i svako sljedeće dijete iz obitelji u vrtiću,  sa 75% dijete s teškoćama u razvoju u Vrtiću, sa  30% se sufinancira dijete samohranih roditelja u vrtiću, sa 25% se sufinancira drugo dijete u vrtiću (ukoliko je dvoje djece istovremeno u vrtiću), te sa 100% ukoliko je dijete iz socijalno ugrožene obitelji. Prilikom upisa sukladno Sporazumu o financiranju djelatnosti kojeg Grad Pazin ima s Općinama Pazinštine (Cerovlje, Gračišće, Karojba, Lupoglav, Motovun, Sveti Petar u Šumi i Tinjan) upisuju se u Vrtić sva djeca dorasla za upis prema mjerilima i kriterijima. 
Nakon što je u ožujku 2019. godine Gradsko vijeće Grada Pazina donijelo Odluku o sufinanciranju djelatnosti dadilja iz proračuna Grada Pazina, kojom je omogućeno da se svakom djetetu s područja Grada Pazina o kojem se skrbi unutar obrta za dadilje boravak sufinancira jednakim iznosom kao i polaženje Dječjeg vrtića Olga Ban Pazin, nastavilo se sa sufinanciranjem obrta dadilja u iznosu 1.480,02 kuna te od 1. studenog 2021. s 1.509,47 kuna mjesečno po djetetu. S istim iznosom sufinancira se i boravak djece u predškolskim ustanovama drugih osnivača.</t>
  </si>
  <si>
    <t>Grad Pazin sufinancira područje zdravstva kroz dvije aktivnosti: podrška javnom zdravstvu i podrška zdravstvenim ustanovama.</t>
  </si>
  <si>
    <t xml:space="preserve">Grad Pazin temeljem Odluke o socijalnoj skrbi GP sa 75%  sufinancira školski obrok (marendu) za treće i svako sljedeće dijete iz obitelji  dok se sa 100% financira troškove školskog obroka (marende) ukoliko je dijete iz socijalno ugrožene obitelji.
Putem Zaklade „Hrvatska za djecu“ proveden je i projekt kojim je sufinancirana školska prehrana u iznosu od 5,50 kuna po obroku za 67 učenika Osnovne škole Vladimira Nazora Pazin uključenih u navedeni projekt.
Grad Pazin organizira pružanje usluge produženog boravka za učenike osnovne škole od 1. do 4. razreda te sufinancira plaće za zaposlene. Troškovi obuhvaćaju plaće za zaposlene, doprinose i materijalna prava. 
Roditelji sufinanciraju produženi boravak u mjesečnom iznosu od 120,00 kuna i dodatni obrok (13,00 kn dnevno), 22 dana u mjesecu*13,00 kuna=286,00 kuna plus 120,00 kuna=406,00 kuna mjesečno po djetetu sufinancira roditelj.
Od 01.09.2020. godine u produženom boravku OŠ Vladimira Nazora Pazin zaposleno je šest učiteljica za 6 skupina koje provode aktivnosti samo za  1. i 2. razrede ( zbog epidemiološke situacije) za 72 djece. Od ukupnog iznosa 72% financira Grad Pazin, 20% financiraju roditelji i 8% Općine Cerovlje i Gračišće. S obzirom na ublažavanje epidemioloških mjera, od 1.9.2021. zaposleno je 5 učiteljica u 5 skupina, a povećan je broj djece na 115.
</t>
  </si>
  <si>
    <t xml:space="preserve">Sukladno zakonskim odredbama Grad Pazin kao osnivač Osnovne škole Vladimira Nazora Pazin dužan je osigurati prijevoz učenika za učenike koji s od škole udaljeni više od 3 km (za učenike 1. do 4. razreda) odnosno više od 5 km (za učenike 5. do 8. razreda OŠ). 
Prijevoz autobusom je osiguran na 17 linija, dnevno se prevozi 1.896 kilometara za 761 učenika putnika (347 učenika od 1.-4. razreda i 414 učenika od 5.-8. razreda). Prijevoz vlakom koristi 17 učenika.
</t>
  </si>
  <si>
    <t>Grad Pazin provodi natječaj za stipendiranje te potpisuje  ugovore sa stipendistima i prati izvršavanje rashoda za stipendiranje učenika i studenata. Redovito se isplaćuju stipendije za učenike i studente.  Grad Pazin stipendira 10 učenika i 55 studenata.  Iznos stipendija za učenike 550,00 kn, a za studente 700 kn mjesečno (10 mjeseci).
Od rujna 2021. godine iznos stipendija povećao se na način da za učenike iznosi 650,00 kuna, a za studente 800,00 kuna.</t>
  </si>
  <si>
    <t xml:space="preserve">Od 2020. godine na zamolbu Škole za odgoj i obrazovanje Pula Grad Pazin sufinancira pratitelja u vozilu koje prevozi djecu iz područja središnje Istre u školu u Puli. Škola je sredstvima Ministarstva nabavila vozilo, ali MZO ne pokriva troškove pratitelja iako je riječ o učenicima kojima je potrebna pomoć u prijevozu.
Projekt INkluzivne škole 5+ koji je započeo u školskoj godini 2017./18. traje 48 mjeseci. Provodio se u 11 odgojno-obrazovnih ustanova. Ukupna vrijednost projekta je 9.422.774 kuna, od kojih je iz Europskog socijalnog fonda nositelju projekta Gradu Pazinu, odobreno za sljedeće četiri godine bespovratnih 8.000.000 kuna, dok je obveza partnera bila osigurati 1.422.774,40 kuna. Dodatno su na natječaju Ministarstva regionalnog razvoja i EU fondova dobivena sredstva od 853.664,64 kuna. U 2020./2021. godini zaposleno je 57 pomoćnika u nastavi, od toga 3 stručno komunikacijska posrednika, za 59 učenika s teškoćama u razvoju, od toga 11 u OŠ Vladimira Nazora Pazin. Pomoćnik/ca u nastavi pruža neposrednu potporu učeniku s teškoćama u razvoju tijekom odgojno-obrazovnog procesa u zadacima koji zahtijevaju  komunikacijsku, senzornu i motoričku aktivnost učenika, u kretanju, pri uzimanju hrane i pića, u obavljanju higijenskih potreba, u svakidašnjim nastavnim, izvannastavnim i izvanučioničkim aktivnostima. Poslovi se odnose na pomoć u komunikaciji i socijalnoj uključenosti, pomoć u kretanju, pomoć pri uzimanju hrane i pića, pomoć u obavljanju higijenskih potreba, pomoć u obavljanju školskih aktivnosti i zadataka, suradnja s učiteljima/nastavnicima te vršnjacima učenika u razredu te poslovi specifični za funkcioniranje pojedinih učenika ili skupine učenika. Projekt je završio 17. kolovoza 2021. godine. 
Od  18. kolovoza 2021. godine do 18. kolovoza 2022. godine  prijavljen je i odobren novi projekt pod nazivom Paz(IN)kluzivna škola čiji je nositelj Grad Pazin te su odobrena sredstva za 18 pomoćnika u nastavi /SKP  u Osnovnoj školi Vladimira Nazora Pazin u iznosu od 693.117,20 kuna.
</t>
  </si>
  <si>
    <t xml:space="preserve">Grad Pazin financira: radionice na temu uspješnog roditeljstva; daje potpore OCD; financira troškova prijevoza djece s teškoćama u razvoju i pratitelja do rehabilitacijske ustanove, dodjeljuje jednokratne naknade socijalno ugroženim obiteljima ili obiteljima koje se zbog određenih okolnosti nađu u poteškoćama, dodjeljuje naknadu za troškove stanovanja socijalno ugroženim obiteljima. </t>
  </si>
  <si>
    <t xml:space="preserve">Dječji vrtić Olga Ban je na Natječaju za provedbu Podmjere 7.4. "Ulaganja u pokretanje, poboljšanje ili proširenje lokalnih temeljnih usluga za ruralno stanovništvo, uključujući slobodno vrijeme i kulturne aktivnosti te povezanu infrastrukturu" prijavio projekt Rekonstrukcije Dječjeg vrtića te je za navedeni projekt 21.12.2018. potpisan Ugovor o financiranju. Projekt rekonstrukcije Vrtića provodio se u 2019. i 2020. godini. 
Obnovljeni i prošireni pazinski Dječji vrtić „Olga Ban“ otvoren je 31. kolovoza 2020. godine. Projekt je sufinancirala Europska unija iz Europskog poljoprivrednog fonda za ruralni razvoj putem Mjere 7.4.1.“Ulaganja u pokretanje, poboljšanje ili proširenje lokalnih temeljnih usluga za ruralno stanovništvo, uključujući slobodno vrijeme i kulturne aktivnosti te povezanu infrastrukturu. Iznos potpore iznosio je  5.269.729,15 kuna te dodatnih 1,4 milijuna kuna od strane Ministarstva regionalnog razvoja i fondova Europske unije. Ukupna vrijednost projekta dogradnje i rekonstrukcije zgrade vrtića u Prolazu Otokara Keršovanija iznosi  8,2 milijuna kuna, od čega se 6.737.500 kuna odnosi na građevinske radove, 967.957 kuna na opremu, 243.750 kuna na nadzor te 250.793 kune na procijenjene izvantroškovničke radove i ostale troškove. Potreba za rekonstrukcijom dječjeg vrtića nastala je kao rezultat neadekvatnih i veličinom nedostatnih prije raspoloživih prostorija za potrebe odgoja djece rane i predškolske dobi. Rekonstrukcija je započela 19. srpnja 2019. godine od strane izvođača radova pazinske tvrtke „Vladimir Gortan“ prema glavnom projektu arhitektice Tatjane Berton i, usprkos nepovoljnim okolnostima izazvanim pandemijom koronavirusa, svi radovi su izvedeni u roku. Projektom rekonstrukcije postojeće zgrade vrtića postiglo se proširenje prostora za ukupno 770 četvornih metara, riješio se problem nedostatka prostora za dnevni odmor djece te se veličina soba za dnevni boravak djece uskladila s propisanim državnim pedagoškim standardom. Građevinskim radovima sanirani su krovište, zidovi, fasada, vanjska stolarija, instalacije i spremnik lož ulja te se u cijelosti obnovila oprema i unutarnji izgled zgrade. Na adekvatniji način uredio se prilaz ustanovi, formiran je novi ulaz s istočne strane i osigurana je dostupnost osobama s invaliditetom, kojima su adekvatno prilagođene i sanitarije. 
Ustanovi Dječji vrtić „Olga Ban“ Pazin odobrena su EU sredstva za projekt naziva PAZI(N)djeca, prijavljenog na natječaj Nastavak unaprjeđenja usluga za djecu u sustavu ranog i predškolskog odgoja i obrazovanja. Potpisivanje ugovora o sufinanciranju održano je 23. prosinca 2021. godine.  EU sredstva dodijeljena su za provedbu projekta naziva „PAZI(N)djeca“ kojim će se osigurati besplatna usluga produljenog radnog vremena vrtića u svrhu usklađivanja poslovnih i obiteljskih obveza roditelja. Dodijeljenim EU sredstvima omogućava se besplatna usluga produljenog radnog vremena vrtića za jasličke i vrtićke skupine. 
Osim produljenog radnog vremena vrtića, projektom je predviđen razvoj i implementacija posebnog sportskog programa koji za svrhu ima razvoj navika redovitog vježbanja i usvajanja zdravog načina života od predškolske dobi, a koji će se provoditi u produljenom radnom vremenu vrtića te će biti besplatan za sve korisnike. Uz navedeno, dio sredstava će biti utrošen na nabavu opreme za kvalitetnu provedbu sportskog programa. Usluga produljenog radnog vremena vrtića dostupna je od 1.veljače 2022. godine, a odvija se od ponedjeljka do petka, od 15:30 do 18:30 sati. Za provedbu projekta angažiran je veći broj djelatnika – tri odgojitelja, voditelj sportskog programa, spremačica i kuharica. Ukupna vrijednost projekta je 625.647,02 kune. Iznos EU potpore iznosi 100%, odnosno 625.647,02 kune. Projekt je financirala Europska unija iz Europskog socijalnog fonda u okviru Operativnog programa Učinkoviti ljudski potencijali 2014.-2020.
</t>
  </si>
  <si>
    <t>Sunja</t>
  </si>
  <si>
    <t>Dječji vrtić Bambi u Sunji radi samo prvu smjenu. Način organizacije upisa u vrtić je putem natječaja kojeg raspisuje Dječji vrtić Bambi Sunja.</t>
  </si>
  <si>
    <t>NE SUFINANCIRA TROŠKOVE U PODRUČJU ZDRAVSTVA</t>
  </si>
  <si>
    <t xml:space="preserve">Općina Sunja u Općinskom proračunu za 2022 godinu ima kroz Program u socijalnoj skrbi osigurana sredstva u iznosu od 65000 kuna za sufinanciranje prehrane učenika Osnovne škole Sunja iz obitelji s troje i više djece. U Osnovnoj školi Sunja nema organiziranog produženog boravka. S obzirom da ima zainteresiranih roditelja za produženi boravak, Općina Sunja je za 2022.godinu u Općinskom proračunu osigurala 50000 kuna za sufinanciranje produženog boravka. Trenutno se radi na organiziranju produženog boravka u Osnovnoj školi Sunja   </t>
  </si>
  <si>
    <t>NE SUFINANCIRA SE PRIJEVOZ UČENIUKA/STUDENATA</t>
  </si>
  <si>
    <t>Općina Sunja u Općinskom proračunu za 2022 godinu ima osigurana sredstva za dodjelu stipendija u iznosu od 6000 kuna. Stipendije će se dodijeliti putem natječaja, a kriteriji će biti određeni naknadno.</t>
  </si>
  <si>
    <t>Općina Sunja u Općinskom proračunu za 2022 godinu kroz Program javnih potreba u osnovnom školstvu osigurala je  sredstva za ljetovanje učenika u Zaostrogu u iznosu od 5000 kuna, sufinanciranje prijevoza u školu plivanja 15000 kuna, nabavu obrazovnog materijala 15000 kuna, tekuće donacije za nastavne i izvan nastavne aktivnosti u iznosu od 4000 kuna, nagrade i putovanja za učenika 8000 kuna i kapitalne donacije za opremu 5000 kuna.</t>
  </si>
  <si>
    <t>Tijekom 2021 godine Općini Sunja odobrena su sredstva za obnovu Dječjeg vrtića Bambi Sunja u iznosu od 792626 od Središnjeg državnog ureda za demografiju i mlade, ostali radovi koji nisu ušli u skupinu radova koji su izvođeni Sredstvima središnjeg državnog ureda za demografiju i mlade prijavljeni su 2021 na Javni poziv MJERA 7.4.1. o kojim rezultatima Općina Sunja još nije obavještena.</t>
  </si>
  <si>
    <t>Šandrovac</t>
  </si>
  <si>
    <t>www.djecji-vrtic-sandrovac.hr</t>
  </si>
  <si>
    <t xml:space="preserve">Općina Šandrovac je dala na besplatno korištenje prostorije ambulante stomatološke ordinacije i ordinacije obiteljske medicine Domu zdravlja Bjelovar. Dom zdravlja ne plaća troškove čišćenja prostorija. Zaposlenici ambulante obiteljske medicine Šandrovac imaju pravo na besplatan topli obrok. </t>
  </si>
  <si>
    <t>Općina Šandrovac sufinancirati će u 2022. godini Osnovnoj školi Veliko Trojstvo iz Velikog Trojstva, Osnovnoj školi Velika Pisanica iz Velike Pisanice i Osnovnoj školi Nova Rača iz Nove Rače prehranu za učenike slabijeg imovinskog stanja, kao i za treće i svako sljedeće dijete u obitelji koje pohađa osnovnu školu temeljem Odluke o o sufinanciranju programa male škole i prehrane učenika u 2022. godini (KLASA: 550-01/21-01/3, URBROJ: 2123-05-01-21-1 od 10.12.2021.) Sufinanciranje iz članka 1. ove Odluke  osigurava se u Proračunu Općine Šandrovac za 2022. godinu sa stavke broj 37224 (školska kuhinja) i 381193 (mala škola).</t>
  </si>
  <si>
    <t xml:space="preserve">Bespovratna pomoć dodjeljuje se u jednokratnom iznosu od 1.000,00 kuna za svaku akademsku godinu redovnim i izvanrednim studentima sa područja općine Šandrovac koji studiraju  na visokim školama i fakultetima u Republici Hrvatskoj temeljem Odluke o isplati jednokratne novčane pomoći studentima sa područja Općine Šandrovac u 2022. godini (KLASA: 550-01/21-01/5, URBROJ:2123-05-01-21-1 od 10.12.2021.).Sredstva novčane pomoći osiguravaju se u Proračunu Općine Šandrovac, na poziciji 37215 (Jednokratna novčana pomoć – studenti).
</t>
  </si>
  <si>
    <t>Općina Šandrovac sufinancirati će u 2022. godini Dječjem vrtiću Šandrovac, Osnovnoj školi Velika Pisanica iz Velike Pisanice i Osnovnoj školi Nova Rača iz Nove Rače provođenje programa predškole koji je obvezan za svu djecu u godini dana prije polaska u osnovnu školu temeljem Odluke o o sufinanciranju programa male škole i prehrane učenika u 2022. godini (KLASA: 550-01/21-01/3, URBROJ: 2123-05-01-21-1 od 10.12.2021.) Sufinanciranje iz članka 1. ove Odluke  osigurava se u Proračunu Općine Šandrovac za 2022. godinu sa stavke broj 37224 (školska kuhinja) i 381193 (mala škola).</t>
  </si>
  <si>
    <t xml:space="preserve">Općina Šandrovac ne provodi mjere stambenog zbrinjavanja, ali osigurava 10.000,00 kuna temeljem Odluke o jednokratnoj pomoći mladim i doseljenim obiteljima sa područja Općine Šandrovac u 2022. godini (KLASA: 550-01/21-01/4, URBROJ: 2123-05-01-21-1 od 10.12.2021.) u cilju jednokratne pomoći obiteljima čiji članovi su državljani Republike Hrvatske sa prijavljenim prebivalištem na području Općine Šandrovac u trajanju od najmanje 6 mjeseci, od kojih se barem jedan član obitelji oženio/udala i doselio/la na područje općine Šandrovac, ukoliko podnesu zahtjev Jedinstvenom upravnom odjelu Općine Šandrovac za isplatu pomoći. Pravo na jednokratnu pomoć mogu ostvariti i koristiti obitelji čiji članovi su državljani Republike Hrvatske sa prijavljenim prebivalištem na području Općine Šandrovac  u trajanju od najmanje 6 mjeseci ili duže, koji sklope brak u vjerskom ili građanskom obliku u 2022. godini, ukoliko podnesu zahtjev Jedinstvenom upravnom odjelu Općine Šandrovac za isplatu pomoći.
</t>
  </si>
  <si>
    <t>Općina Šandrovac ne provodi mjere stambenog zbrinjavanja, ali osigurava 10.000,00 kuna temeljem Odluke o jednokratnoj pomoći mladim i doseljenim obiteljima sa područja Općine Šandrovac u 2022. godini (KLASA: 550-01/21-01/4, URBROJ: 2123-05-01-21-1 od 10.12.2021.) u cilju jednokratne pomoći obiteljima čiji članovi su državljani Republike Hrvatske sa prijavljenim prebivalištem na području Općine Šandrovac u trajanju od najmanje 6 mjeseci, od kojih se barem jedan član obitelji oženio/udala i doselio/la na područje općine Šandrovac, ukoliko podnesu zahtjev Jedinstvenom upravnom odjelu Općine Šandrovac za isplatu pomoći. Pravo na jednokratnu pomoć mogu ostvariti i koristiti obitelji čiji članovi su državljani Republike Hrvatske sa prijavljenim prebivalištem na području Općine Šandrovac  u trajanju od najmanje 6 mjeseci ili duže, koji sklope brak u vjerskom ili građanskom obliku u 2022. godini, ukoliko podnesu zahtjev Jedinstvenom upravnom odjelu Općine Šandrovac za isplatu pomoći.</t>
  </si>
  <si>
    <t>Izgradnja zgrade i opremanje dječjeg vrtića Šandrovac financirani su iz fondova EU, temeljem natječaja za tip operacije 7.4.1. „Ulaganja u pokretanje, poboljšanje ili proširenje lokalnih temeljnih usluga za ruralno stanovništvo, uključujući slobodno vrijeme i kulturne aktivnosti te povezanu infrastrukturu“ Agencije za plaćanja u poljoprivredi, ribrastvu i ruralnom razvoju, s udijelom Europske unije u sufinanciranom dijelu 85%, te udjelom Republike Hrvatske u sufinanciranom dijelu 15%. Dječji vrtić Šandrovac sa radom je započeo u rujnu 2020. godine. Više o projektu http://djecji-vrtic-sandrovac.hr/index.php/o-nama-2/o-nama/projekti/</t>
  </si>
  <si>
    <t>Rovinj-Rovigno</t>
  </si>
  <si>
    <t>- hrana za novorođenčad</t>
  </si>
  <si>
    <t xml:space="preserve">- natječaj
- e-upisi
- djeca s poteškoćama - intregrirana
- sportski program
- program ranog učenja talijanskog jezika
</t>
  </si>
  <si>
    <t>- preventivni pregledi - mamografija
- program ranog otkrivanja tumora prostate
- sufinanciranje OB Pula i Bolnice Martin Horvat Rovinj
- financiranje tima za ranu intervenciju za djecu sa neurorizičnim teškoćama
- sufinanciranje teama hitne medicinske pomoći 
-programi udruga u prevenciji i unapređenju zaštite zdravlja
- savjetovalište za spolno i reproduktivno zdravlje mladih</t>
  </si>
  <si>
    <t>- produženi boravak - besplatan za roditelje
- subvencija prehrane - uvjeti iz Odluke o socijalnoj skrbi - 100% - socijalni uvjet
                                                                                             - 50% - uvjet prihoda, posebni uvjeti</t>
  </si>
  <si>
    <t xml:space="preserve">- prijevoz učenika - iznos se isplaćuje na tekući račun roditelja - isplaćuje se cijeli iznos kupljene karte , odnosno 30% - Grad , 70% državni proračun, </t>
  </si>
  <si>
    <t>- stipendije se dodjeljuju putem natječaja  - bodovanje - ocjene donose najviše bodova
- u šk.god.2021./2022.  ukupno se isplaćuju - 16 učeničkih stipendija ( 600,00 kn mjesečno, 720,00 kn ukoliko je 
                                                                         prosjek 4,60 i veći) 
                                                                       - 134 studentskih   - od toga 4 socijalne , 126 redovne  (1.000,00 kn 
                                                                          mjesečno, 1.200,00 ukoliko je prosjek ocjena 4,00 i veći) i 4 
                                                                          deficitarne stipendije u mjesečnom iznosu od  1.500,00 kn</t>
  </si>
  <si>
    <t>- opremanje škola
- stručni suradnici u školama ( logoped, psiholog, pedagog)
- pomoćnici u nastavi
- dio nastave TZK (odvojeno djevojčice i dječaci)
- razni programi
- stručne ekskurzije
- terenska nastava
- izložbe
- radionice
-natjecanja</t>
  </si>
  <si>
    <t>- Projekt „Ravnomjerna socijalna i obrazovna inkluzija učenika s teškoćama u razvoju (RAST)“ koji se sufinancira Europskog socijalnog fonda za školsku godinu 2021/2022, Naziv poziva:  Osiguravanje pomoćnika u nastavi i stručnih komunikacijskih posrednika učenicima s teškoćama u razvoju u
osnovnoškolskim i srednjoškolskim odgojno-obrazovnim ustanovama, faza IV,  broj ugovora: UP 03.2.1.06.0023,  22 korisnika
- Projekt „INkluzivne škole 5+“ koji se financirao iz Europskog socijalnog fonda od  školske godine 2017/2018 do školske godine 2020/2021, Naziv poziva:  Osiguravanje pomoćnika u nastavi i stručnih komunikacijskih posrednika učenicima s teškoćama u razvoju u osnovnoškolskim i srednjoškolskim odgojno-obrazovnim ustanovama, faza III,  broj ugovora: UP 03.2.1.06.0026,  17 korisnika
- Projekt „Veselo popodne u Dječjem vrtiću Neven„, Operativni program Učinkoviti ljudski potencijali, Naziv poziva: Nastavak unaprjeđenja usluga za djecu u sustavu ranog i predškolskog odgoja i obrazovanja koji se sufinancira Europskog socijalnog fonda. broj ugovora UP 03.2.2.16.0199 Korisnici projekta su 60 djece, 6 novih djelatnika, 4 odgojitelja/ice i 2 stručna suradnika
kontakt: Dean Cvitić, 052 805 251</t>
  </si>
  <si>
    <t>Pićan</t>
  </si>
  <si>
    <t>Naknada za novorođenčad za četvrto i svako sljedeće dijete se povećava za 2.000,00 kn (npr. za četvrto dijete 12.000,00 kn, za peto dijete 14.000,00 itd).</t>
  </si>
  <si>
    <t>Cijena vrtića se smanjuje za 20% za dijete samohranog roditelja/skrbnika
Cijena vrtića se smanjuje za 20% za svako dijete invalida domovinskog rata</t>
  </si>
  <si>
    <t>Sufinancira se hitna medicinska pomoć, dodatni tim hitne medicinske pomoći, usluge logopeda i mamografske preglede. U slučaju potrebe, na temelju zahtjeva daju se jednokratne novčane pomoći za liječenja, lijekove i slično.</t>
  </si>
  <si>
    <t>Sufinancira se kupnja udžbenika za sve učenike osnovne škole; svi učenici osnovne škole koji predaju zamolbu imaju pravo na besplatnu marendu; učenicima osnovne škole se na početku školske godine daje bon u iznosu od 200,00 kuna za nabavu školskog pribora; podmiruju se troškovi plaća i ostalih materijalnih prava radnika u produženom boravku</t>
  </si>
  <si>
    <t>Studentska stipendija se dodjeljuje svim studentima koji ispunjavaju uvjete u iznosu od 750,00 kuna mjesečno
Učenička stipendija se dodjeljuje svim učenicima koji ispunjavaju uvjete u iznosu od 300,00 kuna mjesečno</t>
  </si>
  <si>
    <t>Nagradne stipendije za najuspješnije učenike i studente</t>
  </si>
  <si>
    <t>Investitori koji grade svoj prvi stambeni objekt za potrebe osobnog stanovanja, oslobađaju se od plaćanja komunalnog doprinosa u cijelosti.</t>
  </si>
  <si>
    <t>Sufinancira se škola plivanja, školsku ekskurziju učenika 8. razreda, te ostale aktivnosti, natjecanja i izlete po dobivenim zamolbama tijekom godine, a sukladno mogućnostima.
Potpore u poljoprivredi (bespovratne potpore)
Poklon paketi za Božić za djecu u vrtiću i do 4. razreda
Sufinanciranje prijevoza za djecu s teškoćama u razvoju do ustanove koju pohađaju.</t>
  </si>
  <si>
    <t>Marija Gorica</t>
  </si>
  <si>
    <t>Općina sufinancira smještaj djece koja imaju prijavljeno prebivalište na području Općine Marija Gorica, a pohađaju dječji vrtić izvan mjesta prebivališta.</t>
  </si>
  <si>
    <t>Općina Marija Gorica financira plaću i druga materijalna prava za učitelja u produženom boravku. Općina financira školsku prehranu djeci čiji roditelji su korisnici zajamčene minimalne naknade, djeci oba nezaposlena roditelja i prijavljena na HZZ-u, djeci invalida Domovinskog rata sa stupnjem invaliditeta većim od 70%, djeci samohranih roditelja koji primaju doplatak za dijete i djeci s teškoćama u razvoju. Općina osigurava i besplatan ručak u školi za djecu s teškoćama u razvoju.</t>
  </si>
  <si>
    <t>Općina Marija Gorica sufinancira učenicima prvih, drugih, trećih i četvrtih razreda srednjih škola i redovitim studentima do navršene 26. godine života mjesečnu pokaznu kartu jednog od  prijevoznika kojeg odaberu u iznosu od najviše 250,00 kuna mjesečno.</t>
  </si>
  <si>
    <t>Općina financira nabavu setova za likovni odgoj za učenike prvog razreda, financira plaću i druga materijalna prava za učitelja u produženom boravku, financira nabavu školskih papuča ili tenisica osnovnoškolcima za tjelesni odgoj u iznosu od 200,00 kn po učeniku, sufinancira 50 % cijene programa škole u prirodi učenicima četvrtog razreda i sufinancira cijenu maturalnog putovanja učenicima sedmog razreda u iznosu od 1.000,00 kn po učeniku, sufinancira projekt Ljeto u Mariji Gorici, financira se sudjelovanje učenika na sportskim natjecanjima i sl.</t>
  </si>
  <si>
    <t>*Financiranje programa ""Ljeto u Mariji Gorici"" - koji okuplja djecu osnovnoškolske dobi s područja Općine Marija Gorica i susjednih općina.
 Projekt je usmjeren ka zdravom razvoju djece, a zamišljen je kao oblik organiziranog okupljanja djece preko ljetnih praznika u prostoru OŠ Ante Kovačić u Mariji Gorici, kuće Krulc, te na otvorenom na raznim lokacijama na području Općine Marija Gorica.
 Cilj projekta je kreativni razvoj djece i druženje te očuvanje tradicije kroz izradu suvenira i raznih domaćih proizvoda, briga za biljni i životinjski svijet koji nas okružuje.
* Općina sufinancira "Sajma mogućnosti" , svake godine nagrađuju se učenici osnovne škole koji su se istakli svojim znanjem i vladanjem i učenik generacija u povodu Dana Općine i Dana Škole.                                    "</t>
  </si>
  <si>
    <t>Rakovica</t>
  </si>
  <si>
    <t>Organizirana predškola koju Općina sufinancira sa 3200,00 kn/mjesecno.</t>
  </si>
  <si>
    <t>Trošak školske prehrane sufinancira se po 6,00 kn/dan za učenike koji ispunjavaju uvjete kroz Socijalni program.</t>
  </si>
  <si>
    <t xml:space="preserve">Sufinancira se prijevoz učenika srednje škole koji svakodnevno putuju do 8% putne karte. A učenike i studente koji povremeno putuju do 750,00 kn godišnje. </t>
  </si>
  <si>
    <t xml:space="preserve">Učeničke stipendije 500,00 kn/ mjesečno a studentske 1000,00 kn/mjesečno. </t>
  </si>
  <si>
    <t>Virje</t>
  </si>
  <si>
    <t>Upisi se vrše raspisivanjem natječaja</t>
  </si>
  <si>
    <t>sufinanciranje troškova prijevoza i studentskih i đačkih domova do maksimalno 200 kn</t>
  </si>
  <si>
    <t xml:space="preserve">Stipendija za dodjelu studentskih stipendija studentima/icama s područja Općine Virje - trenutno je jedna studentica, a mjesečna stipendija iznosi 1500 kn. 
Natječaj za dodjelu kredita učenicima i studentima s područja Općine Virje - 74 korisnika, učenici mjesečno 300 kn, a studenti mjesečno 500 kn - u 2021 sve zajedno je utrošeno 252600 kn
</t>
  </si>
  <si>
    <t>Sufinanciranje kupnje prve nekretnine;Sufinanciranje najamnine za stanovanje(podstanarstvo);</t>
  </si>
  <si>
    <t>1.financijska pomoć pri kupnji građevinskog zemljišta  ili stambenog objekta radi rješavanja vlastitog stambenog pitanja na području općine Virje a koja može iznositi:
– do 50 % a maksimalno 30.000,00 kuna za građevinsko zemljište i
– do 20%  a maksimalno 70.000,00 za stambeni objekt,
2.podmirenje troškova koji se odnose na priključke na  infrastrukturu i to u visini 100 % za priključenje na sustav vodoopskrbe i sustav odvodnje,
3. poboljšanje kvalitete stanovanja ulaganjem u rekonstrukciju obiteljskih kuća ili stanova kojima  se  osigurava novi  ili poboljšava postojeći stambeni prostor a pomoć se odobrava u visini 25 % prihvatljivih troškova rekonstrukcije, dogradnje i/ili nadogradnje a maksimalno u visini 20.000,00 kuna. Potpora je jednokratna po objektu i obitelji.</t>
  </si>
  <si>
    <t>Lišane Ostrovičke</t>
  </si>
  <si>
    <t>Općina Lišane Ostrovičke sufinancira prijevoz učenika srednjih škola s područja Općine Lišane Ostrovičke u iznosu od 10% cijene (Ministarstvo sufinancira u iznosu od 75%, županija u iznosu od 15%) tako da u konačnici roditelji ne plaćaju ništa.</t>
  </si>
  <si>
    <t>Iznos novčane naknade za redovne studente je 600,00 kn. 
Objavljuje se javni poziv na koji se studenti prijave i nakon toga Općinsko vijeće donosi Odluku o dodjeljenim stipendijama. 
U pedagoškoj godini 2021./2022. godine Općina Lišane Ostrovičke dodjeljuje stipendije za 7 redovnih studenata s područja Općine.</t>
  </si>
  <si>
    <t>Svetvinčenat</t>
  </si>
  <si>
    <t xml:space="preserve">Cijena jaslica 28kn/dan
Cijena vrtića 30kn/dan
Drugo i svako sljedeće dijete 50% manje </t>
  </si>
  <si>
    <t xml:space="preserve">Sufinanciranje udruga iz područja socijalne skrbi putem javnog poziva za financiranje projekata i manifestacija od interesa za opće dobro koje provode organizacije civilnog društva na području Općine Svetvinčenat. </t>
  </si>
  <si>
    <t xml:space="preserve">Sufinanciranje troškova prehrane sukladno Odluci o socijalnoj skrbi. 
Troškovi produženog boravka - financiranje plaće učitelja produženog boravka. </t>
  </si>
  <si>
    <t xml:space="preserve">Sufinanciranje prijevoza učenika srednjih škola.
Sufinanciranje smještaja studenata putem stipendije. </t>
  </si>
  <si>
    <t xml:space="preserve">Putem javnog natječaja za dodjelu 5 studentskih stipendija u akademskoj godini. Iznos 500,00 kn/student. 
Student je dužan pri upisu nove godine dostaviti potvrdu o upisu kako bi nastavio primati stipendiju. 
</t>
  </si>
  <si>
    <t>Financiranje ili sufinanciranje sukladno Zahtjevima osnovnih škola sa područja općine.</t>
  </si>
  <si>
    <t xml:space="preserve">Smanjenje plaćanja komalnog doprinosa  </t>
  </si>
  <si>
    <t xml:space="preserve">/ </t>
  </si>
  <si>
    <t xml:space="preserve">1. Energetska obnova vrtića Predškolske ustanove „Balončić“ u naselju Svetvinčenat
Poziv – Mjera 4c1.3 'Energetska obnova zgrada i korištenje obnovljivih izvora energije u javnim ustanovama koje obavljaju djelatnost odgoja i obrazovanja'
Svrha projekta je povećanje kvalitete pružanja djelatnosti predškolskog odgoja i obrazovanja u vrtiću Predškolske ustanove „Balončić“ u naselju Svetvinčenat ulaganjem u energetsku obnovu vrtića.
Opći cilj:
Povećanje kvalitete predškolskog odgoja i obrazovanja u Općini Svetvinčenat.
Specifični cilj:
Poboljšanje energetskih svojstava toplinske ovojnice zgrade vrtića ulaganjem u energetsku obnovu što će doprinijeti ostvarenju energetskih ušteda, smanjenju toplinskih gubitaka i smanjenju emisije CO2.
Korisnik – Općina Svetvinčenat 
Ukupna vrijednost projekta iznosi 319.188,33 HRK.
EU sufinanciranje projekta iznosi 131.736,55 HRK.
Projekt sufinancira Europska unija iz Europskog fonda za regionalni razvoj.
Razdoblje provedbe projekta je od 1. siječnja 2017. godine do 31. prosinca 2017. godine.
2. Uređenje dječjeg igrališta u Svetvinčentu
tipa operacije 7.4.1. „Ulaganja u pokretanje, poboljšanje ili proširenje lokalnih temeljnih usluga za ruralno stanovništvo, uključujući slobodno vrijeme i kulturne aktivnosti te povezanu infrastrukturu“ koji se provodi putem lokalnih razvojnih strategija (LRS) odabranih LAG-ova unutar podmjere 19.2. „Provedba operacija unutar CLLD strategije“.
Korisnik Općina Svetvinčenat 
Unutar naselja Svetvinčenat postoji samo jedno dječje igralište koje se nalazi iza ambulante, a s kojim se koriste svi mještani naselja Svetvinčenat i šire, te djeca koja polaze dječji vrtić „Balončić“ koji se nalazi u neposrednoj blizini. Postojeća dječja igrala su dotrajala i u derutnom stanju te ne udovoljavaju njihovoj namjeni i standardima sigurnosti. Cilj projekta je urediti dječje igralište, a za što je potrebno ukloniti postojeće dječje sprave, postaviti rubnjake i zaštitnu mrežu koja će odvojiti igralište od parkirališta koje se nalazi u blizini. Projektom će se postaviti nova adekvatna igrala, antistres gumena podloga prilagođena dječjim igralištima te urbana oprema, odnosno klupe i koševi za smeće kako bi dječje igralište postalo sigurno i ugodno mjesto boravka za djecu i roditelje.
Uređenje dječjeg igrališta osigurat će se siguran prostor na kojem djeca mogu boraviti te će se poboljšati kvaliteta života i provođenja slobodnog vremena mještana iz naselja Svetvinčenat i okolnih naselja.
Radovi su završeni u listopadu 2021. godine.
Ukupna vrijednost projekta: 149.631,25 kn
Iznos EU sufinanciranja (80%): 111.592,50 kuna
Projekt se provodi u okviru Programa ruralnog razvoja Republike Hrvatske za razdoblje 2014. – 2020., a financira se iz Europskog poljoprivrednog fonda za ruralni razvoj.
</t>
  </si>
  <si>
    <t>Sveti Ivan Žabno</t>
  </si>
  <si>
    <t>Namamo dodatnih napomena</t>
  </si>
  <si>
    <t>Općina sufinancira dežurstvo ljekarne</t>
  </si>
  <si>
    <t>Ne sufinanciramo ih</t>
  </si>
  <si>
    <t>Općina Sveti Ivan Žabno sufinancira 30% od cijene mjesečne karte za prijevoz vlakom.</t>
  </si>
  <si>
    <t>Stipendije je dodjeluju na temelju javnog natječaja. Iznos stipendije je 500 kuna mjesečno. Imamo 14 stipendista.</t>
  </si>
  <si>
    <t>Ne provodimo stambeno zbrinjavanje</t>
  </si>
  <si>
    <t>Nemamo druge demografske mjere</t>
  </si>
  <si>
    <t xml:space="preserve">Da. Općina je dobila bespovratna sredstva za projekt izgradnja i opremanje dječjeg vrtića. </t>
  </si>
  <si>
    <t>Sinj</t>
  </si>
  <si>
    <t>Djeca se upisuju sukladno odredbama Pravilnika o upisu i načinu  ostvarivanja prednosti pri upisu djece u predškolske ustanove u vlasništvu Grada Sinja</t>
  </si>
  <si>
    <t>Traži se od Županije da se uvede i drugi tim hitne medicine za područje Grada Sinja uz sufinanciranje Grada.</t>
  </si>
  <si>
    <t>500 kuna po djetetu</t>
  </si>
  <si>
    <t>Studentima financiramo 100% iznosa vozne karte u autobusnom prijevozu na relaciji Sinj-Split, a studentima koji studiraju u drugim gradovima sufinanciramo 8 voznih karata godišnje.
Učenicima sufinanciramo razliku od 25% cijene vozne karte zajedno s prijevoznikom po principu pola Grad pola prijevoznik. Učenicima kojima zbog udaljenosti manje od 5 km od kuće do škole financiramo prijevoz u visini iznosa mjesečne karte. 
S odabranim prijevoznicima se sklapaju Ugovori.</t>
  </si>
  <si>
    <t xml:space="preserve">Svi redoviti studenti imaju pravo na stipendiju u iznosu od 800 kuna mjesečno u razdoblju od 10 mjeseci. 
I.	UVJETI  NATJEČAJA
Natjecati se mogu svi redoviti studenti, državljani Republike Hrvatske, polaznici preddiplomskih i diplomskih sveučilišnih studija, integriranih preddiplomskih i diplomskih sveučilišnih studija, kratkih stručnih studija, preddiplomskih stručnih studija i specijalističkih diplomskih stručnih studija u Republici Hrvatskoj ili s njima izjednačenih studija u inozemstvu, koji, imaju prebivalište na području Grada Sinja najmanje 4 godine prije objavljivanja Natječaja i ne koriste neku drugu stipendiju ili potporu:
II.	POTREBNA DOKUMENTACIJA
            — popunjen i potpisan obrazac Prijave na Natječaj za dodjelu studentskih stipendija u
                2021./2022. akademskoj godini,
           — potvrda o redovitom upisu u 2021./2022. akademsku godinu, izdana od strane studentske 
                referade matičnog fakulteta ili učilišta u kojoj su navedeni podatci o godini prvog upisa 
                na studij i trenutnoj godini studija kandidata za dodjelu  stipendije (svi kandidati),
           — potvrda o prebivalištu (svi kandidati);
           — preslike svjedodžbi svih razreda srednje škole (studenti prve godine), 
           — vlastoručno potpisana izjava da kandidat nije korisnik neke druge stipendije (svi kandidati);
III.        OSTALI UVJETI
Studenti prve godine studija ostvaruju pravo na stipendiju ako im je prosjek ocjena iz srednje škole najmanje 4,00. 
Korisniku stipendije prestaje pravo na isplatu stipendije ako:
- tijekom studiranja prekine studij, 
- ponavlja semestar ili godinu,
- se ispiše sa studija, 
- ne dostavi na vrijeme potvrdu o redovitom upisu u slijedeću studijsku godinu ili ostalu potrebnu
  dokumentaciju, 
- prestane ispunjavati uvjete na temelju kojih je ostvario stipendiju, ili iz nekih drugih razloga koji 
  proizlaze iz odredbi Pravilnika o stipendiranju studenata Grada Sinja.	
Studenti koji su ponovno upisali prvu godinu studija (na istom ili nekom drugom fakultetu) ili su tijekom studiranja  ponavljali godinu, nemaju pravo na stipendiju Grada Sinja.
IV.  Dodjeljuje se i 50 učeničkih stipendija u iznosu od 300 kuna mjesečno za 10 mjeseci.
Pravo na stipendiju može ostvariti učenik koji ispunjava slijedeće uvjete:
-	državljanin je Republike Hrvatske,
-	redovito, bez ponavljanja godine, pohađa neku od javnih srednjih škola na području Republike Hrvatske,
-	ima prebivalište na području Grada Sinja najmanje šest mjeseci prije objave natječaja za dodjelu stipendija,
-	prosječni mjesečni prihod po članu zajedničkog kućanstva u kojemu živi, ostvaren u 6 mjeseci koji prethode mjesecu objave natječaja, ne prelazi  iznos od 1.500,00 kuna,
-	nije korisnik neke druge stipendije ili novčane potpore u svrhu školovanja.
</t>
  </si>
  <si>
    <t>Sufinanciranje troškova ishođenja akata o građenju 
Sufinanciranje troškova kupnje građevinskog zemljišta
Sufinanciranje kupnje i dovršetak izgradnje stambenog objekta - prve nekretnine
Sufinanciranje troškova priključka na komunalnu infrastrukturu</t>
  </si>
  <si>
    <t xml:space="preserve">Jednokratne novčane pomoći, pomoći u poboljšavanju uvjeta stanovanja, subvencija troškova stanovanja
Sufinanciranje plaćanja vrtića roditeljima čije dijete zbog bolesti ili godišnjeg odmora roditelja nije koristilo usluge vrtića duže od 30 dana s 50% iznosa. </t>
  </si>
  <si>
    <t xml:space="preserve">DA za unapređenje predškolske djelatnosti
Opremanje dječjeg igrališta u dječjem vrtiću Bili cvitak  pj Alkarić - EU 360  tisuća kn
Zajedno za djecu Sinja - EU 2.400.000, kn
Mala sinjska priča - EU 1,400.000 kn 
</t>
  </si>
  <si>
    <t>Drenovci</t>
  </si>
  <si>
    <t>NE POSTIOJE</t>
  </si>
  <si>
    <t>NE RASPOLOŽIVO</t>
  </si>
  <si>
    <t>NIJE RASPOLOŽIVO</t>
  </si>
  <si>
    <t>NA TEMELJU ODLUKE VLADE I ŽUPANIJE</t>
  </si>
  <si>
    <t>ZA SVE REDOVNE STUDENTE OPĆINA DRENOVCI DODIJELILA JE U 2021 GODINI UKUPNO 25 STUDETSKIH STIPENDIJA U IZNOSU OD 1000 KUNA MJESEČNO PO STUDENTU</t>
  </si>
  <si>
    <t xml:space="preserve">Vukovarsko-srijemska županija svake godine u svojem proračunu sukladno mogućnostima izdvaja određena sredstva za financijsku potporu radu Savjetovališta za dojenje pri domovima zdravlja Vinkovci, Vukovar i Županja. 
U 2022. godini za tu svrhu osigurana su sredstva u iznosu od 45.000,00 kn.
</t>
  </si>
  <si>
    <t xml:space="preserve">Vukovarsko-srijemska županija od 2018. godine osigurava školsku prehranu za djecu u riziku od siromaštva  s ciljem da sva djeca koja žive na rubu siromaštva imaju makar jedan obrok dnevno u školi. Pravo na besplatnu prehranu imaju učenici osnovnih škola kojima je osnivač Vukovarsko-srijemska županija i korisnici su prava na doplatak za djecu.
Vukovarsko-srijemska županija sa osnovnim školama potpisuje Sporazum, a temeljem njihove Evidencije korisnika i Zahtjeva za isplatom koju šalju mjesečno, Vukovarsko-srijemska županija isplaćuje potraživan iznos na račun osnovne škole.
</t>
  </si>
  <si>
    <t xml:space="preserve">PRIJEVOZ UČENIKA SREDNJIH ŠKOLA
Učenicima koji su upisali i redovito pohađaju srednju školu, te ostvaruju pravo na sufinanciranje 75% troškova autobusnog prijevoza (ta sredstva osigurava Ministarstvo znanosti i obrazovanja temeljem Odluke Vlade u tekućoj školskoj godini), preostali iznos troškova osigurava se na način da:
- Dio troškova 100 kn (mjesečno po učeniku) snosi roditelj/skrbnik učenika
- Preostali dio troškova dijele Vukovarsko-srijemska županija i jedinice lokalne samouprave u jednakim   
   iznosima.
SMJEŠTAJ UČENIKA U UČENIČKOM DOMU 
Vukovarsko-srijemska županija sufinancira u iznosu od 315 kn mjesečno po učeniku.
SUFINANCIRANJE TROŠKOVA PRIJEVOZA VLAKOM REDOVITIH STUDENATA S PODRUČJA VUKOVARSKO-SRIJEMSKE ŽUPANIJE ZA 2022. GODINU 
Vukovarsko-srijemska županija će sufinancirati prijevoz vlakom redovitim studentima koji imaju prebivalište  u Vukovarsko-srijemskoj županiji od mjesta stanovanja do mjesta studiranja u Republici Hrvatskoj. Studenti pravo na sufinancirani prijevoz mogu ostvariti temeljem Javnog poziva redovitim studentima s područja Vukovarsko-srijemske županije za podnošenje prijava za ostvarivanje prava na sufinanciranje troškova prijevoza vlakom za 2022. godinu, a objavit će na službenim internetskim stranicama Vukovarsko-srijemske županije.
Pravo na sufinancirani prijevoz ostvaruju redoviti studenti prema sljedećim kriterijima:
1.	Redoviti studenti koji studiraju u Osijeku i Slavonskom Brodu imaju pravo na 2 besplatne povratne karte ili 4 besplatne jednosmjerne karte tijekom kalendarskog mjeseca.
2.	Redoviti studenti koji studiraju u ostalim mjestima (Zagreb, Rijeka, Split i druga mjesta) imaju pravo na 1 besplatnu povratnu kartu ili 2 besplatne jednosmjerne karte tijekom kalendarskog mjeseca.
3.	Redoviti studenti koji studiraju na području Vukovarsko-srijemske županije imaju pravo na besplatnu mjesečnu kartu.
Ukupno planirana financijska sredstva iz proračuna Vukovarsko-srijemske županije su 750.000,00 kn.
</t>
  </si>
  <si>
    <t xml:space="preserve">SUFINANCIRANJE KUPNJE KUĆE ILI STANA ZA MLADE OBITELJI NA PODRUČJU VUKOVARSKO-SRIJEMSKE ŽUPANIJE ZA 2021. GODINU
Vukovarsko-srijemska županija će sufinancirati kupnju kuće ili stana za mlade obitelji na području Vukovarsko- srijemske županije za 2021. godinu. 
Pravo na potporu ove mjere imaju osobe koje u trenutku podnošenja zahtjeva nisu starije od 45 godina, odnosno podnositelj zahtjeva ne smije biti stariji od 45 godina te čiji bračni ili izvanbračni drug i njihova djeca, životni partner ili neformalni životni partner i njihova djeca u vlasništvu/suvlasništvu nemaju stan ili kuću na području Republike Hrvatske, osim stana/kuće koja će biti predmet Javnog poziva.
Pravo podnošenja prijave za korištenje bespovratnih sredstava u okviru Mjere sufinanciranja kupnje kuće ili stana za mlade obitelji na području Vukovarsko-srijemske županije imaju osobe koje zadovoljavaju slijedeće uvjete: 
1.	kupuju kuću ili stan na području Vukovarsko-srijemske županije,
2.	nemaju duga na ime javnih davanja,
3.	u trenutku podnošenja zahtjeva nisu starije od 45 godina, odnosno podnositelj zahtjeva ne smije biti stariji od 45 godina te čiji bračni ili izvanbračni drug i njihova djeca, životni partner ili neformalni životni partner i njihova djeca u vlasništvu/suvlasništvu nemaju stan ili kuću na području Republike Hrvatske, osim stana/kuće koja je predmet ovog Javnog poziva,
4.	da fizička osoba prodavatelj nekretnine nije u srodstvu s podnositeljem zahtjeva i članovima njegove obitelji do trećeg nasljednog reda u smislu Zakona o nasljeđivanju (Narodne novine br. 48/03, 163/03, 35/05, 127/13, 33/15 i 14/19).
5.	kupili kuću ili stan isključivo u 2021. godini 
Ukupno planirana financijska sredstva iz proračuna Vukovarsko-srijemske županije su 1.500.000,00 kn.
</t>
  </si>
  <si>
    <t xml:space="preserve">POMOĆ OBITELJIMA SA ČETVERO I VIŠE DJECE DO 18. GODINA                                
Vukovarsko-srijemska županija provodit će Javni poziv za pomoć obiteljima sa četvero i više djece do 18 godina na području Vukovarsko-srijemske županije za 2022. godinu u iznosu od 1.000,00 kn mjesečno do 31.12.2020. godine odnosno do utroška financijskih sredstava. 
Cilj javnog poziva je pomoć obiteljima sa četvero i više djece od kojih je jedan roditelj nezaposlen.
Vukovarsko-srijemska županija će dodjeljivati financijska sredstva prijaviteljima koji ispunjavaju slijedeće uvjete: 
•	da imaju četvero i više djece do 18 godina
•	da djeca imaju prebivalište na području Vukovarsko-srijemske županije
•	jedan roditelj ili izvanbračni drug ili skrbnik ili posvojitelj je nezaposlen
•	je samohrani roditelj ili skrbnik ili posvojitelj 
•	imaju prebivalište na području Vukovarsko-srijemske županije
Ukupno planirana financijska sredstva iz proračuna Vukovarsko-srijemske županije su 1.700.000,00 kn.
FINANCIRANJE TROŠKOVA PREGLEDA REGISTRIRANIH SPORTAŠICA/SPORTAŠA DO 18 GODINA U SPORTSKIM DRUGAMA NA PODRUČJU VUKOVARSKO-SRIJEMSKE ŽUPANIJE U 2022. GODINI
Sportske udruge mogu podnijeti prijavu za financiranje zdravstvenih pregleda za utvrđivanje opće zdravstvene sposobnosti registriranih sportašica/sportaša do 18 godina. 
Ukupno planirana financijska sredstva iz proračuna Vukovarsko-srijemske županije su 75.000,00 kn.
</t>
  </si>
  <si>
    <t>Orahovica</t>
  </si>
  <si>
    <t xml:space="preserve">U 2021. godini naknada za četvrto novorođeno dijete je iznosila 5000 kuna , za peto i svako slijedeće 6000 kuna.
U 2022. godini naknada za četvrto novorođeno dijete je iznosila 6000 kuna, a za peto i svako slijedeće 7000 kuna.
(Napomena: Navedeni iznosi naknada za 2021. godinu isplaćivani su do 23. srpnja 2021.,nakon čega su isplaćivani iznosi kako su navedeni za 2022. godinu).
Grad Orahovica, također, za svako novorođeno dijete kupuje i poklon paket s higijenskim potrepštinama.
</t>
  </si>
  <si>
    <t xml:space="preserve">Upis u dječji vrtić provodi se putem Javnog natječaja. Smještaj u dječjem vrtiću organiziran je kroz tri programa, produženi boravak koji se od strane roditelja sufinancira iznosom od 440 kuna, poludnevni boravak koji se sufinancira od strane roditelja iznosom od 265 kuna i jaslički program koji se sufinancira od strane roditelja iznosom od 525 kuna. Roditelji djece s teškoćama u razvoju sufinanciraju smještaj iznosom od 200 kuna.
</t>
  </si>
  <si>
    <t>Grad Orahovica sufinancira rad hitne medicinske službe i rad liječnika specijalista i rad pedijatra.</t>
  </si>
  <si>
    <t>Grad Orahovica financira 1 obrok dnevno u osnovnoj školi djeci koja su socijalno ugrožena.</t>
  </si>
  <si>
    <t xml:space="preserve">Grad Orahovica sufinancira prijevoz učenicima/ studentima u iznosu od 25% cijene mjesečne karte javnog prijevoza koji se školuju izvan mjesta prebivališta i učenicima prigradskih naselja koji pohađaju srednju školu u Orahovici.
</t>
  </si>
  <si>
    <t>Grad Orahovica dodjeljuje učeničke i studentske stipendije putem Javnog natječaja.
Učeničke stipendije se donose u iznosu od 400 kuna, a studentske u iznosu od 800 kuna.
Trenutno Grad Orahovica dodjeljuje 4 učeničke i 5 studentskih stipendija.</t>
  </si>
  <si>
    <t xml:space="preserve">Grad Orahovica kupuje higijenske potrepštine za osnovnu i srednju školu.
Sufinancira rad fakulteta za dentalnu medicinu i zdravstvo. 
Osigurava sredstva školama za opremu, darove i nagrade najboljim učenicima.
</t>
  </si>
  <si>
    <t xml:space="preserve">Naziv projekta: Pomoć u kući starima i nemoćnima s područja grada Orahovice, sadržaj mjere je edukacija i zapošljavanje 30 žena s područja grada Orahovice kroz program osposobljavanja za gerontodomaćicu, dok su korisnici mjera 153 starije i nemoćne osobe s područja grada Orahovice kojima je pružana svakodnevna pomoć u kućanstvu. Razdoblje trajanja projekta je bilo je od 17.3. 2019. do 7.9. 2021.
Naziv projekta: Rekonstrukcija dječjeg vrtića "Palčić" , sadržaj mjere je unaprijediti postojeće sadržaje vrtića dogradnjom višenamjenske dvorane, uređenjem okoliša i dječjeg igrališta uz poboljšanje energetske učinkovitosti, krajnji korisnici mjere u stanovnici grada Orahovice i prigradskih naselja koji iskazuju interes za upisivanjem djece u organiziranu njegu djece - vrtić u gradu Orahovica. 
Razdoblje provedbe je 14 mjeseci od donošenja Odluke o financiranju.
Naziv projekta: Građenje i opremanje dječjeg igrališta "Dolci", mjera sadrži izgradnju i opremanje dječjeg igrališta u prigradskom naselju Orahovice čime će se osigurati da djeca provode slobodno vrijeme u zdravom i sigurnom okruženju. Krajnji korisnici su djeca predškolske i školske dobi s prebivalištem u Dolcima i njihovi roditelji.
Razdoblje provedbe je do 16.6.2022.
</t>
  </si>
  <si>
    <t>Zlatar</t>
  </si>
  <si>
    <t>Grad Zlatar za 4. dijete isplaćuje 7 000 kn, za 5. dijete 10 000 kn, za 6. dijete 15 000 kn, za sedmo i svako iduće dijete 20 000 kn.</t>
  </si>
  <si>
    <t xml:space="preserve"> Redoviti upisi jednom godišnje, no djeca se upisuju tijekom cijele godine do popune mjesta u vrtiću; vrtići rade od 05:30 do 17:00 svaki radni dan. U 2022. godini uveden je produljeni rad vrtića i vrtić će raditi do 20:00 sati. Slijedom poziva, „Nastavak unaprjeđenja usluga za djecu u sustavu ranog i predškolskog odgoja i obrazovanja“, a u sklopu ESF Operativnog programa „Učinkoviti ljudski potencijali 2014.-2020.“, Grad Zlatar je kao osnivač dječjeg vrtića prijavio projektni prijedlog pod nazivom 3,2,1…KRENI! te ostvario u potpunosti bespovratna sredstva u iznosu od 588.110,49 kuna. S produljenim radom vrtića će se krenuti po potpisivanju Ugovora o financiranju, a trajanje projekta je 2 godine. 
Zbog nedovoljnog broja mjesta u gradskom vrtiću,  sufinancira se smještaj djece s područja Grada u vrtićima i čuvaonama u drugim JLS</t>
  </si>
  <si>
    <t>Grad Zlatar ne sufinancira troškove u području zdravstva.</t>
  </si>
  <si>
    <t>Uveden produženi boravak za učenike prvog i drugog razreda Osnovne škole Ante Kovačića Zlatar koji je zaživio od jeseni s početkom nove školske godine 2021./2022. Cijena produženog boravka iznosi 500,00 kuna za roditelje, Grad Zlatar sufinancira troškove plaća učitelja i ostala materijalna prava u udjelu od 60%. Školska prehrana se sufinancira za školu koja je podnijela zahtjev.</t>
  </si>
  <si>
    <t xml:space="preserve">Grad Zlatar sufinancira troškove prijevoza redovitih učenika srednjih škola koji imaju prebivalište na području Grada i koji koroste putnički, javni linijski prijevoz za odlazak u školu te kojima udaljenost od mjesta prebivališta do mjesta školovanja iznosi više od 5 kilometara. Odobreno je sufinanciranje mjesečnih pretplatnih karata za javni linijski autobusni prijevoz kako slijedi: 
-69,00 kn za relaciju manju ili jednaku od 10 km
-99,00 kn za relaciju veću od 10 km, ali manju ili jednaku od 20 km
-122,00 kn za relaciju veću od 20 km, ali manju ili jednaku od 30 km
-145,00 kn za relaciju veću od 30 km, ali manju ili jednaku od 40 km
-168,00 kn za relaciju veću od 40 km, ali manju ili jednaku od 50 km
-198,00 kuna za relaciju veću od 50 km
Javni željeznički prijevoz sufinancira se u visini od 12,5% cijene mjesečne učeničke karte u skladu s važećeom željezničkom tarifom.
Sufinancira se prijevoz za učenike osnovnih škola po Državnom pedagoškom standardu.
Grad Zlatar ne sufinancira smještaj u učeničkim/studentskim domovima.
</t>
  </si>
  <si>
    <t>Isplaćuju se učeničke (400,00 kn/mj) i studentske (700,00 kn/mj) stipendije. I učeničke i studentske stipendije dodjeljuju se u 3 kategorije: za nadarene učenike/studente, po materijalnom statusu i stipendije za učenike/studente koji se školuju za deficitarna zanimanja.
Uvedena je i stipendija za pojedince sportaše s područja Grada Zlatara koji postižu vrhunske rezultate najmanje na nivou Republike Hrvatske.
U školskoj godini 2018./2019.  dodijeljene 22 stipendije, 17 studentskih i 5 učeničkih stipendija.
U školskoj godini 2020./2021. dodijeljeno ukupno 27 stipendija, 21 studentska i 6 učeničkih stipendija.
U školskoj godini 2021./2022. sveukupno dodijeljeno 27 stipendija, 20 studentskih i 7 učeničkih stipendija.</t>
  </si>
  <si>
    <t xml:space="preserve">Sufinancira se predškolski odgoj djece s teškoćama u razvoju u SUVAG-u.
Sufinancira se prijevoz djece s teškoćama u razvoju u visini 2/3 stvarnih troškova od adrese prebivališta do Centra za odgoj i obrazovanje Krapinske toplice. </t>
  </si>
  <si>
    <t xml:space="preserve">Daruje se djecu povodom blagdana svetog Nikole. 
Škola plivanja za učenike trećih razreda. 
Sufinanciranje nastavne opreme za 2 osnovne i srednju školu na području Grada Zlatara. 
Gradnja dječjih igrališta na području Grada. 
Sufinanciranje ljetovanja za djecu slabijeg imovinskog statusa. </t>
  </si>
  <si>
    <t xml:space="preserve">Grad Zlatar osigurao je u dječjem vrtiću i jaslicama Zlatarsko zlato produljeno popodnevno radno vrijeme do 20:00 sati, implementaciju dodatnih programa kao što su Dječje folklorno stvaralaštvo, Sportski program, Terapija igrom te će se nabaviti potrebna oprema. Posebni programi razviti će se za vrijeme trajanja projekta te će se verificirati u nadležnom ministarstvu, a uz osposobljavanje djelatnika vrtića za njihovu provedbu, ostvariti će se preduvjeti za njihovu održivu provedbu. U sklopu projekta također će se provesti zapošljavanje novih djelatnika: odgojitelj, kuharica/spremačica, administrator i psiholog.
Produljenim popodnevnim radnim vremenom vrtića omogućit će se bolja ravnoteža obiteljskog i poslovnog života obitelji, a svi navedeni programi znatno će unaprijediti usluge u dječjem vrtiću.
Slijedom poziva, „Nastavak unaprjeđenja usluga za djecu u sustavu ranog i predškolskog odgoja i obrazovanja“, a u sklopu ESF Operativnog programa „Učinkoviti ljudski potencijali 2014.-2020.“, Grad Zlatar je kao osnivač dječjeg vrtića prijavio projektni prijedlog pod nazivom 3,2,1…KRENI! te ostvario u potpunosti bespovratna sredstva u iznosu od 588.110,49 kuna. Bespovratna sredstva osigurana su iz državnog proračuna 15% i iz Europskog socijalnog fonda 85%.
Realizacija svih navedenih programa krenut će odmah nakon potpisivanja ugovora o financiranju, a trajanje projekta je dvije godine.
</t>
  </si>
  <si>
    <t>Končanica</t>
  </si>
  <si>
    <t>Osim potpore za novorođeno dijete ne daju se duge potpore</t>
  </si>
  <si>
    <t>Općina Končanica je osnivač Češkog dječjeg vrtića Končanica u kojem su zaposlene tri djelatnice, koje rade u jednoj mješovitoj grupi od 3 godine do polaska u školu. Djelatnice su dvije odgojiteljice od kojih je jedna i ravnatelj na 2 sata te kuharica-spremačica.</t>
  </si>
  <si>
    <t>Općina Končanica ne sufinancira troškove zdravstva.</t>
  </si>
  <si>
    <t>Općina Končanica ne sufinancira troškove školske prehrane i troškove produženog boravka u školi.</t>
  </si>
  <si>
    <t>Ne sufinanciramo troškove prijevoza.</t>
  </si>
  <si>
    <t>Općina Končanica dodjeljuje studentske stiipendije u visini od 500,00 kuna mjesečno tokom čitave godine, Trenutni ukupan broj korisnika stipendija sa 31. 12. 2021. godine je 9</t>
  </si>
  <si>
    <t>Mjera pomoći za kupnju prve nekretnine u iznosu od 10.000 kuna i potpora kvalitete stanovanja (rekonstrukcija, dogradnja) u iznosu od 10.000 kuna.</t>
  </si>
  <si>
    <t>U okviru potpora za otvaranje obrta dodjeljuju se jednokratne pomoći u iznosu od 5.000 kuna za otvaranje obrta, poduzeća te isto tako za zapošljavanje mladih osoba u jednokratnom iznosu od 5.000 kuna.</t>
  </si>
  <si>
    <t>Kutina</t>
  </si>
  <si>
    <t>smanjili smo cijenu vrtića od ove školske godine za sve polaznike
cijena vrtića se sastoji od 2 dijela fiksnog - za režije i varijabilnog za hranu - to znači da roditelji plaćaju hranu samo za one dane koje dijete boravi u vrtiću.
upis u vrtić se od 2021. provodi sustavom e-upisa</t>
  </si>
  <si>
    <t>kroz potpisan ugovor sa domom zdravlja o dolasku specijalista i dodatnim timom hitne pomoći</t>
  </si>
  <si>
    <t>školsku prehranu sa 2 kn po obroku ,a produženi boravak sufinanciramo i plaćamo učitelja koji radi u produženom boravku</t>
  </si>
  <si>
    <t>potpisali smo ugovor sa prijevoznicima željezničkog i autobusnog prijevoza i
 sufinanciramo cijenu mjesečne karte u iznosu 20 %</t>
  </si>
  <si>
    <t>za razdoblje od 1.10.-31.7. - 10 mjeseci po 750,00 kn po studentu
dodjeljujemo 40 stipendija koje vrijede 1 akademsku godinu što na godišnjoj razini iznosi 300.000,00 kn
 stipendije su i nepovratne</t>
  </si>
  <si>
    <t>ne provodimo ovu mjeru</t>
  </si>
  <si>
    <t>uglavnom je sve obuhvaćeno</t>
  </si>
  <si>
    <t>putem natječaja dobili smo sredstva preko EU fondova za energetsku obnovu škola i vrtića u ukupnom iznosu oko 24 milijuna kuna</t>
  </si>
  <si>
    <t>Matulji</t>
  </si>
  <si>
    <t>Općina Matulji uz isplaćivanje naknade za rođenje djeteta sufinancira i vježbe za trudnice.</t>
  </si>
  <si>
    <t>Općina Matulji sufinancira smještaj djece u vrtiću u punom iznosu svim roditeljima koji ostvaruju prava iz Programa socijalne skrbi Općine Matulji, također za djecu koja se nisu uspjela upisati u Dječji vrtić Matulji zbog nedostatka mjesta u vrtiću, Općina Matulji sufinancira smještaj djece u predškolskim ustanovama i obrtima u ostalim gradovima i općinama Primorsko-goranske županije u iznosu cijene usluge koju bi roditelji plaćali u Dječjem vrtiću Matulji. 
Zahtjevi za upis djeteta u dječji vrtić sa svom potrebnom dokumentacijom podnose se od  početka svibnja do polovice svibnja elektronskim putem.
Na području Općine Matulji program predškolskog odgoja i obrazovanja organiziran je u sedam objekata, a djece ranog i predškolskog uzrasta raspoređena su u 24 odgojno – obrazovne skupine.</t>
  </si>
  <si>
    <t>Sufinanciranje preventivnih zdravstvenih pregleda, sufinanciranje fizikalnih terapija i rehabilitacija za žene, sufinanciranje korektivne gimnastike, sufinanciranje usluga socijalnog pedagoga i logopeda za djecu i mlade, sufinanciranje usluga savjetovališta za djecu, mlade i obitelji te sufinanciranje programa palijativne skrbi Doma zdravlja PGŽ.</t>
  </si>
  <si>
    <t>Školska prehrana i troškovi produženog boravka sufinanciraju se učenicima koji ostvaruju prava iz Programa socijalne skrbi Općine Matulji u 100% iznosu.</t>
  </si>
  <si>
    <t xml:space="preserve">Općina Matulji sufinancira prijevoz učenicima osnovnih i srednjih škola te studentima temeljem podnesenog Zahtjeva za sufinanciranje javnog prijevoza - za učenike osnovne škole sufinancira se 50% cijene mjesečne putne karte, za učenike srednje škole na poručju PGŽ i izvan područja PGŽ sufinancira se u visini 20% cijene mjesečne putne karte, za studente koji studiraju na poručju PGŽ i izvan područja PGŽ u visini 33% cijene mjesečne putne karte. Učenicima i studentima koji ostvaruju prava iz Programa socijalne skrbi Općine Matulji javni prijevoz sufinancira se u 100% iznosu cijene mjesečne putne karte.  </t>
  </si>
  <si>
    <t>Općina Matulji raspisuje natječaj za dodjelu stipendija učenicima i studentima temeljem akademskog uspjeha, deficitarnih zanimanja i imovinskog statusa. Za školsku godinu 2021/2022. dodijeljeno je ukupno 74 srednjoškolskih stipendija, ukupan iznos pojedinačne stipendije iznosi 5500 kuna. Za akademsku godinu 2021./2022. dodjeljeno je 60 studentskih stipendija pri čemu ukupan iznos pojedinačne stipendije iznosi 7500 kuna.</t>
  </si>
  <si>
    <t>Općina Matulji uz sufinanciranje nabavke radnih bilježnica i ostalog obveznog školskog materijala učenicima osnovne škole te sufinanciranje prijevoza učenicima osnovne, srednje škole i studenata te dodjele stipendija studentima i učenicima također sufinancira informatičke radionice, provodi program pomoć u učenju učenicima osnovnih i srednjih škola te provodi besplatan program priprema za maturu. Također se dodjeljuju potpore i nagrade najuspješnijim učenicima na kraju osnovnoškolskog obrazovanja. Provode se i programi poput potpora inovativnih projekata za mlade te sajam mladih inovatora.</t>
  </si>
  <si>
    <t xml:space="preserve">Općina Matulji ne provodi mjere za stambeno zbrinjavanje, međutim poduzete su određene radnje kako bi se u budućnosti mogle provesti i mjere stambenog zbrinjavanja za obitelji. </t>
  </si>
  <si>
    <t>Sve demografske mjere koje provodi Općina Matulji obuhvaćene su prethodnim pitanjima.</t>
  </si>
  <si>
    <t>U razdoblju od rujna 2018. do ožujka 2021. Općina Matulji provodila je projekt pod nazivom Dječji vrtić Matulji - mjesto cjelovitog razvoja djeteta u sklopu poziva UNAPRJEĐENJE USLUGA ZA DJECU U SUSTAVU RANOG I PREDŠKOLSKOG ODGOJA I OBRAZOVANJA sufinanciranog sredstvima Europske unije iz Europskog socijalnog fonda. Ovim projektom se osigurala usluga za djecu rane i predškolske dobi koja doprinosi ravnoteži poslovnog i obiteljskog života u obiteljima s djecom uključenom u programe ranog i predškolskog odgoja i obrazovanja pružanjem usluge smjenskog rada u sklopu provedbe redovnih i posebnih programa.  Projektom su otvorene dvije nove vrtićke grupe sa smjenskim radnim vremenom na dvije lokacije Dječjeg vrtića Matulji. Projektom se obuhvatilo 40-tak djece.</t>
  </si>
  <si>
    <t>Sveti Križ Začretje</t>
  </si>
  <si>
    <t xml:space="preserve">Općina za Dječji vrtić Sveti Križ Začretje, kojem je osnivač, u svojem proračunu osigurava sredstva za njegov redovan  rad. Upisi djece u vrtić organiziran je na način da se svake godine u mjesecu svibnju raspisuje javni natječaj. Komisija za upis djece nakon provedenog natječaja utvrđuje popis djece koja ostvaruju pravo na upis. Dječji vrtić Sveti Križ Začretje ima kapacitet za upis stotinjak djece te djeluje u 5 odgojno obrazovnih skupina. Radno vrijeme vrtića je od 05.45 do 17 sati.  U Dječjem vrtiću radi i logoped tako da djeca unutar ustanove imaju osiguranu svu potrebnu skrb, uključujući i onu zdravstvenu i pedagošku.
U skladu sa zahtjevima roditelja, Općina sufinancirati boravak djece u ostalim dječjim vrtićima kojima nije osnivač. Broj djece čiji će se boravak financira u „vanjskim“  dječjim vrtićima i obrtima za čuvanje djece ovisi o popunjenosti kapaciteta novoizgrađenog vrtića i potrebama roditelja.  Sufinanciranje se provodi u skladu s utvrđenim kriterijima od strane Općinskog vijeća. </t>
  </si>
  <si>
    <t xml:space="preserve">Općina sufinancira troškove hipoterapije i fizioterapeuta za djecu s poteškoćama u razvoju po prethodno zaprimljenom zahtjevu za sufinanciranje. </t>
  </si>
  <si>
    <t xml:space="preserve">Početkom školske godine 2021/22. uz sufinanciranje Općine Sveti Križ Začretje uveden je po prvi puta produženi boravak za učenike prvih i drugih razreda Osnovne škole Sveti Križ Začretje . Prostor koji se koristi su dvije učionice, a trenutno ga polazi dvadesetpetero djece. Prostor za učenje opremljen je klasičnim namještajem, a  prostor za igru i odmor  opremljen je  u obliku senzornog kutića, a troškove opreme istog financirala je općina. Nadalje iz proračuna općine financiraju se troškovi mjesečne plaće te ostalih materijalnih troškova  kao što je naknada za prijevoz te prigodne nagrade i sl. za učiteljicu koja je zaposlena za pružanje usluge produženog boravka u Osnovnoj školi Sveti Križ Začretje. Općina svake godine za djecu iz obitelji slabijeg imovinskog stanja financira troškove školske kuhinje. Popis djece kojima se troškovi financiraju utvrđuje Osnovna škola Sveti Križ Začretje. </t>
  </si>
  <si>
    <t xml:space="preserve">Općina Sveti Križ Začretje svake godine sufinancirati troškove prijevoza redovitim učenicima srednjih škola koji imaju prebivalište na području Općine Sveti Križ Začretje.
Prijevozom učenika srednjih škola smatra se putnički javni linijski prijevoz na odobrenim linijama prijevoznika u autobusnom i željezničkom prometu koji se obavlja od mjesta prebivališta do mjesta školovanja.
Pravo na sufinanciranje troškova prijevoza imaju učenici srednjih škola s prebivalištem na području Općine Sveti Križ Začretje koji su redovno upisani u srednju školu na području Republike Hrvatske i svakodnevno putuju od mjesta prebivališta u školu (što uključuje i učeničku praksu) sredstvima redovitog putničkog javnog linijskog prijevoza (autobus, vlak).
Sufinanciranje troškova prijevoza utvrđuje se na sljedeći način:
a)  Kod javnog linijskog autobusnog prijevoza s određenim iznosom prema određenoj zoni: I. zona do 10 km sa 69 
      kn; II. zona od 10,01 do 20,00 km sa 99 kn; III. zona od 20,01 do 30,00 km sa 122 kn, IV. zona od 30,01 do 
      40,00 km sa 145 kn, V. zona od 40,01 do 50,00 km sa 168 kn, VI. Zona od 50,01 i više km sa 198 kn.
b)	Kod željezničkog prijevoza po jedinstvenoj željezničkoj tarifi 12,5 % cijene mjesečne učeničke karte.
</t>
  </si>
  <si>
    <t xml:space="preserve">Općina svake godine raspisuje javni natječaj za dodjelu učeničkih i studentskih stipendija. 
Za dodjelu stipendija mogu se natjecati svi redovni učenici trogodišnjih i četverogodišnjih obrazovnih programa (u daljnjem tekstu: učenici) te redovni studenti preddiplomskih, diplomskih, integriranih preddiplomskih i diplomskih sveučilišnih studija, odnosno stručnih studija i diplomskih specijalističkih stručnih studija (u daljnjem tekstu: studenti).
Pravo na dodjelu stipendije imaju učenici srednjih škola i studenti koji imaju prebivalište na području Općine Sveti Križ Začretje te čija oba roditelja, odnosno skrbnici također imaju prebivalište na području Općine Sveti Križ Začretje. Ukoliko podnositelj zahtjeva za dodjelu stipendija živi sam u domaćinstvu uvjet za ostvarivanje prava na dodjelu stipendija je da on ima prebivalište na području Općine Sveti Križ Začretje.
Pravo na dodjelu stipendije ne može ostvariti učenik, odnosno student koji je već korisnik stipendije po nekoj drugoj osnovi.
Iz jednog zajedničkog kućanstva samo jedno dijete može ostvariti pravo na dodjelu stipendije.
Pravo na dodjelu stipendije ne može ostvariti učenik, odnosno student koji je bio korisnik stipendije Općine Sveti Križ Začretje ali nije s uspjehom završio godinu za koju mu je stipendija bila odobrena. 
Pravo na dodjelu stipendije mogu ostvariti:
-	Učenici koji su u godini prije podnošenja zahtjeva za dodjelu stipendija ostvarili prosjek ocjena najmanje 
         4,00.
-	Studenti koji su u godini prije podnošenja zahtjeva za dodjelu stipendija ostvarili prosjek ocjena najmanje 
        3,00 te nisu apsolventi. Ukoliko je podnositelj zahtjeva upisao prvu godinu studija prosjek ocjena iz 
        posljednje završene godine školovanje ne smije biti niži od 4,00.
Za učenike srednjih škola visina stipendije je 400,00 kuna mjesečno, te se dodjeljuje  12 stipendija.
Za studente visina stipendije je 800,00 kuna mjesečno, te se dodjeljuje 25 stipendija.
</t>
  </si>
  <si>
    <t xml:space="preserve">Općina iz svojeg proračuna sufinancira troškove Osnovne škole na način da se odobravaju sredstva za nabavu materijal i opreme za rad koje škola nije u mogućnosti nabaviti samostalno. Uključuje se u uređenje vanjskih prostora škole na način da financijski sudjeluje u obnovi vanjskog igrališta škole čijem je uređenju škola pristupila tijekom 2021. godine. </t>
  </si>
  <si>
    <t xml:space="preserve">ne provodimo mjere stambenog zbrinjavanja </t>
  </si>
  <si>
    <t xml:space="preserve">Projekt "Izgradnja dječjeg vrtića u Svetom Križu Začretju". 
Ukupna vrijednost projekta iznosi 14.417.572,21 HRK. Projekt je sufinanciran iz Europskog poljoprivrednog fonda za ruralni razvoj, kroz Program ruralnog razvoja Republike Hrvatske 2014.-2020., mjeru 7 „Temeljne usluge i obnova sela u ruralnim područjima“, podmjeru 7.4 „Ulaganja u pokretanje, poboljšanje ili proširenje lokalnih temeljnih usluga za ruralno stanovništvo, uključujući slobodno vrijeme i kulturne aktivnosti te povezanu infrastrukturu“ – provedbu tipa operacije 7.4.1 „Ulaganja u pokretanje, poboljšanje ili proširenje lokalnih temeljnih usluga za ruralno stanovništvo, uključujući slobodno vrijeme i kulturne aktivnosti te povezanu infrastrukturu“, sektor dječji vrtići, u iznosu od  7.439.499,99 HRK, dok je ostatak financiran iz proračuna Općine Sveti Križ Začretje. Razdoblje provedbe projekta je 24 mjeseca od izdavanja Odluke o dodjeli sredstva, tj. od 31. siječnja 2020. godine do 31. siječnja 2022. godine.
Opći cilj projekta je podizanje kvalitete života stanovnika područja općine kroz provedbu pozitivne demografske politike koja podrazumijeva pružanje kvalitetnih usluga za njegu i odgoj djece i mladih. Stoga je kao specifični cilj projekta stvaranje kvalitetne usluge za njegu, odgoj i obrazovanje djece predškolske dobi na području Općine Sveti Križ Začretje i gravitacijskog područja.  Provedbom projekta ispunjeni su opći i specifični cilj.
</t>
  </si>
  <si>
    <t xml:space="preserve">Zagreb </t>
  </si>
  <si>
    <t>Grad Zagreb</t>
  </si>
  <si>
    <t xml:space="preserve">Mjera roditelja odgojitelja sukladno Odluci o novčanoj pomoći za roditelja odgojitelja (Službeni glasnik Grada Zagreba 10/18, 20/21 i 29/21).
Grad Zagreb, u suradnji s domovima zdravlja od 2000. godine organizira provođenje trudničkih tečajeva za što osigurava sredstva na 13 lokacija pri domovima zdravlja. Tečajevi su besplatni za sve buduće majke i očeve ili osobe u pratnji majke. Sukladno Programu promicanja i unapređenja dojenja u zajednici, Koordinacijski odbor Grada Zagreba za "Grad Zagreb, prijatelj dojenja" je u 2019. godini donio odluku da se provede tečaj za edukatore na trudničkim tečajevima, a kako bi se ujednačio i standardizirao program trudničkih tečajeva. Obzirom na činjenicu da su trudnice prepoznate kao jedna od rizičnih skupina u pandemiji uzorkovanoj koronavirusom, Grad Zagreb u suradnji s domovima zdravlja, počevši od lipnja 2020. godine pokrenuo je održavanje trudničkih tečajeva online putem. U svrhu dodatnog osnaživanja i unapređenja online trudničkih tečajeva, izrađen je i edukativni video podrške majkama u dojenju - dostupan na službenom YouTube kanalu Grada Zagreba. 
U razdoblju provedbe Programa promicanja i unapređenja dojenja u zajednici izrađen je i Priručnik za dojenje (G. Armano, I. Gracin, M. Jovančević, Priručnik za dojenje. Grad Zagreb, Gradski ured za zdravstvo, Zagreb 2019.) te drugo dopunjeno izdanje s ciljem da se na jednom mjestu objedine praktični stručni savjeti koji će pružiti pomoć i dodatnu sigurnost majkama. Priručnik za dojenje je besplatan i izdan je i kao e-knjiga te tako dostupan i svim majkama na nacionalnoj razini. 
Projekt Ulaganje u rani razvoj djece kroz intersektorsku suradnju u Gradu Zagrebu, Grad Zagreb provodi  u suradnji i kroz djelovanje Hrvatske mreže zdravih gradova uz potporu Sveučilišta u Zagrebu, Škole narodnog zdravlja „Andrija Štampar“ Medicinskog fakulteta u Zagrebu s ciljem pravovremenog otkrivanja i otklanjanjanja rizika (okruženja) po zdravlje trudnica, rodilja, novorođenčadi i male djece. 
Interdisciplinarni model podrške za djecu s poremećajem iz spektra autizma provodi tim stručnjaka s Edukacijsko-rehabilitacijskog fakulteta (logoped, psiholog i edukacijski rehabilitator) od 2016. godine od kada su različiti vidovi podrške osigurani za više od 170 djece. Cilj i svrha projekta je razvoj modela podrške za djecu s poremećajem iz spektra autizma,  prevencija institucionalizacije ili dugotrajne potrage za stručnom pomoći te podrška roditeljima. Ono što razlikuje ovaj program od drugih je obitelji usmjeren pristup, dovoljno vremena koje se osigura za savjetovanje roditelja kao i povezivanje svih stručnjaka koji su u kontaktu s određenim djetetom. Kroz aktivnosti ujedno se direktno obrazuju i budući stručnjaci-logopedi, a u neke aktivnosti uključeni su i studenti-volonteri.
Pravo na pomoć djeci u mliječnoj hrani ostvaruje roditelj ili skrbnik djeteta u dobi do 12 mjeseci, ako je po procjeni odabranog liječnika pedijatra utvrđena potreba za dodatnom prehranom, pod uvjetom da roditelj ili skrbnik djeteta živi u zajedničkom kućanstvu s djetetom. Pravo na pomoć djeci u mliječnoj hrani ostvaruju korisnici čiji ukupni prihod po članu kućanstva ne prelazi 200 % osnovice odnosno 1.200,00 kn (osnovica određena Zakonom o socijalnoj skrbi  uvećana za 20%). U prihod se ne uračunavaju novčana sredstva na računima koji su blokirani ovršnom ispravom. Tijekom 2021. godine mjerom je obuhvaćeno prosječno mjesečno 10 djece.
</t>
  </si>
  <si>
    <t xml:space="preserve">Sukladno Odluci o načinu ostvarivanja prednosti pri upisu djece i mjerilima za naplatu usluga dječjih vrtića Grada Zagreba od roditelja - korisnika usluga (Službeni glasnik Grada Zagreba 6/11, 19/11 i 15/12), od 1. 1. 2013. iznos sudjelovanja u ekonomskoj cijeni redovitog 10-satnog programa za djecu roditelja/skrbnika s prebivalištem u Gradu Zagrebu određuje se prema prihodovnom cenzusu i ovisi o prosječnom mjesečnom prihodu po članu zajedničkog kućanstva ostvarenom u prethodnoj godini umanjenom za iznos poreza i prireza, iznos plaćen za rate stambenog kredita za nekretninu kojom se rješava stambeno pitanje obitelji i iznos plaćen za slobodno ugovorenu najamninu za potrebe stanovanja obitelji u stambenom prostoru najmodavca. Iznosi plaćanja su za redoviti program 150/300/450/600 kn mjesečno, a za poludnevni 97,50/195/292,50/390 kn mjesečno. Ekonomska cijena za redoviti program u petodnevnom radnom tjednu, planirana na temelju prosječnih troškova programa sukladno odredbama članka 42. Državnoga pedagoškog standarda predškolskog odgoja i naobrazbe, iznosi 1.900 kn, dok za redoviti poludnevni program iznosi 1.300 kn. 
Olakšice u plaćanju redovitog programa imaju roditelji djece s prebivalištem na području Grada Zagreba za: dijete osobe s invaliditetom (100 % i 90 %) - oslobađa se obveze sudjelovanja u cijeni, dijete osobe s invaliditetom (od 80 % do 60 %) - plaća 50 % od iznosa sudjelovanja, dijete osobe s invaliditetom (50 % i manje) - plaća 75 % od iznosa sudjelovanja u cijeni, treće i svako daljnje dijete iste obitelji u redovitom programu - oslobađa se obveze sudjelovanja u cijeni, drugo dijete iste obitelji u redovitom programu - plaća 75 % od iznosa sudjelovanja, dijete samohranog roditelja - plaća 75 % od iznosa sudjelovanja u cijeni, dijete čija se obitelj koristi pravom na zajamčenu minimalnu naknadu u sustavu socijalne skrbi plaća 20 % od iznosa sudjelovanja. Iznos sudjelovanja roditelja i pravo na olakšice u plaćanju redovitog programa utvrđuju gradske predškolske ustanove na temelju dokumentacije koju dostavljaju roditelji uz zahtjev za upis djeteta. Roditelj se može koristiti samo jednom olakšicom koja je za njega najpovoljnija. Gradski ured za obrazovanje utvrđuje pravo na oslobađanje/smanjivanje obveze sudjelovanja roditelja u cijeni programa za posebne slučajeve izvan utvrđenog sustava olakšica. Za mjesec u kojem je dijete boravilo u predškolskoj ustanovi do najviše 5 dana, a izostanak je unaprijed najavljen ili kasnije opravdan, roditelj plaća 40 % iznosa sudjelovanja. Za boravak djece u predškolskoj ustanovi subotom ili duže od redovitog programa roditelj plaća 20,00 kn po satu djetetova boravka. 
Program predškole je besplatan za svu djecu roditelja/skrbnika s prebivalištem u Gradu Zagrebu u godini prije polaska u osnovnu školu, a dvije godine za djecu pripadnike romske nacionalne manjine, djecu pripadnike drugih nacionalnih manjina (odnosno djecu kojima hrvatski jezik nije materinski jezik) i djecu s teškoćama u razvoju s najmanje 250 sati programa.
VJERSKI I PRIVATNI DJEČJI VRTIĆI - sredstvima Grada Zagreba sufinanciraju se odobreni redoviti programi za djecu predškolske dobi u vjerskim i drugim privatnim dječjim vrtićima za redoviti 10-satni program ranog predškolskog odgoja i obrazovanja (odnosno program kraćeg trajanja za djecu s teškoćama u razvoju) po djetetu s prebivalištem na području Grada Zagreba sukladno prihodovnom cenzusu i to mjesečno 1300/1450/1600/175 kn, a vjerski i privatni dječji vrtići samostalno utvrđuju kriterije i visinu sudjelovanja roditelja u cijeni programa, čime se pokriva razlika do ekonomske cijene programa vrtića. 
DADILJE - proračunskim sredstvima dadiljama se osiguravaju sredstva za osmosatno čuvanje, brigu i skrb o djeci rane i predškolske dobi pet dana tjedno, i to u mjesečnom iznosu po djetetu s prebivalištem na području Grada Zagreba od 1300/1450/1600/1750 kn sukladno prihodovnom cenzusu. Dadilje samostalno utvrđuju kriterije i visinu sudjelovanja roditelja u cijeni. </t>
  </si>
  <si>
    <t>Javnim natječajem za financiranje programa i projekata udruga iz proračuna Grada Zagreba i Javnim pozivom za podnošenje prijava za dodjelu jednokratnih financijskih potpora udrugama, Grad Zagreb podržava programe i projekte udruga kojima je cilj promocija važnosti dojenja te aktivnosti vezanih za osiguravanje uvjeta za zdravo odrastanje od najranije dobi (Hrvatska udruga grupa za potporu dojenju: Edukacija o dojenju za trudnice u zajednici,  Hrvatska udruga grupa za potporu dojenju: Edukacija za zdravstvene djelatnike – Rad Banke humanog mlijeka u RH; Hrvatska IBCLC savjetnica za dojenje: 9. Simpozij o dojenju i Hrvatska udruga doula: Podržano majčinstvo )
Svake godine Grad Zagreb nizom prigodnih aktivnosti (održavanje besplatnih radionica, promocija besplatnih programa podrške koje Grad Zagreb osigurava za obitelji s malom djecom, promoviranje usluga i aktivnosti koje Grad Zagreb provodi s ciljem unapređenja dojenja u zajednici, podjela informativnih i edukativnih materijala) obilježava važne datume usmjerene na promicanje dojenja u zajednici te Svjetski i Nacionalni tjedan dojenja. Sve aktivnosti i mjere provode se pod motom "Grad Zagreb - prijatelj dojenja" te je u tu svrhu izrađen i logo Programa.
Grad Zagreb podržao je i 10. Europaediatrics kongres. Grad Zagreb je na  Kongresu predstavio Gradski Program promicanja i unaprjeđenja dojenja koji se provodi od 2015. godine do danas, kao primjer dobre prakse. 
Također, Grad Zagreb kontinuirano podržava UNICEF-ovu humanitarnu utrku Mliječna staza, a koja se tradicionalno održava pod pokroviteljstvom Gradonačelnika Grada Zagreba.</t>
  </si>
  <si>
    <t>Prehrana učenika u osnovnim školama se sufinancira sukladno Programu javnih potreba za oko 44.300 učenika. 
Temeljem istog Programa sufinancira se i program produženog boravka. Jedinstveni mjesečni iznos sudjelovanja roditelja učenika u cijeni programa iznosi 200,00 kuna za učenike I., II. i III. razreda te 350,00 kuna za učenike IV. razreda. Navedeni iznos plaća se za 10 mjeseci (rujan - lipanj).</t>
  </si>
  <si>
    <t>Odlukom o socijalnoj skrbi (Službeni glasnik Grada Zagreba 17/20 - pročišćeni tekst, 22/20, 8/21) pravo na besplatnu godišnju pokaznu kartu ZET-a ostvaruju: 
- redoviti učenici i redoviti studenti čiji su ukupni mjesečni prihodi po članu kućanstva jednaki ili manji od 2.000,00 kuna, kao i redoviti učenici i redoviti studenti smješteni na skrb izvan vlastite obitelji, na temelju pravomoćne odluke nadležnog tijela temeljem podnesenog zahtjeva, 
- članovi obitelji smrtno stradalog i nestalog hrvatskog branitelja koji su korisnici obiteljske invalidnine ili naknade u iznosu obiteljske invalidnine, a koji ispunjavaju uvjete propisane Odlukom o socijalnoj skrbi , te su podnijeli zahtjev za ostvarivanje predmetnog prava.
- dobrovoljni darivatelje krvi, među kojima ima i učenika/studenta, 
- redoviti učenici i  studenti s invaliditetom, državljani Republike Hrvatske s prebivalištem u Gradu Zagrebu. 
Temeljem Odluke o prijevozu putnika u javnom prometu (Službeni glasnik Grada Zagreba 20/13, 25/13 i 2/17), prijevoz osoba s invaliditetom i djece s teškoćama u razvoju koji se kreću pomoću invalidskih kolica i koji imaju prebivalište u Gradu Zagrebu, organizira se kao javni prijevoz koji nije linijski, već se obavlja prema potrebama korisnika, a provodi se posebno opremljenim kombi vozilima. Organizacija i provođenje prijevoza u nadležnosti je ZET d.o.o. Navedeni prijevoz se provodi temeljem Pravilnika o obavljanju prijevoza osoba s invaliditetom i Pravilnika o obavljanju prijevoza djece s teškoćama u razvoju i to u vidu svakodnevnog prioritetnog i povremenog prijevoza.  Prijevoz  u svrhu odlaska u školu i na fakultet obavlja se u vidu svakodnevnog prioritetnog prijevoza. Za navedenu uslugu, za svaku pojedinu godinu sa ZET-om se sklapa Ugovor o pružanju usluga prijevoza osobama s invaliditetom i djeci s teškoćama u razvoju, a sredstva se osiguravaju u proračunu Grada Zagreba. 
Grad Zagreb za potrebe smještaja i prehrane učenika koji pohađaju učeničke domove na  način da se za navedeno mjesečno izdvaja 630 kuna po učenika. Sredstva su  navedeno su predviđena u proračunu Grada Zagreba iz decentraliziranih funkcija.</t>
  </si>
  <si>
    <t xml:space="preserve">Grad Zagreb dodjeljuje nekoliko vrsta stipendija: 
1.	Stipendiju za izvrsnost kojom je neto iznos Stipendije utvrđen u postotnom iznosu prosječne neto plaće u Gradu Zagrebu za razdoblje I. – VIII. mj. 2020. što je iznosilo 3.104 kn za učenike, 4.2680 kn za studente preddiplomskoga, diplomskog i integriranog preddiplomskog i diplomskog studija te 5.044 kn za doktorande. Za školsku/akademsku god. 2020./2021. dodijeljene su 103 stipendije učenicima, 99 stipendija studentima i 8 stipendija doktorandima. Ukupno je u 2021. godinu za ovu stipendiju isplaćeno 22.810.681 kn. 
2.	Stipendiju za nagrađene učenike srednjih škola na međunarodnim natjecanjima - pravo ostvaruju učenici koji na značajnom međunarodnom natjecanju u znanju osvoje pojedinačno ili ekipno prvo, drugo ili treće mjesto, odnosno dobiju prvu, drugu ili treću nagradu. U 2021. isplaćen je 1 učenik za osvojeno drugo mjesto na Srednjeeuropskoj matematičkoj olimpijadi u iznosu 22.898 kn. 
3.	Stipendiju za učenike koji se obrazuju za deficitarna zanimanja za potrebe obrtništva radi poticanja upisa učenika u trogodišnje strukovne programe obrazovanja tražene na tržištu rada. Natječaj se raspisuje do kraja rujna za redovne učenike prvog razreda u trogodišnjim programima obrazovanja strukovnih škola Grada Zagreba. Učenici prvih razreda kojima je dodijeljena Stipendija nastavljaju koristiti Stipendiju u drugom i trećem razredu. Za školsku god. 2020./2021. dodijeljeno je 75 stipendija učenicima prvih razreda, u nastavku korištenja je bilo 60 učenika drugih i 72 učenika trećih razreda. Neto mjesečni iznos stipendije za učenike prvih razreda iznosio je 1.000 kn, drugih razreda 1.300 kn te 1.600 kn za učenike trećih razreda, a ukupno je u 2021. godini isplaćeno 2.674.200 kn.   
4.	Stipendiju za učenike i studente pripadnike romske nacionalne manjine - cilj potaknuti pripadnike romske nacionalne manjine na završavanje srednje škole, kao i na nastavak obrazovanja. Neto iznos Stipendije utvrđen je u postotnom iznosu prosječne neto plaće u Gradu Zagrebu za razdoblje I. – VIII. mj. 2020. što je iznosilo 2.716 kn za učenike, 3.880 kn studente i 4.656 kn za studente poslijediplomskih studija. Za školsku akademsku god. 2020./2021. stipendirana su 72 učenika i 7 studenata za što je ukupno 2021. isplaćeno 2.485.010 kn. 
5.	Do prosinca 2021. na snazi je bila i Stipendija Grada Zagreba za učenike koji se obrazuju za medicinske sestre/tehničare opće njege za redovne učenike četvrtih i petih razreda srednjih škola za medicinske sestre/tehničare opće njege u Gradu Zagrebu za potrebe ustanova socijalne skrbi kojima je osnivač Grad Zagreb. Nakon završenog školovanja korisnici Stipendije bili su obvezni zaposliti se u ustanovama socijalne skrbi kojima je osnivač Grad Zagreb. Predmetna Odluka stavljena je van snage budući da za istu nije bilo interesa, ali je zanimanje medicinske sestre/tehničara opće njege uvršteno u novu Odluku o Stipendiji Grada Zagreba za deficitarna zanimanja.
6.	Stipendiju za učenike i studente slabijega socijalnog statusa - dodjeljuje se učenicima i studentima na temelju provedenog javnog natječaja koju mogu ostvariti učenici, studenti i studenti poslijediplomskih studija koji ispunjavaju uvjete propisane Odlukom o Stipendiji Grada Zagreba za učenike i studente slabijega socijalnog statusa. Neto iznos Stipendije utvrđuje se u postotnom iznosu prosječne neto plaće u Gradu Zagrebu za razdoblje I. – VIII. mj. 2020. godine. U školskoj/akademskoj god. 2020./2021. dodijeljeno 35 stipendija učenicima (mjesečni neto iznos 2.716 kn), 37 stipendija studentima (mjesečni neto iznos 3.880 kn) i 1 stipendija studentu poslijediplomskih studija (mjesečni neto iznos 4.656 kn).  
7.	Stipendiju  se za učenike i studente s invaliditetom dodjeljuje na temelju provedenog natječaja u skladu s Odlukom. Mjesečni iznos stipendije za učenike je 2.700 kn, a za studente 3.800 kn. U školskoj/akademskoj god. 2020./2021. dodijeljeno je 48 stipendija učenicima i 33 stipendije studentima. </t>
  </si>
  <si>
    <t xml:space="preserve">Kod podnošenja prijave na natječaj za davanje stana u najam podnositelj zahtjeva na svako malodobno dijete ostvaruje dodatne bodove. </t>
  </si>
  <si>
    <t xml:space="preserve">U području umjetničkog i kulturnog stvaralaštva Grad Zagreb osigurava dostupnost sadržaja. U Knjižnicama grada Zagreba za svu djecu do 15. godine osigurano je besplatno članstvo, uz mnogobrojne radionice i književne te multimedijalne susrete.
Odjel za mlade podržava niz programa mladih (aktivno sudjelovanje mladih u zajednici, politička participacija, poticanje razvoja aktivnosti organiziranog provođenja slobodnog vremena , obrazovanje i razvoj cjeloživotnih kompetencija, podrška radu s mladima koja se realizira kroz podršku klubovima za mlade, centrima i savjetovalištima za mlade,  edukacija mladih o svijetu rada, stambeno osamostaljivanje , socijalni rizici i podrška, zaštita prava te sigurnost mladih, te mladi i zdravlje),  a ostvaruju se većinom putem financiranja udruga mladih i udruga za mlade. Također se prate programi Izviđačkih udruga, kao i program Mažoretkinja grada Zagreba.                 
Putem Zagrebačkog školskog sportskog saveza organiziraju se školska natjecanja, kao i program "Odmorko" kroz koji se djeca i mladi bave sportskom rekreacijom tijekom školskih praznika i tijekom školske godine. Aktivnosti obuhvaćaju poduke u raznim sportovima. Zagrebački športski savez osoba s invaliditetom i Zagrebački športski saveza gluhih organiziraju Univerzalnu školu za djecu s invaliditetom i Univerzalnu školu za djecu s oštećenjem sluha.
Grad Zagreb financira sedmodnevno ljetovanje i projekt ,,Dan za radost“ s ciljem organiziranog provođenja slobodnog vremena (posjet muzejima, jednodnevni, dvodnevni i trodnevni izleti) za djecu hrvatskih branitelja osnovnoškolskog uzrasta te prigodne priredbe s podjelom poklon paketa povodom Uskrsa i Svetog Nikole za djecu od 0-12 godina. Financira se i rad Savjetovališta za članove obitelji (supruge i djecu) hrvatskih branitelja liječenih od PTSP-a.
Sukladno Odluci o socijalnoj skrbi osigurava se pravo na novčanu pomoć osobama kojima je priznato pravo na status roditelja njegovatelja ili status njegovatelja (u 2021. obuhvaćeno je prosječno mjesečno 91 osoba). Kroz navedenu Odluku osigurava se pravo na novčanu pomoć korisnicima doplatka za pomoć i njegu i korisnicima osobne invalidnine (u 2021. obuhvaćeno je prosječno mjesečno 15.295 osoba), kao i pomoć u obiteljskim paketima obiteljima s troje i više maloljetne  djece koje su korisnici zajamčene minimalne naknade i jedoroditeljskim obiteljima s jednim i više maloljetne djece a koji su korisnici zajamčene minimalne naknade i ukoliko je jednom članu obitelji račun blokiran, a mjesečni prihod po članu kućanstva ne prelazi 100% osnovice iz članka 27. stavka 1. Zakona o socijalnoj skrbi ukoliko nemaju u vlasništvu drugu nekretninu, osim nekretnine koju koriste za stanovanje, te samcima i obiteljima koji su  koji su se zbog elementarne nepogode (potres, poplava, požar i drugo), zdravstvenog stanja, nezaposlenosti i drugih kriznih situacija našli u nepovoljnim životnim okolnostima, dok te okolnosti traju (u 2021. obuhvaćeno je prosječno mjesečno 198 obitelji sa 303 djece). Osigurava se i ljetovanje za djecu iz obitelji slabijeg imovinskog stanja (2021. godine ljetovalo je 287 djece). 
Povodom Uskrsa i sv. Nikole korisnici pomoći u obiteljskim paketima, korisnici prehrane u pučkoj kuhinji i korisnici pomoći djeci u mliječnoj hrani za svako dijete do 12 godina starosti ostvaruju pravo na pomoć u prigodnim poklon paketima. 
Od socijalnih usluga koje su usmjerene posebno ranjivim skupinama djece (djeca žrtve obiteljskog nasilja, djeca s teškoćama u razvoju, djeca s problemima u ponašanju), Grad Zagreb financira usluge ustanova: Dom za djecu i odrasle žrtve obiteljskog nasilja „Duga – Zagreb“, Dnevni dom za rehabilitaciju djece i mladeži „Mali dom-Zagreb“, Centar za rehabilitaciju Silver i Centar za pružanje usluga u zajednici „Novi Jelkovec“. 
Gradu Zagrebu je u sklopu poziva „Znanost susreće regije“ EK, Zajedničkog istraživačkog centra (JRC) odobreno financiranje konferencije 6. 4. 2022. na temu analize stanja potreba jednoroditeljskih obitelji. </t>
  </si>
  <si>
    <t>Grad Zagreb je nositelj projekta „Novi Jelkovec-mjesto neovisnog življenja“ UP.02.2.2.06.0203 čiji je cilj kroz razvoj novih, učinkovitih i uključivih socijalnih usluga doprinijeti socijalnoj uključenosti osoba s invaliditetom, a doprinijeti će se i pomirenju poslovnog i obiteljskog života članova njihovih obitelji te umrežavanju i  jačanju kapaciteta stručnjaka koji rade s osobama s invaliditetom.
* Na temelju provedenog Javnog poziva za sufinanciranje provedbe projekata udruga ugovorenih iz programa Europske unije, fondova Europske unije i inozemnih fondova, Grad Zagreb sufinancirao je projekt ,,RADAR – Osnaživanje zagovaračkih potencijala organizacija civilnog društva za zaštitu ženskih prava u zdravstvu'' i projekt 3P+ Education for a Positive Pregnancy, Birth and Postpartum (Obrazovanje odraslih za pozitivnu trudnoću, porod i babinje) udruge Roditelji u akciji RODA.
Grad Zagreb je u svrhu unapređenja partnerstva s organizacijama civilnog društva u području zaštite i promicanja dojenja dodijelio i prostor udruzi RODA - Roditelji u akciji na lokaciji Žerjavićeva 10.
*Projekt „Žene za žene“ , opći cilj projekta je unaprijediti  stručnu osposobljenost teško zapošljivih žena i zaposliti ih na poslovima pružanja pomoći ženama oboljelima od malignih bolesti. Udruge će ovim projektom osposobila 15 žena kroz formalno obrazovanje za njegovateljice/osobne asistentice. Kroz dodatne edukacije steći će i specifična znanja za pomoć specifičnoj skupini krajnjih korisnica, a to su žene oboljele od malignih bolesti. U sklopu Projekta provodit će se  aktivnosti osposobljavanja i zapošljavanje žena iz ciljne skupine nezaposlenih žena s najviše završenim srednjoškolskim obrazovanjem koje su prijavljene u evidenciju nezaposlenih HZZ-a  pripadnice marginaliziranih skupina, starije od 50 godina, mlade žene izašle iz sustava socijalne skrbi, te žene žrtve obiteljskog nasilja. Žene zaposlene na projektu skrbit će o minimalno 90 žena oboljelih od malignih bolesti na način da će ih pratiti na kemoterapiju u bolnice na području Zagreba, obavljati kupnju namirnica za te žene, te im pružati pomoć u kući za vrijeme liječenja.
Korisnik: Hrvatski forum protiv raka dojke Europa Donna
Partneri: Udruga žena oboljelih od raka Nismo same i Grad Zagreb, Gradski ured za zdravstvo kao partneri te obavezni partneri Centar za socijalnu skrb Zagreb i Hrvatski zavod za zapošljavanje – Regionalni ured Zagreb
*EU PROJEKT "INTEGRIRAN PRISTUP SKRBI ZA STARIJE OSOBE U KUĆI: CrossCare"</t>
  </si>
  <si>
    <t>Sirač</t>
  </si>
  <si>
    <t>Za 2021.godinu stipendirano je 14 stipendista u ukupnom iznosu od 56.000,00 kn.</t>
  </si>
  <si>
    <t>Sufinanciranje kupnje prve nekretnine;Oslobođenje/smanjenje plaćanja komunalnog doprinosa;</t>
  </si>
  <si>
    <t>Stambeno zbrinjavanje mladih obitelji na području Općine Sirač provodit će se kroz sljedeće mjere: 
1.	Financijska pomoć pri kupnji građevinskog zemljišta ili stambenog objekta radi rješavanja vlastitog stambenog pitanja na području Općine Sirač 
- Podnositelj zahtjeva može ostvariti jednokratnu financijsku pomoć pri kupnji na ime subvencije kupoprodajne cijene do 50%, a maksimalno 15.000,00 kuna za kupnju građevinskog zemljišta, odnosno do 20%, a maksimalno 45.000,00 kuna za kupnju stambenog objekta.
2.	Financijska pomoć za ulaganje u izgradnju novog stambenog objekta na području Općine Sirač
- Podnositelj zahtjeva može ostvariti jednokratnu financijsku pomoć za izradu projektno-tehničke dokumentacije do 50 % troška, a maksimalno 10.000,00 kuna, odnosno može ostvariti jednokratnu financijsku pomoć za trošak ugrađenih materijala i izvršenih radova izgradnje do 20% troška, a maksimalno 45.000,00 kuna.
3.	Poboljšanje kvalitete stanovanja ulaganjem u rekonstrukciju obiteljske kuće ili stana kojim se osigurava novi ili poboljšava postojeći stambeni prostor
- Potpora mladoj obitelji odobrava se u visini 40 % prihvatljivih troškova rekonstrukcije, dogradnje, nadogradnje i ostalih prihvatljivih radova, a maksimalno u visini 30.000,00 kuna.</t>
  </si>
  <si>
    <t>Zagorska Sela</t>
  </si>
  <si>
    <t>Općina Zagorska Sela je sufinancirala uređenje adaptacije dječjeg vrtića "Jaglac" Kumrovec 2018. godine u iznosu od 120.000,00 kn.</t>
  </si>
  <si>
    <t>Financirali smo uređenje prostora za ambulantu opće medicine u Zagorskim Selima</t>
  </si>
  <si>
    <t>Sufinanciramo troškove školske prehrane za socijalno ugrožene učenike.</t>
  </si>
  <si>
    <t>Sufinanciramo prijevoz učenicima srednjih škola u suradnji sa Ministarstvom obrazovanja i Krapinsko-zagorskom županijom tako da učenici imaju besplatan prijevoz. Učenike u učeničkim domovima sufinanciramo u iznosu od 150,00 kn mjesečno.</t>
  </si>
  <si>
    <t>Dodjeljujemo pomoći studentima u iznosu od 400,00 kn mjesečno za sve studente s područja općine koji se jave na natječaj i zadovolje uvjete.</t>
  </si>
  <si>
    <t>Sufinanciramo gradnju ili kupnju prve nekretnine u iznosu od 20.000,00 kn po obitelji.</t>
  </si>
  <si>
    <t xml:space="preserve">Smještaj učenika u Učeničkom domu Ivanić Grad sufinancirat će se temeljem Odluke o kriterijima, mjerilima i načinu financiranja decentraliziranih funkcija srednjeg školstva i učeničkog doma u 2022. godini, a koja će biti izrađena u skladu s Odlukom Vlade RH o kriterijima i mjerilima za utvrđivanje bilančnih prava za financiranje minimalnog financijskog standarda javnih potreba srednjih škola i učeničkih domova u 2022. godini (u postupku donošenja). Zagrebačka županija ne sufinancira smještaj učenika u učeničkom domu iz općih prihoda i primitaka.
Prijevoz  učenika srednjih škola Zagrebačke županije sufinancira se temeljem Odluke o kriterijima i načinu financiranja troškova javnog prijevoza redovitih učenika srednjih škola Zagrebačke županije za školsku godinu 2021./2022. a koja je izrađena u skladu s Odlukom Vlade RH o kriterijima i načinu financiranja troškova javnog prijevoza redovitih učenika srednjih škola za školsku godinu 2021./2022. Zagrebačka županija iz općih prihoda i primitaka snosi troškove prijevoza učenika i u mjestima u kojima nije organiziran javni linijski prijevoz i to u iznosu od 75%/100% cijene prijevoza organiziranog na način koji odredi jedinica lokalne samouprave (članak 12. Odluke). Županija ne sufinancira prijevoz studenata.
</t>
  </si>
  <si>
    <t xml:space="preserve">Zagrebačka županija dodjeljuje stipendije učenicima i studentima s područja Zagrebačke županije u skladu s Odlukom o dodjeli stipendije Zagrebačke županije ("Glasnik Zagrebačke županije" br. 15/10, 26/11 i 34/20). Stipendije se dodjeljuju temeljem provedenog Natječaja za dodjelu stipendija. U šk.god. 2021/2022 dodijeljeno je 45 stipendija učenicima (20 po kriteriju izvrsnosti od čega 3 za glazbena zanimanja i 25 po socijalnom kriteriju od čega 10 za deficitarna zanimanja) i 30 stipendija studentima (15 po kriteriju izvrsnosti od čega 3 za glazbena zanimanja i 15 po socijalnom kriteriju). Odlukom je predviđena mogućnost nastavka primanja županijske stipendije do kraja redovnog školovanja za koje se prima stipendija, tako da u šk.god. 2021./2022. godinu, stipendiju Zagrebačke županije prima ukupno 121 učenik i 82 studenta. Učenička stipendija iznosi 600,00 kn/mjesečno, a studentska 1.200,00 kn/mjesečno i isplaćuju se za 12 mjeseci u godini.    </t>
  </si>
  <si>
    <t>Subvencioniranje kamate na stambene kredite za doktore medicine koji su zaposleni na neodređeno vrijeme u zdravstvenim ustanovama kojima je osnivač Zagrebačka županija, po korisniku u visini 50 posto iznosa ugovorene kamate na kredit, ali ne u većem iznosu od 1.000 kuna mjesečno po korisniku subvencije – uz uvjet da se radi o prvoj nekretnini za stanovanje.</t>
  </si>
  <si>
    <t>1.    Sufinanciranje predškolskog odgoja i obrazovanja na ruralnom području Zagrebačke županije
Najslabije razvijene jedinice lokalne samouprave najčešće nisu u mogućnosti samostalno osigurati dostatna financijska sredstva za organizaciju predškolskog odgoja i obrazovanja sukladno Državnom pedagoškom standardu koji ima za cilj osigurati jednake uvjete predškolskog odgoja i obrazovanja na području cijelog teritorija Republike Hrvatske. Učinkovit sustav predškolskog odgoja i obrazovanja preduvjet je zadržavanja mlađeg reproduktivnog i ekonomski produktivnog dijela stanovništva na ovom području koje je najčešće najviše pogođeno negativnim demografskim kretanjima. Ciljevi mjere su osiguravanje predškolskog odgoja i obrazovanja na području najslabije razvijenih jedinica lokalne samouprave Zagrebačke županije, razvitak sela, oživljavanje seoskog prostora i zadržavanje stanovništva na ruralnom prostoru.
2021. – dodijeljeno je prema Odluci o sufinanciranju predškolskog odgoja i obrazovanja na ruralnom području Zagrebačke županije 994.160,00 kuna za 464 polaznika.
2.    Školska shema voća i povrća te mlijeka i mliječnih proizvoda
Nacionalni projekt Školska shema voća i povrća te  mlijeka i mliječnih proizvoda provodi se u osnovnim i srednjim školama kojima je Zagrebačka županija osnivač te se njime osigurava najmanje jednom tjedno zdrav obrok voća i povrća te mlijeka i mliječnih proizvoda. U okviru zajedničke poljoprivredne politike Europske unije stvoren je poseban program potpore Europske unije kojim se aktivno podupire promicanje uravnotežene prehrane i zdravih prehrambenih navika djece u odgojno-obrazovnim ustanovama.  Shemu školskog voća i povrća te mlijeka i mliječnih proizvoda, Zagrebačka županija od 2018. godine provodi sa školama kojima je osnivač. Prema Odluci Agencije za plaćanja u poljoprivredi, ribarstvu i ruralnom razvoju školama koje sudjeluju u Školskoj shemi voća i povrća te mlijeka i mliječnih proizvoda i kojima je Zagrebačka županija osnivač, dodijeljen je iznos prava na potporu: Shema voća i povrća 2021./2022. – 541.928,11 kune za 14.880 učenika; Shema mlijeka i mliječnih proizvoda 2021./2022. – 398.154,05 kuna za 11.621 učenika
2.	Osiguravanje pomoćnika u nastavi i stručnih komunikacijskih posrednika za učenike s teškoćama u razvoju u osnovnim i srednjim školama kojima je osnivač Zagrebačka županija
Projektom „Prsten potpore IV“ je predviđen odabir, edukacija i zapošljavanje osoba na poslovima pomoćnika u nastavi i stručnog komunikacijskog posrednika u osnovnim i srednjim školama na području Zagrebačke županije radi postizanja boljih obrazovnih postignuća, uspješnije socijalizacije i emocionalnog funkcioniranja učenika.
Projekt „Prsten potpore IV“ prijavljen je na otvoreni Poziv „Osiguravanje pomoćnika u nastavi i stručnih komunikacijskih posrednika učenicima s teškoćama razvoju  u osnovnoškolskim i srednjoškolskim odgojno-obrazovnim ustanovama, faza IV“ koji se financira sredstvima Europskog socijalnog fonda u okviru Operativnog programa „Učinkoviti ljudski potencijali“ 2014.-2020. Projekt je ukupne vrijednosti 8.244.927,60 kn, od čega 7 milijuna kuna iz Europskog socijalnog fonda, a ostatak u iznosu 1.244.927,60 kn osiguran je iz proračuna Zagrebačke županije. Projekt se provodi tijekom školske godine 2021./2022.Natječajni postupak i selekciju kandidata (za ukupno 182 pomoćnika u nastavi i jednog komunikacijskog posrednika) provodile su škole (29 osnovnih i 8 srednjih škola kojima je osnivač Zagrebačka županija). Projekt „Prsten potpore“ u Zagrebačkoj županiji provodi se sedmu godinu zaredom i omogućava učenicima s teškoćama u razvoju da uz potporu pomoćnika sudjeluju u svim odgojno-obrazovnim aktivnostima, kako u redovnoj nastavi tako i u izvannastavnim aktivnostima. U projektu Prsten potpore III koji je u završnoj fazi (2017.-2021.) bilo je uključeno 219 pomoćnika u nastavi i 1 stručni komunikacijski posrednik za rad sa 245 učenika s teškoćama u razvoju u 36 škola.</t>
  </si>
  <si>
    <t>Funtana-Fontane</t>
  </si>
  <si>
    <t>Pravo na podmirenje troškova hrane i opreme za dojenčad imaju roditelji koji ispunjavaju socijalni uvjet ili uvjet prihoda utvrđen Odlukom o socijalnoj skrbi na području Općine, a mjesečni iznos naknade je 300 kn i isplaćuje se do 6 mjeseci starosti djeteta.</t>
  </si>
  <si>
    <t>Korisnik koji ispunjava socijalni uvjet ili uvjet prihoda temeljem Odluke o socijalnoj skrbi Općine ima pravo na potpuno podmirenje troškova boravka djeteta, roditelji koji imaju 3 ili više djece predškolske dobi ili u sustavu redovnog školovanja imaju pravo na podmirenje 50% troškova, a korisnik koji se našao u posebnoj nedaći ima pravo na djelomično podmirenje troškova. Općina financira rad Područnog odjela u Funtani Dječjeg vrtić Tići Vrsar, a izdvaja i sredstva za potrebe održavanja i opremanja istog. Upisi u dječji vrtić vrše se sukladno Pravilniku o mjerilima i postupku upisa djece u Dječji Vrtić Tići Vrsar. Natječaj za upis objavljuje se svake godinu u svibnju. Radno vrijeme dječjeg vrtića je od 6:30 do 16:30. U Područnom odjelu dječjeg vrtića u Funtani korisnici su podijeljeni u tri odgojno obrazovne skupine mješovitog uzrasta, i to jedna je jaslička skupina, druga mlađa vrtićka skupina i treća je starija vrtićka skupina. Cijena koju plaćaju roditelji u dječjem vrtiću u pedagoškoj godini 2020/2021. i 2021/2022. za dijete u jasličkoj skupini iznosi: za prvo dijete 602 kn, za drugo dijete 512 kn te za treće dijete 302 kn.</t>
  </si>
  <si>
    <t>Općina sufinancira rad ustanova čija je djelatnost usmjerena na unapređenje fizičkog i psihosocijalnog zdravlja građana te rehabilitaciju djece, mladeži i odraslih osoba s teškoćama u razvoju. Od 2022. godine Općina financira preventivni program mamografskih pregleda žena u sklopu kojeg pravo na besplatan pregled imaju žene s prebivalištem na području općine s navršenih 40 godina života, kao i žene starije životne dobi koje nisu obuhvaćene Nacionalnim programom ranog otkrivanja karcinoma dojke. Osim toga, Općina sufinancira pojačani rad hitne medicinske pomoći u ljetnim mjesecima, kao i troškove najma stana za zdravstveno osoblje koje obavlja djelatnost opće (obiteljske) i hitne medicine.</t>
  </si>
  <si>
    <t>Pravo na podmirenje troškova prehrane (toplog obroka) djece u osnovnim školama ostvaruju sva djeca koja imaju prebivalište na području općine, a ispunjavaju jedan od slijedećih uvjeta: djeca korisnika prava koji ispunjavaju socijalni uvjet ili uvjet prihoda temeljem Odluke o socijalnoj skrbi Općine, djeca invalida i poginulih branitelja Domovinskog rata, djeca koja žive u teškim socijalnim i zdravstvenim prilikama sukladno zaključku Općinskog načelnika te djeca čiji roditelji imaju 3 i više djece predškolske dobi ili u sustavu redovnog školovanja.
Općina ne sufinancira roditelje u troškovima produženog boravka u osnovnim školama, no sufinancira program osnovnog školstva iznad standarda u OŠ Vladimira Nazora Vrsar u sklopu kojeg sufinancira troškove plaće i materijalnih rashoda djelatnika zaposlenih za rad u produženom boravku učenika od I. do IV. razreda.</t>
  </si>
  <si>
    <t>Pravo sufinanciranja troškova prijevoza imaju redoviti učenici srednjih škola ako za putovanje do mjesta školovanja koriste sredstva javnog linijskog prijevoza, a u iznimnim i opravdanim slučajevima i učenici koji radi nemogućnosti korištenja javnog linijskog prijevoza koriste alternativna sredstva prijevoza i to u omjeru od 50% od dijela cijene mjesečne učeničke karte koju ne sufinanciraju nadležno Ministarstvo i javni linijski prijevoznik.
Pravo na potpuno podmirenje troškova smještaja učenika u učeničkom i studenta u studentskom domu ima korisnik koji ispunjava uvjet prihoda utvrđen Odlukom o socijalnoj skrbi Općine, pravo na podmirenje 50% troškova smještaja učenika u učeničkom i 30% studenta u studentskom domu imaju roditelji koji imaju troje i više djece predškolske dobi ili u sustavu redovnog školovanja, a pravo na djelomično podmirenje troškova smještaja učenika u učeničkom i studenta u studentskom domu ima korisnik koji se našao u posebnoj nedaći, i to sukladno zaključku Općinskog načelnika.</t>
  </si>
  <si>
    <t>Pravo na učeničku/studentsku stipendiju ostvaruju redovni učenici/studenti sukladno Odluci o dodjeli stipendija utvrđenoj od strane Općinskog načelnika, a iznimno pravo na godišnju socijalnu srednjoškolsku/studentsku stipendiju ima korisnik koji redovno upisuje razred/studijsku godinu te živi u teškim socijalnim ili materijalnim prilikama. Visina stipendije za učenike iznosi 600 kn, a za studente 800 kn mjesečno. Ukoliko učenik u protekloj godini postigne prosječnu ocjenu 4,60 i više, a student tijekom studija postigne prosječnu ocjenu 4,00 i više, stječe pravo na dodatak u visini od 50% od iznosa stipendije. Tijekom akademske godine 2021./2022. pravo na isplatu učeničke/studentske stipendije ostvarilo je 24 učenika i 18 studenata.</t>
  </si>
  <si>
    <t>Općina sufinancira program osnovnog školstva iznad standarda u OŠ Vladimira Nazora Vrsar (produženi boravak, projekti i poticanje rada s djecom te sl.) i rad Područnog odjela Umjetničke škole Poreč u Vrsaru.</t>
  </si>
  <si>
    <t>U narednom razdoblju Općina planira ponovnu izgradnju POS stanova ukoliko za iste mještani iskažu interes. Pravo na naknadu za podmirenje troškova stanovanja (troškovi najamnine za korištenje stana, troškovi za zajedničku pričuvu zgrade, troškovi komunalne naknade, troškovi električne energije, troškovi vode i odvodnje otpadnih voda, troškovi odvoza i zbrinjavanja smeća) imaju korisnici koji ispune kriterije Odluke o socijalnoj skrbi Općine.</t>
  </si>
  <si>
    <t>Općina sufinancira rad brojnih udruga koje provode programe sportske obuke djece i mladeži, organiziraju dječje kampove, priredbe i manifestacije za djecu te brinu za ostvarivanje obrazovnih, društvenih, kulturnih i drugih interesa studenata.</t>
  </si>
  <si>
    <t>Seget</t>
  </si>
  <si>
    <t>U TIJEKU TURISTIČKE SEZONE FINANCIRA SE TIM HITNE MEDICINSKE POMOĆI</t>
  </si>
  <si>
    <t>TEMELJEM UGOVORA O NADOKNADI NEDOSTAJUĆIH PRIHODA JAVNOG PRIJEVOZA ZBOG NERENTABILNIH LINIJA</t>
  </si>
  <si>
    <t>PUTEM NATJEČAJA ZA DODJELU STIPENDIJA
20 UČENIČKIH STIPENDIJA 
20 STUDENTSKIH STIPENDIJA</t>
  </si>
  <si>
    <t>MJERE 7.4.1.
GRADNJA NOVOG VRTIĆA</t>
  </si>
  <si>
    <t>Podturen</t>
  </si>
  <si>
    <t xml:space="preserve">Općina Podturen nema vrtiću svom vlasništvu. Djeca pohađaju vrtić po odabiru roditelja, a općina sufinancira plaćanje vrtića u slijedećim omjerima: za prvo dijete 50 % ukupne cijene vrtića ili jaslica, a za drugo i svako naredno dijete 70 % cijene vrtića (koja je iskazana u pitanjima od  15-20) </t>
  </si>
  <si>
    <t>U 2021.god. općina je platila ukupne račune za 3 mjeseca za sve učenike Osnovne škole Podturen. U 2022. planirano je isto sufinanciranje kuhinje ( 3 mjeseca)</t>
  </si>
  <si>
    <t>Općina sufinancira prijevoz učenika OŠ Podturen zajedno sa Međimurskom županijom, te dodatno financira još jedan prijevoz zbog COVID mjera.</t>
  </si>
  <si>
    <t xml:space="preserve">- Stipendije se dodjeljuju putem javnog poziva. Pravo na stipendiju ostvaruju svi stidenti koji se prijave na natječaj.
Visina stipedija ovisi o mjestu studiranja i kreće se u rasponu od 500-1000 kuna ( ovisno o mjestu studiranja).
trenutno stipendiramo 29 studenata
</t>
  </si>
  <si>
    <t>Općina sufinancira i deficitarna  obrtnička zanimanja  ( za učenike sa svog područja) zajedno sa obrtničkom komorom MŽ.</t>
  </si>
  <si>
    <t>Oslobođenje/smanjenje plaćanja komunalnog doprinosa;</t>
  </si>
  <si>
    <t>Mlade obitelji koje grade kuće na području općine(  ako je   barem jedan od  supružnika mlađiod 35 god.) u potpunosti su oslobođene plaćanja komunalnog doprinosa.</t>
  </si>
  <si>
    <t>-Općina Podturen je u Proračun za 2022. god. uvrstila iznos od 80.000,00 kuna za demografske mjere ( poticanje kupnje/ gradnje ili obnove prve nekretnine. Još nije donesena Odluka  na koji će  način mlade obitelji ostvariti pravo. Donošenje Odluke se očekuje u 2. mjesecu ove godine.</t>
  </si>
  <si>
    <t>Bale-Valle</t>
  </si>
  <si>
    <t xml:space="preserve">Općina Bale financira boravak u jaslicama i vrtićima isključivo obiteljima koji imaju prebivalište u Općini Bale i to u iznosu od 100%.
Mjesečna cijena za boravak u vrtiću je 550 kuna a za svako slijedeće dijete ista se umanjuje za 30%.
Mjesečna cijena jaslica je 600 kuna a cijena za drugo i treće dijete se vodi po istom principu kao za vrtić.
</t>
  </si>
  <si>
    <t>ne financira/sufinancira</t>
  </si>
  <si>
    <t>Sufinanciranje prehrane u osnovnim školama uvedeno je godine 2021. za školsku godinu 2021/2022 a pokriva 100% troška po učeniku. Produženi boravak se financira u iznosu od 100% već duži niz godina. Općina Bale plaća mjesečno račune školske prehrane i produženog boravka po dostavljenim računima od svake školske ustanove.</t>
  </si>
  <si>
    <t>Općina Bale sufinancira prijevoz učenika u iznosu od 25% (Država sufinancira preostalih 75%). Računi pristižu mjesečno od svakog prijevoznika. Počevši od 2022. godine, Općina Bale sufinancira troškove za učenički dom u istom mjesečnom iznosu koji pokriva troškove prijevoza učenika.</t>
  </si>
  <si>
    <t>Svaki korisnik dobiva stipendiju, neovisno o rezultatima. Početni iznos mjesečne stipendije je 800 kuna. 
Studenti koji su u prethodnoj akademskoj godini ostvarili prosjek ocjene 4,0 isplaćuje se mjesečno 1000 kuna stipendije.</t>
  </si>
  <si>
    <t>Odlični učenici su svake godine nagrađeni s novčanim bonom od 400 kuna kojeg mogu iskoristiti za nabavku školskog pribora.</t>
  </si>
  <si>
    <t>U Općini Bale se već duži niz godina provode mjere stambenog zbrinjavanja na način da se mladim obiteljima koji žele graditi prvu nekretninu dodjeljuje pravo gradnje na općinskim parcelama čija najamnina iznosi 1 kunu po četvornom metru (+ PDV)</t>
  </si>
  <si>
    <t>Općina Bale provodi ostale mjere koje nisu usko povezane sa demografijom, npr, besplatno korištenje dvorane za sve baljanske klubove, sufinanciranje trenera tako da roditelji snose samo dio troškova mjesečne članarine sportskim klubovima, te nagrađivanje uspješnih sportaša novčanim bonovima.</t>
  </si>
  <si>
    <t>Proložac</t>
  </si>
  <si>
    <t>dječji vrtić u prološcu je podružnica dječjeg vrtića imotski, a koji radi u jednoj smjeni. Općina Proložac je suvlasnik dječjeg vrtića Imotski u iznosu od 12%, a grad Imotski u iznosu od 88%</t>
  </si>
  <si>
    <t>ne sufinanciramo, jer nema školske prehrane u Osnovnoj školi u Prološcu</t>
  </si>
  <si>
    <t>sufinaciramo prijevoz autobusom</t>
  </si>
  <si>
    <t>putem natječaj, najboljim studentima iznos 500 kuna mjesečno za 6 studenata</t>
  </si>
  <si>
    <t>ne provodim mjere zbog financijske situacije</t>
  </si>
  <si>
    <t>Nin</t>
  </si>
  <si>
    <t>Sufinanciranje prijevoza učenika srednjih škola u iznosu od 10% cijene  karte (75% pokriva državni proračun, 15% regionalna samouprava)</t>
  </si>
  <si>
    <t xml:space="preserve">Učeničke i studentske stipendije dodjeljuju se putem javnog natječaja prema kriterijima određenim Pravilnikom o stipendiranju učenika i studenata. Učeničke stipendije iznose 500,00 kn, a studentske 700,00 kn. Grad Nin trenutno stipendira 21 studenta i 13 učenika. </t>
  </si>
  <si>
    <t>Grad Nin, svake godine dodjeljuje simbolične nagrade nadarenim učenicima, sufinancira terensku nastavu i različite projekte i programe</t>
  </si>
  <si>
    <t>Sufinanciramo "Uslugu pomoći nakon redovne i izborne nastave" u OŠ "Petar Zoranić" područnoj školi Ninski Stanovi zbog kombinirane razredne nastave u školskoj godini 2021/2022. u iznosu od 64000 kn.</t>
  </si>
  <si>
    <t>Izgradnja dječjeg vrtića "Morska vila" Nin, Grad Nin se prijavio na natječaj za provedbu tipa operacije 7.4.1. "Ulaganje u pokretanje, poboljšanje ili proširenje lokalnih temeljnih usluga za ruralno stanovništvo, uključujući slobodne vrijeme i kulturne aktivnosti, te povezanu infrastrukturu" u okviru mjere 7 "temeljene usluge i obnova sela u ruralnim područjima, korisnik mjere Grad Nin, mjera se provodila u razdoblju 2014-2020</t>
  </si>
  <si>
    <t>Majur</t>
  </si>
  <si>
    <t>Potpora po djetetu za treće dijete iznosi 3000 kuna te za svako sljedeće dodatnih 1000 kuna.</t>
  </si>
  <si>
    <t>Cjelodnevni boravak prvog djeteta roditelji plaćaju 600 kuna mjesečno, dok poludnevni boravak djeteta plaćaju 420 kuna mjesečno. Roditelji drugog, trećeg i svakog sljedećeg djeteta njihov cjelodnevni boravak plaćaju 450 kuna mjesečno, dok poludnevni boravak plaćaju 225 kuna mjesečno.</t>
  </si>
  <si>
    <t>Općina Majur daje novčanu pomoć osobama s invaliditetom u iznosu od 1000 kuna godišnje. U sklopu Jednokratne pomoći, osobe koje boluju od teških bolesti te podliježu opsežnom liječenju (rak, tumor, dijaliza, kemoterapije...) koje iziskuje velike financijske troškove, mogu se obratiti za Jednokratnu pomoć. Ista se dodjeljuje u iznosu od 400 kuna.</t>
  </si>
  <si>
    <t>Djeci koja pohađaju Osnovnu školu Davorina Trstenjaka Hrvatska Kostajnica - Područnu školu Graboštani, od 1. do 4. razreda, školska prehrana financira se u 100% iznosu. Djeci koja pohađaju Osnovnu školu Davorina Trstenjaka Hrvatska Kostajnica, od 5. do 8. razreda, školska prehrana financira se u 50% iznosu.</t>
  </si>
  <si>
    <t xml:space="preserve">Ne sufinanciramo. </t>
  </si>
  <si>
    <t>Odluku o broju stipendija i njenom iznosu donosi Općinsko vijeće Općine Majur na prijedlog Općinskog načelnika Općine Majur. Stipendije studentima financiraju se u iznosu od 500 kuna mjesečno, dok se stipendije učenicima srednjih škola financiraju u iznosu od 300 kuna mjesečno. Općina Majur trenutno financira stipendije 6 studenata i 2 učenika.</t>
  </si>
  <si>
    <t>Sufinanciranje izleta za učenike osnovne škole (7000 kuna), nagrade učenicima za postignuća na natjecanjima (1000 kuna), pomoć obiteljima za školsku djecu slabijeg imovinskog statusa (5000 kuna) te novčana pomoć obiteljima sa troje ili više djece za opremanje djece za vrtićku/školsku godinu (15000 kuna).</t>
  </si>
  <si>
    <t xml:space="preserve">Općina Majur daje financijsku pomoć za kupnju građevinskog zemljišta ili stambenog objekta na području Općine Majur, financijsku pomoć za ulaganje u izgradnju novog stambenog objekta na području Općine Majur te poboljšanje kvalitete stanovanja ulaganjem u rekonstrukciju i/ili adaptaciju stambenog prostora na području Općine Majur. Korisnici ovog Programa su mlade obitelji. </t>
  </si>
  <si>
    <t>Županija sufinancira projekt "Prvi korak" - integracija djece s teškoćama u razvoju  u predškolske ustanove u godišnjem iznosu od 1.000.000,00 kuna</t>
  </si>
  <si>
    <t>Županija sufinancira boravak roditelja s djetetom u slučaju potrebe bolničkog liječenja u iznosu od 50 %</t>
  </si>
  <si>
    <t>Županija kroz FEAD sufinancira troškove školske prehrane (993 djece u šk. godini 2019/2020) na koje imaju pravo obitelji koje primaju dječji doplatak, trošak 1.000.000,00 kuna.
Osigurava se oprema i prostor za produženi boravak učenika, podmiruju se i svi režijski troškovi, kao i didaktički materijal. To izravno utječe na smanjenje cijene produženog boravka koju plaćaju roditelji i općina, odnosno grad.</t>
  </si>
  <si>
    <t>U učeničkim domovima pokriva se pola cijene smještaja za učenike. Prijevoz je za sve učenike srednjih škola besplatan jer razliku do pune cijene (koju ne snosi Ministarstvo) pokrivamo iz proračuna Županije, a troškove prijevoza pokrivamo i onim srednjoškolcima koji, prema kriterijima iz Odluke na to nemaju pravo (udaljenost). Naravno, ako je javni linijski prijevoz osiguran. Studentima isplaćujemo jednom godišnje financijsku potporu koja je prvobitno bila namijenjena  upravo troškovima prijevoza.</t>
  </si>
  <si>
    <t>U suradnji s Hrvatskom obrtničkom komorom dodjeljujemo stipendije za deficitarna obrtnička zanimanja i za to osiguravamo 71.000,00 kuna. Za djecu hrvatskih branitelja iz Domovinskog rata koja se školuju u srednjim školama osiguravamo stipendiju od 300,00 kuna mjesečno. Prošle smo godine dodijelili 56 stipendija (ukupno 168.000,00 kuna). Svim redovnim studentima isplaćujemo jednokratnu novčanu potporu za troškove studija koja je do sada iznosila 600,00 kuna, a u 2021. g. ju je dobio 2.241 student (isplaćeno 1.344.600,00 kuna). Za 2022. g. je planirano povećanje iznosa, a broj isplata ovisit će o broju prijavljenih na javni poziv.</t>
  </si>
  <si>
    <t>Svoj djeci s teškoćama kojoj je to potrebno osiguravamo podršku pomoćnika u nastavi, komunikacijskih posrednika ili osobnih asistenata i to od vrtića preko osnovne i srednje škole do fakulteta. Novčano nagrađujemo najbolje studente  (dobitnike rektorovih nagrada). U srednjim školama organiziramo centre izvrsnosti za pojedina područja znanosti i umjetnosti ( u školama i izvan njih), a podupiremo i rad s darovitom djecom u vrtićima.</t>
  </si>
  <si>
    <t>Sve demografske mjere obuhvaćene su dosadašnjim pitanjima.</t>
  </si>
  <si>
    <t xml:space="preserve">UNICEF projekt za ranu intervenciju u djetinjstvu Međimurske županije u okviru programa "Faza III": Testiranje jamstva za svako dijete u Hrvatskoj" u sklopu kojih su predviđene sljedeće aktivnosti:
a.	Izrada analize i mapiranje potreba i usluga rane intervencije u djetinjstvu te ostalih usluga podrške za djecu rane i predškolske dobi (0-7 godina) u sustavu zdravstva, obrazovanja, socijalne skrbi u Međimurskoj županiji, te nastavno izrada Akcijskog plana/okvira za pružanje integriranih i koordiniranih usluga rane intervencije u djetinjstvu djeci rane i predškolske dobi (0-7 godina) s razvojnim teškoćama ili razvojnim rizicima i njihovim obiteljima za Međimursku županiju s jasno definiranim postupcima, linijama suradnje, ulogama i odgovornostima, uključujući financijske resurse. 
b.	Edukacije za radnu skupinu za razvoj Akcijskog plana/okvira, te ključne dionike na temu međusektorske suradnje kako bi se unaprijedila vertikalna i horizontalna suradnja između sektora i pružatelja usluga (zdravstvo, obrazovanje i socijalna skrbi, regionalne i lokalne vlasti, nevladine organizacije, itd.) te osvješćivanja osobnih predrasuda.
c.	Razvoj i pilotiranje sveobuhvatnog, pristupačnog i primjerenog modela usluga rane intervencije u djetinjstvu za djecu rane i predškolske dobi (0-7 godina) s razvojnim teškoćama ili razvojnim rizicima i njihove obitelji s ciljem informiranja procesa regionalnog planiranja te repliciranja modela na razini cijele zemlje.
d.	Razvoj i provedba online treninga za zdravstvene djelatnike u primarnoj zdravstvenoj zaštiti za rad s djecom rane i predškolske dobi (0-7 godina) s razvojnim teškoćama ili razvojnim rizicima i njihovim obiteljima na temelju pristupa usmjerenog na obitelj i inkluzivne prakse.
e.	Razvoj i provedba online treninga za stručnjake u području rane intervencije u djetinjstvu te stručnjaka koji pružaju usluge djeci rane i predškolske dobi (0-7 godina) s razvojnim teškoćama ili razvojnim rizicima i njihovim obiteljima o provedbi praksa utemeljenih na dnevnim rutinama, u prirodnom okruženju, uz transdisciplinarni rad te u koordinaciji usluga i resursa 
f.	Razvoj preventivnog programa u zajednici u okviru Resursnih centra za usluge djeci i obiteljima na pilot lokacijama na temu ranog razvoja djeteta, rane intervencije u djetinjstvu, pozitivnog roditeljstva i dr., s ciljem pravovremene identifikacije djece rane i predškolske dobi (0-7 godina) s razvojnim teškoćama ili razvojnim rizicima i njihovih obitelji te osiguravanja adekvatne podrške. U okviru programa biti će angažirani Romski pomagači. 
g.	Unaprjeđenje prikupljanja podataka u sustavu zdravstva, obrazovanja, socijalne skrbi u Međimurskoj županiji, s ciljem jedinstvenog planiranja i provedbi kvalitetnih usluga rane intervencije u djetinjstvu i podrške djecu rane i predškolske (0-7 godina) s razvojnim teškoćama ili razvojnim rizicima, te njihovim obiteljima kroz razvoj web-aplikacije „Jedna obitelj=jedan plan“
Projekt je započeo sredinom 2020. godine, a traje do sredine 2022., no izgledno je produženje projekta radi izvanredne situacije vezane uz COVID-19.  
</t>
  </si>
  <si>
    <t>Staro Petrovo Selo</t>
  </si>
  <si>
    <t>NEMAMO SUFINACIRANJA U PODRUČJU ZDRAVSTVA</t>
  </si>
  <si>
    <t xml:space="preserve">NE SUFINANCIRAMO </t>
  </si>
  <si>
    <t xml:space="preserve">SUFINANCIRANJE PRIJEVOZA UČENIKA U IZNOSA OD 10 % CIJENE MJESEČNE KARTE. </t>
  </si>
  <si>
    <t>putem javnog poziva, 5000 kn po studentu.
2021. godine je bilo 17 korisnika</t>
  </si>
  <si>
    <t xml:space="preserve">SUFINACIRANJE KUPNJE PRVE NEKRETNINE I SUFINANCIRANJE GRADNJE PRVE NEKRETNINE
</t>
  </si>
  <si>
    <t>Petrinja</t>
  </si>
  <si>
    <t>Jednokratne financijske potpore na osnovu pojedinačnih zahtjeva ( liječenje, bolest, teška financijska situacija, veći broj djece)</t>
  </si>
  <si>
    <t>Ako dijete ne pohađa vrtić 10 radnih dana, cijena se smanjuje za 20%.Može se čuvati mjesto u vrtiću do 3 mjeseca uz plaćanje od 240 KN.</t>
  </si>
  <si>
    <t>Grad sufinancira udruge koje se jave na Javni natječaj za financiranje udruga iz područja zdravstvene skrbi.Grad kontinuirano provodi mjere deratizacije i dezinsekcije. Provode se mjere protiv COVID19 nabavkom maskica, dezinficijenasa i sl.</t>
  </si>
  <si>
    <t>Financiramo školsku kuhinju za sve učenike petrinjskih osnovnih škola iz socijalno ugroženih obitelji ako to pravo ne ostvaruju iz drugih izvora,i za sve učenike s TUR.Financiramo plaću za sve učitelje koji rade u produženom boravku u petrinjskim osnovnim školama.</t>
  </si>
  <si>
    <t>Grad Petrinja subvencionira 25% cijene autobusne karte redovitim sudentima na relaciji Petrinja-Sisak i Petrinja-Zagreb.</t>
  </si>
  <si>
    <t>Svake godine Grad objavljuje Natječaj za stipendiranje studenata. Ove godine je dodijeljena za 45 studenata u mjesečnom iznosu od 700 KN u 12 mjeseci.</t>
  </si>
  <si>
    <t>Po pojedinačnim zahtjevima škola sufinanciramo određene programe i projekte, troškove sudjelovanja učenika na natjecanjima,LIDRANO i sl.</t>
  </si>
  <si>
    <t>Projekt "Unapređenje infrastrukture za predškolski i školski uzrast djece" (3RP2) - Intervencijski plan Grada Petrinje, Projekt "Ekološki centar-Vrata Zrinske Gore" (MRRFEU) -Intervencijski plan Grada Petrinje ( od 2017-2021),
Energetska obnova objekta vrtića Izvor u ul.M.Dujnića u Petrinji (EFRR)</t>
  </si>
  <si>
    <t>Novigrad-Cittanova</t>
  </si>
  <si>
    <t>Novčana pomoć od 300,00 kn mjesečno do šest mjeseci djetetova života obiteljima slabijeg socio-ekonomskog statusa.
Sufinanciranje tečaja pripreme za roditeljstvo.</t>
  </si>
  <si>
    <t xml:space="preserve">Dječji vrtići na području Grada provode 10-satni jaslički i vrtićki program, od 6,30 do 16,30 sati. Upis djece  vrši se na temelju obavljenog oglasa za upis  za svaku pedagošku godinu. Učešće roditelja  u plaćanju programa je 32 % od ekonomske cijene. Grad subvencionira  troškove programa dječjeg vrtića 20% za drugo odnosno 50% za treće i svako daljnje dijete  iz iste obitelji, bez obzira na materijalne prilike u  obitelji.
Za djecu hrvatskih ratnih vojnih invalida  subvencija iznosi 50% bez obzira na materijalne prilike u obitelji.
Za djecu iz obitelji slabijeg socio-ekonomskog statusa subvencija iznosi 50% odnosno 100%, ovisno o visini ostvarenih prihoda.
Za djecu- korisnike doplatka za pomoć i njegu ili osobne invalidnine prema odredbama Zakona o socijalnoj skrbi, subvencija je  100%.
</t>
  </si>
  <si>
    <t xml:space="preserve">Sufinanciranje  rada  dodatnih timova hitne medicinske pomoći (iznad standarda HZZO).
Financiranje  materijalnih troškova  medicinsko biokemijskih laboratorijskih usluga za građane Novigrada u samom Novigradu, kako ne bi trebali putovati u centralni laboratorij u Umagu, udaljenog 15 km.
Sufinanciranje rada Savjetovališta za spolno zdravlje mladih u Istarskoj županiji pri Nastavnom zavodu za javno zdravstvo IŽ.
Sufinanciranje troškova  smještaja za jednog liječnika hitne medicinske pomoći.
Financiranje usluga proširene zdravstvene njege u kuću korisnika  i sanitetskog prijevoza  građana Novigrada (iznad standarda HZZO).
Sufinanciranje programa i projekata udruga iz područja prevencije i zaštite zdravlja.
</t>
  </si>
  <si>
    <t xml:space="preserve">Grad subvencionira 50% odnosno 100% troškova školske užine, ovisno o ostvarenim prihodima u obitelji.
Za učenike-korisnike doplatka za pomoć i njegu ili osobne invalidnine prema odredbama Zakona o socijalnoj skrbi, subvencija je  100%.
Za učenike- djecu hrvatskih ratnih vojnih invalida  subvencija iznosi 50% bez obzira na materijalne prilike u obitelji.
PRODUŽENI BORAVAK: Grad osigurava sredstva za plaću i materijalna prava za 3,8  od  5 zaposlena učitelja u  produženom boravku u obje škole na našem području kojih je osnivač Istarska županija (u Osnovnoj školi  Rivarela za 2,8 od 4 zaposlena učitelja  i  za 1 učitelja u Talijanskoj osnovnoj  školi).   U osnovnoj školi Rivarela  roditelji djece  plaćaju  200,00 kn mjesečno po djetetu plus ručak od 11,00 kn dnevno. U Talijanskoj osnovnoj školi roditelji plaćaju 50,00 kn mjesečno plus ručak 14,00 kn dnevno.
</t>
  </si>
  <si>
    <t>Svim učenicima srednjih škola Grad sufinancira 12,5% troškova mjesečne autobusne karte, preostalih 12,5 % plaćaju roditelji (75 % sufinancira Vlada RH).Učenicima koji ne putuju dnevno jer imaju osiguran smještaj u mjestu školovanja ( većinom u Puli, Rijeci i  Pazinu), Grad refundira 50% cijene povratne autobusne karte za odgovarajuću relaciju putovanja za 1  putovanja tjedno. Učenicima iz obitelji korisnika socijalne skrbi  subvencija iznosi  100%.</t>
  </si>
  <si>
    <t xml:space="preserve">Grad Novigrad- Cittanova dodjeljuje učeničke i studentske stipendije, putem natječaja koji se svake godine objavljuje početkom školske odnosno akademske godine.
Natječajem se predviđa dodjela stipendija za nadarene učenike/studente, za deficitarna zanimanja (koja se navode u natječaju, a određuje ih Gradonačelnik svake godine odlukom o raspisivanju natječaja) i prema socijalnom kriteriju. 
Broj stipendija određuje se prema sredstvima predviđenim u Proračunu, pa je tako objavljenim natječajima za dodjelu stipendija za školsku/akademsku 2021/2022 godinu bilo predviđeno dodijeliti 3 učeničke stipendije za nadarene, 2 učeničke stipendije za učenike slabijeg socijalno ekonomskog statusa i 1 učenička stipendija za deficitarna zanimanja- medicinska sestra/medicinski tehničar, dok se za studentske stipendije predvidjela dodjela 4 studentske stipendije za nadarene, 4 studentske stipendije za učenike slabijeg socijalno ekonomskog statusa, 4 studentske stipendije za deficitarna zanimanja- integrirani preddiplomski i diplomski sveučilišni studij Medicina, preddiplomski ili diplomski sveučilišni studij: Matematika- nastavnički smjer, preddiplomski ili diplomski sveučilišni studij: Fizika- nastavnički smjer, preddiplomski ili diplomski studij Sestrinstva, preddiplomski ili diplomski sveučilišni studij: Socijalni rad, preddiplomski ili diplomski studij Logopedije, studijski programi koji se odvijaju na talijanskom jeziku, a po završetku kojih se stječe kvalifikacija nastavnika u osnovnom i srednjem obrazovanju.
U školskoj/akademskoj godini 2021/2022. imamo 19 korisnika učeničkih stipendija i 21 korisnika studentskih stipendija. 
</t>
  </si>
  <si>
    <t xml:space="preserve">Učenici srednje škole  koji na kraju školske godine ostvare odličan uspjeh nagrađuju se novčanom nagradom od 1.00,00 kune, dok se odlični studenti na kraju akademske godine nagrađuju sa 2.000,00 kuna.
</t>
  </si>
  <si>
    <t xml:space="preserve">Grad je  proveo 4 ciklusa izgradnje stanova  po modelu POS-a kojim su osigurani stanovi za   39 mladih obitelji.  Dovršena je   rekonstrukcija i opremanje 3 gradska stana koji će se dodijeliti putem natječaja.
</t>
  </si>
  <si>
    <t xml:space="preserve">1.Grad osigurava nadstandard na način da osigurava u cijelosti sredstva za plaću i materijalna prava  psihologa u dvije osnovne    škole  (hrvatsku i talijansku) na području Novigrada.
2.Grad financira u cijelosti ili sufinancira posebne programe koje provode osnovne škole kao npr. program prevencije vršnjačkog nasilja, višednevna terenska nastava u Dalmaciji za učenike četvrtih razreda, međunarodna suradnja kroz razmjenu učenika u okviru bratimljenih gradova u  Italiji i Francuskoj, nabava lektirnih naslova i stručne literature za potrebe školskih knjižnica, program stručnog usavršavanja djelatnika škole, Škola stvaralaštva "Novigradsko proljeće" i sl. 
3.Sufinanciranje  Programa "Škola aktivne ekologije" namijenjen djeci svih uzrasta putem prilagođenih programa a koji provodi  Astronomsko društvo Višnjan na čelu sa Koradom Korlevićem (edukacija o očuvanju  flore i faune  na znanstvenim osnovama). Program je za djecu besplatan. 
4.Za učenike srednjih škola  Grad sufinancira njihove programe zavičajne nastave, opremanje informatičkih kabineta, izvannastavne aktivnosti učenika (sudjelovanje na takmičenjima, smotrama i manifestacijama). 
5.Sufinanciranje rada Centra za inkluziju i podršku u zajednici.
6.Roditeljima djece s teškoćama u razvoju  Grad refundira troškove putovanja na individualne rehabilitacijske i habilitacijske tretmane  izvan mjesta stanovanja (Pula, Rijeka). 
7.Grad financira u cijelosti božićne poklon-pakete   polaznicima  dječjih vrtića i učenicima od 1. do 4. razreda.
</t>
  </si>
  <si>
    <t>EU Projekt Alterenergy – energetska obnova dječjeg vrtića Tičići
http://www.novigrad.hr/hr/vijesti/novigrad_vijest/svechano_obiljezhen_dovrshetak_radova_na_energetskoj_obnovi_vrtia_tichii
Projektom Alterenergy, financiranim iz programa prekogranične suradnje IPA Adriatic 2007-2013, a kojeg je provodila Istarska županija u suradnji s Gradom Novigradom - Cittanova, u vrtić Tičići u Novigradu investirano je 364.827,81 kuna. Projektom Alterenergy promiče se energetska održivost s naglaskom na male zajednice Jadrana koje imaju manje od 10.000 stanovnika, a sve s ciljem razvijanja primjenjivih modela energetske učinkovitosti i obnovljivih izvora energije, koje ostale zajednice mogu slijediti.
U sklopu projekta zamijenjena je vanjska stolarija, rasvjetna tijela, izolirani su podovi, postavljeno podno grijanje te spušteni visoki stropovi dječjeg vrtića Tičići.
Provedba projekta: 2015.-2016.
Kontakt osoba: Alen Luk, Vanja Gorički Milčinović
Projekt obnove fasade DV Tičići i Girasole u Novigradu
http://www.novigrad.hr/hr/vijesti/novigrad_vijest/obnovom_fasade_zaokruzhena_temeljita_sanacija_vrtike_zgrade 
U sklopu projekta je sanirana i uređena fasada objekta u kojem djeluju dva dječja vrtića, Tičići i Girasole. Projekt je sufinanciran sredstvima Ministarstva za demografiju, obitelj, mlade i socijalnu politiku.
u iznosu od 60.000,00 kn, dok je ukupna investicija iznosila 185.971,87 kn.
Provedba projekta: 2019.
Kontakt osoba: Vanja Gorički Milčinović
EU Projekt Playful paradigm
https://urbact.eu/playful-paradigm-0 
https://istrain.hr/index.php/istrain-arhiva/21065-projekt-playful-paradigm-u-novigradu-roditelji-i-odgajatelji-ucili-kako-igru-s-djecom-primijeniti-u-terapijske-svrhe
Playful Paradigm „Igra kao instrument za inkluziju, zdravlje i održivost“ iz programa URBACT sufinanciranog sredstvima iz Europskog fonda za regionalni razvoj.
Cilj projekta Playful Paradigm (Razigrana paradigma) je širenje dobre prakse na europskoj razini koja se temelji na primjeni elemenata igre, odnosno na takozvanoj gemifikaciji, kako bi se poticala socijalna inkluzija, zdrav i održiv načina života.
Između ostalog, u sklopu projekta održano je predavanje i radionica za roditelje i odgajatelje na temu „Terapija igrom“. 
Provedba projekta: 2018. – 2021.
Kontakt osoba: Corinne Pozzecco
Projekt dogradnje i opremanja dječjih vrtića Tičići i Girasole
https://www.regionalexpress.hr/site/more/novigrad-svechano-otvorena-dogradnja-zgrade-djechjeg-vrtia 
Ovom investicijom izgrađena prizemna dogradnja od oko 230 četvornih metara bruto površine, uz postojeću vrtićku zgradu u njezinom sjeverozapadnom dijelu. U novom prostoru smještene su dvije jedinice dnevnog boravka za djecu jasličke dobi, svaka površine od 60 četvornih metara, kako i predviđaju pedagoški standardi. Po jednu od tih vrtićkih soba koristit će Tičići odnosno Suncokret/Girasole, dok će ostatak prostora i u njega smještene sadržaje koristiti zajednički. U dograđenom dijelu zgrade smještena je i garderoba, prostor za njegu djece sa sanitarnim uređajima i trijažu, nova prostorija praonice i glačaonice te dijelom natkrivena terasa. 
Talijanska unija sufinancirala je projekt u iznosu od 525.000,00 kn, dok je ostatak osigurao Grad Novigrad – Cittanova. Ukupna vrijednost investicije iznosila je 2.876.642,74 kn.
Provedba projekta: 2021.
Kontakt osoba: Ana Karlović, Corinne Pozzecco
EU Projekt WONDER - Child friendly destination"
http://www.novigrad.hr/hr/vijesti/novigrad_vijest/grad_novigrad_cittanova_partner_na_projektu_wonder_iz_programa_interreg_adr 
https://www.glasistre.hr/istra/novigrad-bicikliralo-cak-60-sudionika-djece-i-roditelja-754439
Glavni cilj projekta je povećanje atraktivnosti i konkurentnosti destinacija iz Jadransko-jonske regije kroz koncept blizak djeci (child-friendly), te podrška održivom turizmu na osnovu novih, inovativnih metoda.
Projekt će trajati 24 mjeseca i bit će financiran u okviru drugog prioriteta programa (2.1) „Održiva regija“. Budžet Grada Novigrada-Cittanova iznosi 154.330 eu</t>
  </si>
  <si>
    <t>Da, Županija osigurava poklone za svako novorođeno dijete u suradnji s OB Varaždin.</t>
  </si>
  <si>
    <t>Troškovi produženog boravka učenika u osnovnim školama sufinanciraju se mjesečno sa 100,00 kuna po djetetu za koju namjenu je u Proračunu Varaždinske županije osigurano 1.400.000,00 kuna. Kroz Europski fond za potrebite i putem Ministarstva rada, mirovinskoga sustava, obitelji i socijalne politike osigurali smo besplatnu školsku prehranu za 994 učenika u riziku od siromaštva, za što smo osigurali gotovo milijun kuna. Za još 1915 učenika, koji su zadovoljili kriterij projekta, a to je ostvarivanje prava na dječji doplatak, Varaždinska županija financira školsku prehranu s 1.900,000 kuna. Sufinanciramo i prehranu za srednjoškolce koji ulaze u prvu cenzusnu grupu za dječji doplatak (s oko 80.000 kn).</t>
  </si>
  <si>
    <t>Za prijevoz učenika osnovnih škola organiziran je posebno ugovoreni prijevoz autobusima te je za tu namjenu izdvojeno 7.300.000,00 kuna.
Sufinancira se prijevoz učenika srednjih škola, a realizira se temeljem Odluke Vlade RH o sufinanciranju međumjesnog javnog prijevoza za učenike srednjih škola, te Odluke Županijske skupštine o kriterijima i načinu financiranja troška prijevoza učenika srednjih škola na način da Ministarstvo znanosti i obrazovanja osigurava sredstva za 75% iznosa utvrđenog Odlukom, a razliku do pune cijene karte si Varaždinska županija i roditelji u iznosu 100,00 kn mjesečno za autobusni prijevoz te 30,00 kuna mjesečno za prijevoz vlakom.  
Sufinanciranje troškova prijevoza studenata koji imaju prebivalište na području Varaždinske županije, a redoviti su  studenti koji studiraju u Republici Hrvatskoj provodi se na način da studenti ostvaruju pravo na dodjelu mjesečnih pokaznih karata ili četiri vozne karte mjesečno te doplaćuju do pune cijene karte ovisno o mjestu studiranja dok Varaždinska županija doplaćuje razliku troškova. Studenti koji studiraju izvan Republike Hrvatske ostvaruju pravo na iznos od 800,00 kuna godišnje.
Iz Proračuna Varaždinske županije za navedenu  namjenu osigurano je 25.100.000,00 kuna.
Trošak smještaja u učeničkim domovima sufinanciramo iznosom od 50% ekonomske cijene.</t>
  </si>
  <si>
    <t>Način dodjele stipendija provodi se putem javnog natječaja. Mjesečni iznos stipendije za studente iznosi 800 kuna, a za učenike 400 kuna i dodjeljuje se kroz svih 12 mjeseci. Ukupni broj korisnika je 142 stipendista.</t>
  </si>
  <si>
    <t>Varaždinska županija novčanim nagradama nagrađuje učenike i studente, te mentore za posebna postignuća na međunarodnim natjecanjima.</t>
  </si>
  <si>
    <t>U cilju poticanja medicinskog osoblja i njihovog zadržavanja na području Varaždinske županije u okviru medicinskih ustanova (OB Varaždin, Specijalna bolnica za medicinsku rehabilitaciju Varaždinske Toplice, ZZJZ, Dom zdravlja, Ljekarna Varaždinske županije, Zavod za hitnu medicinu i dr.) Varaždinska županija sklopila je sa Zagrebačkom bankom ugovor o poslovnoj suradnji oko subvencioniranja kamata na stambene kredite. Za tu namjenu u proračunu Varaždinske županije za 2022. godinu planirano je 400.000,00 kuna. Ova mjera može se smatrati stambenim zbrinjavanjem medicinskog osoblja.</t>
  </si>
  <si>
    <t>Raša</t>
  </si>
  <si>
    <t xml:space="preserve">Temeljem Odluke o socijalnoj skrbi, Općina osigurava pravo na besplatnu hranu za dojenčad roditelju/skrbniku/posvojitelju djeteta ukoliko zadovoljava propisane uvjete i uz preporuku liječnika. </t>
  </si>
  <si>
    <t>Općina sufinancira oko 65% ekonomske cijene jaslica i vrtića za svako dijete s njenog područja u vrtiću čiji je osnivač JLS te u privatnom vrtiću. Nadalje, Općina temeljem Odluke o socijalnoj skrbi financira besplatan boravak (100%) u jaslicama i vrtiću, odnosno djelomice (50% besplatni boravak u jaslicama ili vrtiću ukoliko roditelj/staratelj/skrbnik ispunjava propisane uvjete. Dječji vrtić pruža usluge poludnevnog i cjelodnevnog boravka te ima organiziran rad tijekom ljetnih mjeseci. Općina po potrebi sufinancira program predškole za djeca koja nisu pohađala predškolsku ustanovu.</t>
  </si>
  <si>
    <t>Sufinanciranje troškova hitne medicinske pomoći, sufinanciranje logopeda, psihologa, radionica edukacijske rehabilitacije, defektologa, fizioterapeuta, preventivnih pregleda grudnog kirurga, te pregleda za otkrivanje dijabetesa i tlaka, sufinanciranje zdravstvene njege u kući.</t>
  </si>
  <si>
    <t>Temeljem Odluke o socijalnoj skrbi, Općina osigurava pravo na besplatnu marendu (100%), odnosno djelomično (50%) besplatnu marendu organiziranu u osnovnim školama, te prehrane u produženom boravku ukoliko roditelj/staratelj/skrbnik ispunjava propisane uvjete.
Općina financira rad produženog boravka u OŠ Ivana Batelića u Raši (snosi troškove plaće učiteljice), te sufinancira rad produženog boravka u dvije labinske osnovne škole, koja također polaze djeca s područje Općine Raša.</t>
  </si>
  <si>
    <t>Dodjeljuju se učeničke i studentske stipendije korisnicima s područja Općine Raša nakon provedenog javnog natječaja sukladno Pravilniku o stipendiranju.  Pravilnik propisuje bodovanje za: prosjek ocjena, upisanu godinu studija, sudjelovanje i postignute rezultate na natjecanjima, posebne okolnosti (socijalna skrb i sl.).
Učenička stipendija iznosi 500 kn, a studentska 700 kn mjesečno.  Općina godišnje stipendira od 65 do 70 studenata i srednjoškolaca.</t>
  </si>
  <si>
    <t>Općina Raša sufinancira razne potrebe osnovne škole (nabavku opreme, nagrade učenicima i sl.); organizira manifestaciju Prosinačke svečanosti (Sv. Nikola, Djed Mraz - financiranje nabavke poklona za djecu od treće godine do zaključno polaznika prvog razreda osnovnih škola), potiče rad dramske radionice, djelovanje knjižničnog stacionara, sufinancira održavanje olimpijade osnovnih škola.</t>
  </si>
  <si>
    <t>Temeljem Odluke o socijalnoj skrbi, Općina Pravo priznaje pravo na naknadu za troškove najamnine, ukoliko korisnik zadovoljava propisane uvjete.</t>
  </si>
  <si>
    <t>Okrug</t>
  </si>
  <si>
    <t>Osnovan je samostalni dječji vrtić "Kadujica" u Okrugu Gornjem, koji je započeo s radom 4.1. 2021.godine. Općina Okrug u cijelosti snosi troškove boravka djece u vrtiću. Organiziran je jaslični, 10-satni, 6-satni i predškolski program.</t>
  </si>
  <si>
    <t>Pomoć u liječenju, pomoć oboljelima i kućanstvima, pomoć djeci  - troškovi logopeda i psihologa, usluge prijevoza za djecu s teškoćama u razvoju.</t>
  </si>
  <si>
    <t>Općina Okrug sufinancira prijevoz učenika u iznosu od 25% cijene prijevoza preko 5 km (preostalih 75% financira nadležno ministarstvo), a ako je udaljenost manja od 5 km općina financira u 100% iznosu. Nadalje sufinancira 50% cijene pokazne karte za studente.</t>
  </si>
  <si>
    <t>Općina dodjeljuje ukupno 35 stipendija. 10 učeničkih stipendija u iznosu od 500,00 kn. 20 studentskih, 4 stipendije temeljem socijalnog statusa i 1 stipendija za umjetničke programe,  u iznosu od 1.000,00 kn za studente koji studiraju na području Splitsko-dalmatinske županije, a za one koji studiraju izvan Splitsko-dalmatinske županije 1.200,00 kn.</t>
  </si>
  <si>
    <t>Ozalj</t>
  </si>
  <si>
    <t xml:space="preserve">Pravo na boravak djeteta u Dječjem vrtiću Zvončić Ozalj bez naknade može ostvariti roditelj, osoba kojoj je dijete povjereno na čuvanje i odgoj ili udomitelj za treće i svako sljedeće dijete ako ima prebivalište na području Grada, neovisno o ispunjavanju ostalih uvjeta (u 2021. samo ako je troje djece istovremeno pohađalo Dječji vrtić).         Pravo na boravak djeteta u Dječjem vrtiću Zvončić Ozalj bez naknade može ostvariti i roditelj, osoba kojoj je dijete povjereno na čuvanje ili udomitelj u kraćem programu odgojno obrazovnog rada s djecom od navršene treće godine života do polaska u osnovnu školu temeljem medicinske dokumentacije, a na preporuku psihologa.
Pravo na boravak djeteta u Dječjem vrtiću Zvončić Ozalj bez naknade u vremenskom razdoblju od godine dana od dana upisa djeteta u Dječji vrtić Zvončić Ozalj, mogu ostvariti djeca koja žive u posebno teškim obiteljskim okolnostima (ovisnost ili teža bolest roditelja ili djece, djeca s razvojnim poteškoćama te djeca čiji je jedan od roditelja ili skrbnika preminuo). Navedeno pravo može ostvariti i roditelj, odnosno osoba kojoj je dijete povjereno na čuvanje i odgoj ili udomitelj za dijete s teškoćama u razvoju ukoliko to pravo ne ostvaruje po drugoj osnovi, ako ispunjava socijalni uvjet (korisnik ZMN) ili imovinski uvjet i poseban uvjet (korisnici koji zbog izvanrednih okolnosti na koje nisu mogli utjecati (bolesti ili smrti člana obitelji, elementarne nepogode, gubitka posla ili dr.) nisu u  mogućnosti u cijelosti ili djelomično zadovoljiti svoje osnovne životne potrebe ili životne potrebe članova domaćinstva; roditelji, staratelji ili udomitelji djeteta sa teškoćama u razvoju ili osobe sa invaliditetom ili punoljetne osobe kojima je utvrđena potpuna ili djelomična nesposobnost za rad), sve dok postoje opravdani razlozi.
	</t>
  </si>
  <si>
    <t>Sufinancira se specijalizacija liječnika opće medicine, godišnje kapitalne pomoći za opremanje i dogradnju Doma zdravlja Ozalj, sufinanciraju se troškovi prijevoza osoba s teškoćama u razvoju i/ili invaliditetom do nadležne ustanove u iznosu od 40% cijene mjesečne karte prijevoznika (ukoliko to pravo ne ostvaruje po drugoj osnovi i kad je potreba za takvom rehabilitacijom utvrđena odgovarajućom ispravom nadležnog tijela o utvrđivanju primjerenog oblika rehabilitacije), jednokratne pomoći za nabavu lijekova.</t>
  </si>
  <si>
    <t>Pravo na financiranje troškova prehrane učenika osnovnih škola ostvaruju redoviti učenici osnovnih škola čiji članovi kućanstva ispunjavaju, socijalni uvjet (korisnici zajamčene minimalne naknade) ili imovinski uvjet (prihodovni cenzus), koji to pravo ne ostvaruju po drugoj osnovi. Pravo na financiranje troškova prehrane ostvaruju i polaznici Centra za odgoj i obrazovanje u Karlovcu s teškoćama u razvoju, koji imaju prebivalište na području Grada Ozlja, neovisno o ispunjavanju ostalih uvjeta. Kod troškova produženog boravka financiraju se plaća i sva materijalna prava za dvije učiteljice u produženom boravku i plaća jedne kuharice (u nepunom radnom vremenu)</t>
  </si>
  <si>
    <t>Grad financira troškove posebnog linijskog prijevoza učenika OŠ ''Slava Raškaj'' s prebivalištem na području Grada Ozlja za učenike razredne nastave od 1. do 4. razreda koji imaju udaljenost od kuće do škole manju od 3 km i za učenike predmetne nastave od 5. do 8. razreda koji imaju udaljenost od kuće do škole manju od 5 km. Grad Ozalj  sufinancira troškove javnog prijevoza učenicima s prebivalištem, odnosno boravištem na području Grada Ozlja koji redovno pohađaju srednju školu na području Karlovačke županije, u iznosu od 12,5 % od iznosa limitirane mjesečne karte učenika na temelju kriterija propisanih Odlukom Vlade Republike Hrvatske o kriterijima i načinu financiranja troškova javnog prijevoza redovitih učenika srednjih škola. Grad sufinancira troškove javnog prijevoza redovitim studentima s prebivalištem, odnosno boravištem na području Grada Ozlja koji redovno pohađaju fakultete na području Republike Hrvatske, izvan Karlovačke županije, u iznosu od 200,00 kuna mjesečno po korisniku.</t>
  </si>
  <si>
    <t xml:space="preserve">Na temelju Odluke o uvjetima, kriterijima i postupku dodjele stipendija redovitim učenicima srednjih škola i studentima s područja Grada Ozlja (''Službeni glasnik'' Grada Ozlja 5/19, 6/20), Grad Ozalj je dodijelio u školskoj/akademskoj godini 2021./22. ukupno 71 stipendiju, od toga 32 učeničke (27 za nadarene učenike, 2 za učenike slabijeg socio-ekonomskog statusa i 3 za učenike koji se školuju za deficitarna zanimanja) i 39 studentskih (24 za nadarene studente, 2 za studente slabijeg socio-ekonomskog statusa i 13 za studente koji se školuju za deficitarna zanimanja). Mjesečni iznos stipendije za učenike je 400,00 kuna, a za studente 700,00 kuna.
</t>
  </si>
  <si>
    <t>Oslobođenje/smanjenje plaćanja komunalnog doprinosa;Sufinanciranje kupnje prve nekretnine;</t>
  </si>
  <si>
    <t>Odlukom o mjerama za poticanje rješavanja stambenog pitanja mladih obitelji na području Grada Ozlja (SGGO 13/21) uređene su mjere, kriteriji i postupak za poticanje rješavanja stambenog pitanja mladih obitelji s područja Grada Ozlja. Mjere kojima se potiče rješavanje stambenog pitanja mladih obitelji na području Grada Ozlja su: 
• Mjera 1. - Financijska pomoć radi kupnje obiteljske kuće/ stana na području Grada Ozlja 
• Mjera 2. - Financijska pomoć radi gradnje obiteljske kuće na području Grada Ozlja
•Mjera 3. - Financijska pomoć za poboljšanje kvalitete stanovanja ulaganjem u rekonstrukciju obiteljskih kuća kojima se osigurava novi stambeni prostor na području Grada Ozlja.
Korisnici mjera iz ove Odluke su mlade obitelji pod uvjetom da u svom vlasništvu ili suvlasništvu nemaju drugi stan, obiteljsku kuću, kuću za odmor ili drugu useljivu nekretninu, da istu nisu prodali, darovali ili na bilo koji drugi način istom raspolagali, odnosno da im kupljena nekretnina ili nekretnina koju grade ili rekonstruiraju predstavlja prvu nekretninu za stanovanje na području Republike Hrvatske. Prihvatljivi korisnici su fizičke osobe, državljani Republike Hrvatske, koji imaju prebivalište na području Grada Ozlja ili koji će isto prijaviti u rokovima predviđenima Odlukom nakon ostvarivanja financijske pomoći.
Mladom obitelji u smislu ove Odluke smatra se podnositelj zahtjeva zajedno sa svojim bračnim ili izvanbračnim drugom i djecom, ako ih imaju, pod uvjetom da barem jedan od bračnih ili izvanbračnih drugova nije stariji od 40 godina na dan raspisivanja javnog poziva, te da svoje stambeno pitanje rješavaju prvi put stjecanjem vlasništva nad nekretninom, odnosno gradnjom ili rekonstrukcijom vlastitog stambenog objekta. 
Odobravanje zahtjeva za mjere iz ove odluke obavlja se na temelju liste prvenstva utvrđenoj prema uvjetima i mjerilima iz ove Odluke, na temelju provedenog javnog poziva. Lista prvenstva utvrđuje se na temelju bodovanja sljedećih mjerila: 1. radni odnos podnositelja zahtjeva 2. stambeni status 3. dužina prebivališta na području Grada Ozlja 4. broj članova obiteljskog domaćinstva podnositelja zahtjeva 5. stručna sprema podnositelja zahtjeva 6. broj djece i 7. prihodi ( https://ozalj.hr/grad/wp-content/uploads/2022/01/Odluka-o-mjerama-za-poticanje-rjesavanja-stambenog-pitanja-mladih-obitelji.pdf.)
Odlukom o komunalnom doprinosu (SGGO 1/19, 13/21) također je propisano da pravo na potpuno ili djelomično oslobađanje plaćanja komunalnog doprinosa može ostvariti fizička osoba koja prvi put gradi obiteljsku kuću radi rješavanja svog stambenog pitanja pod slijedećim uvjetima: da podnositelj zahtjeva nije stariji od 40 godina, da obiteljska kuća koja se namjerava graditi ima najviše dvije stambene jedinice, da podnositelj zahtjeva, niti njegovi članovi obiteljskog kućanstva nemaju na području Republike Hrvatske useljivu kuću ili stan ili drugu imovinu znatne vrijednosti, odnosno da istu nisu prodali, darovali ili na bilo koji drugi način otuđili. Oslobađanje od plaćanja komunalnog doprinosa u iznosu od 100% odnosi se za obračunati obujam stambenog objekta do: 700 m3 za 4 - ero i više članu obitelj, 500 m3 za 3 - članu obitelj,  300 m3 za 2 - članu obitelj,  100 m3 za samca, dok se za ostatak obujma obračunava puna jedinična vrijednost komunalnog doprinosa iz članka 9. Odluke (https://ozalj.hr)</t>
  </si>
  <si>
    <t xml:space="preserve">Projekt „Dječji vrtić Zvončić Ozalj – dogradnja“ financirao se iz Programa ruralnog razvoja, Mjera 07, Podmjera 7.4., Tip operacije 7.4.1. „Ulaganja u pokretanje, poboljšanje ili proširenje lokalnih temeljnih usluga za ruralno stanovništvo, uključujući slobodno vrijeme i kulturne aktivnosti te povezanu infrastrukturu. 
Projektom dogradnje DV Zvončić, vrijednog 10,8 milijuna kn, a od čega 6,8 milijuna kn iz EU sredstava, osiguran je upis svima koji su uredno i na vrijeme predali zahtjeve za upis djece u vrtić. </t>
  </si>
  <si>
    <t>Negoslavci</t>
  </si>
  <si>
    <t>Poklon bon za godišnju zalihu pelena, za rođene dvojke ili trojke.</t>
  </si>
  <si>
    <t>Na području Općine Negoslavci postoji predškola (vrtić) koji radi jednu smjenu. Općina financira rad vrtića na način da financira plaću odgojiteljice i prehranu polaznika predškole.</t>
  </si>
  <si>
    <t>Putem jednokratne pomoći za podmirenje troškova liječenja.</t>
  </si>
  <si>
    <t xml:space="preserve">Sufinanciramo Osnovnoj školi Negoslavci troškove prehrane polaznika predškole i prehranu učenika prva četiri razreda Osnovne škole Negoslavci. </t>
  </si>
  <si>
    <t>Sufinanciramo prijevoz učenika srednjih škola koji imaju prebivalište na području Općine Negoslavci. Godišnje sklapamo ugovor sa Čazmatransom d.o.o., Vukovar, prema kojem Ministarstvo znanosti obrazovanja i sporta sufinancira 75% vrijednosti mjesečne karte, 100 kn roditelji, ostatak 50% Općina i 50% Vukovarsko-srijemska županija.</t>
  </si>
  <si>
    <t xml:space="preserve">Provodimo godišnje, natječaj za dodjelu sredstava za sufinanciranje kupnje kuće za mlade i mlade obitelji na području Općine Negoslavci. Po natječaju sufinanciramo iznos od 25.000,00 kn po obitelji. </t>
  </si>
  <si>
    <t xml:space="preserve">Provodimo godišnje natječaj za dodjelu financijskih sredstava za poticanje gospodarskog razvoja na području Općine Negoslavci. Sufinanciranje se kreće u rasponu od 3.000,00 kn do 25.000,00 kn, ovisno o mjeri potpore. </t>
  </si>
  <si>
    <t>Kanfanar</t>
  </si>
  <si>
    <t>Poklon paket u vrijednosti 500 kn.</t>
  </si>
  <si>
    <t>Školsku prehranu financiramo smim učenicima iz obitelji koji imaju troje ili više djece.</t>
  </si>
  <si>
    <t>Opskrbninu sufinanciramo u visini trećine iznosa a troškove prijevoza učenicima u iznosu od 25% dok ostatak sufinancira država.</t>
  </si>
  <si>
    <t>Svake godine dodijelimo jednu novu učeničku stipendiju od 500 kn i 5 novih studenskih stipendija od 700 kn.</t>
  </si>
  <si>
    <t>Novi Vinodolski</t>
  </si>
  <si>
    <t xml:space="preserve">Po Odluci o socijalnoj skrbi pravo na besplatnu hranu za dojenčad ostvaruju  djeca čiji roditelji ispunjavaju jedan od uvjeta: socijalni uvjet, uvjet prihoda. Pravo na besplatnu hranu za dojenčad može se ostvariti isključivo uz predočenje potvrde liječnika pedijatra o potrebi korištenja hrane zbog medicinskih indikacija, do navršenih 6 mjeseci života, a iznimno uz preporuku pedijatra, do navršenih 12 mjeseci života. </t>
  </si>
  <si>
    <t>Po Odluci o socijalnoj skrbi pravo na besplatni boravak u jaslicama i vrtiću ostvaruju djeca čija su oba roditelja  zaposlena, odnosno  djeca  čiji  je samohrani  roditelj  zaposlen, a ispunjavaju jedan od uvjeta: socijalni uvjet, uvjet prihoda, poseban uvjet. 
Pravo na olakšice udjela roditelja u plaćanju troškova smještaja djece u Dječjem vrtiću Fijolica (ODLUKA O SOCIJALNOJ SKRBI (SN PGŽ 21/16)).
Upis u vrtić uređen je Pravilnikom o upisu djece u Dječji vrtić "Fijolica" Novi Vinodolski; Pravilnikom o unutarnjem ustrojstvu i načinu rada Dječjeg vrtića "Fijolica" Novi Vinodolski.
Upis u vrtić se vrši jednom godišnje po objavi Poziva DV Fijolica na njihov i gradskoj web stranici te oglasnoj ploči DV, u Pozivu su navedeni naputci, pravo i prednosti za upis, dokumentacija za upis i način objave rezultata. U vrtiću se odvijaju redoviti programi: 10-satni programi, 5,5 –satni programi, program predškole, kraći programi.
Cijene vrtića: jaslice 10-satni 910,00 kn, vrtić 10-satni 740,00 kn, vrtić 6-satni 580,00 kn, predškola 0,00 kn.  Participacija troškova smještaja djece u vrtić za drugo i svako iduće dijete iz iste obitelji koju Grad Novi Vinodolski sufinancira iznosi 25% od ukupne cijene koju roditelj plaća.</t>
  </si>
  <si>
    <t xml:space="preserve">Sufinanciranje pedijatra; Pomoć djeci s poteškoćama u razvoju po Odluci o socijalnoj skrbi Grada Novi Vinodolski (SN PGŽ 21/16).
</t>
  </si>
  <si>
    <t>Pravo na besplatnu marendu u osnovnoj školi imaju učenici čiji roditelji ispunjavaju jedan od uvjeta: socijalni uvjet, uvjet prihoda, poseban uvjet - Odluka o socijalnoj skrbi. 
Grad Novi Vinodolski isplaćuje plaće, odnosno financira sve troškove za 2 učitelja za produženi boravak.</t>
  </si>
  <si>
    <t xml:space="preserve">Međumjesni prijevoz učenika osnovne škole je besplatan. Grad sufinancira prijevoz učenika srednjih škola i studenata.
Grad Novi Vinodolski povodom početka nove, školske i akademske godine obavještava o nastavku sufinanciranja javnog prijevoza učenika i studenata s prebivalištem na području Grada Novog Vinodolskog.
U cijelosti se financira javni prijevoz učenika osnovne škole iz naselja.
Grad Novi Vinodolski sufinancira javni prijevoz učenika srednjih škola, u iznosu od 30% od preostalog dijela roditeljske obveze nakon sufinanciranja Vlade RH.
Grad Novi Vinodolski sufinancira javni prijevoz redovnih studenata u visini od 25 %.
Pravo na besplatni javni prijevoz za učenike srednjih škola i sufinanciranje javnog prijevoza redovnih studenata (u visini od 50%) po posebnom uvjetu ostvaruju djeca poginulog, umrlog, zatočenog ili nestalog hrvatskog branitelja iz Domovinskog rata, te djeca hrvatskog ratnog vojnog invalida iz Domovinskog rata.
Pravo na besplatni javni prijevoz imaju učenici srednjih škola čiji roditelji, odnosno skrbnici ispunjavaju socijalni ili uvjet prihoda, a koji su utvrđeni člancima 9. i 10. Odluke o socijalnoj skrbi Grada Novog Vinodolskog (Službene novine PGŽ, broj 21/16).
</t>
  </si>
  <si>
    <t>Dodjeljuju se stipendije učenicima i studentima; stipendija za učenike iznosi 600,00 kn/mj, za studente 1000,00 kn/mj; dodjeljuju se nadarenim socijalno ugroženim učenicima i studentima (socijalni uvjet ili uvjet prihoda iz članka 9. i 10. Odluke o socijalnoj skrbi, prebivalište u Novom Vinodolskom i prosjek ocjena) te stipendije darovitim učenicima i redovnim studentima (uvjeti prebivalište u Novom Vinodolskom i prosjek ocjena). Grad dodjeljuje i stipendije za deficitarna zanimanja učenicima i redovnim studentima
Za dodjelu stipendija raspisuje se Natječaj, objava na službenoj web stranici Grada, Komisija za dodjelu stipendija vodi postupak i donosi gradonačelniku prijedlog te na temelju članka 16. Odluke o stipendiranju učenika i studenata s područja Grada Novog Vinodolskog (Službene novine PGŽ broj 25/19) i članka 44. Statuta Grada Novog Vinodolskog (Službene novine PGŽ broj 12/13, 18/14, 4/18, 5/20 i 5/21) gradonačelnik Grada Novog Vinodolskog donosi Odluku o dodjeli stipendija. S korisnikom stipendije zaključuje se ugovor o stipendiranju.
Pravo na stipendije temelj školskog/akademskog uspjeha ostvarilo je 11 učenika srednjih škola i 10 studenata, pravo na stipendije za deficitarna zanimanja/zvanja ostvarilo je 3 učenika srednjih škola i 3 studenata, dok je pravo na stipendije nadarenim socijalno ugroženim učenicima i studentima ostvario 1 učenik srednje škole te 1 student.</t>
  </si>
  <si>
    <t>Energetska obnova zgrade dječjeg vrtića „Fijolica u ulici Lokvica
-obnovljene fasada i stolarija, ugrađen sustav grijanja s dizalicom topline zrak/voda, ugrađen sustav termostatskih ventila; ugrađen sustav solarnih kolektora za pripremu potrošne tople vode, ugrađena LED rasvjeta, postavljena sunčana elektrana snage 30 kW na južno krovište zgrade vrtića
-ukupna vrijednost projekta: 2,1 mil.kn
-sufinancirano iz Europskog fonda za regionalni razvoj temeljem Poziva na dostavu projektnih prijedloga: Energetska obnova zgrada i korištenje obnovljivih izvora energije u javnim ustanovama koje obavljaju djelatnost odgoja i obrazovanja - referentni broj: KK.04.2.1.03
-iznos isplaćenih EU sredstava: 637.967,56 kn
-razdoblje provedbe projekta: 29.8.2018. -  30.3.2019.
Rekonstrukcija i proširenje dječjeg vrtića Fijolica
-izgrađeno 480m2 unutarnjeg prostora, 260m2 vanjskog prostora - dvije vrtićke prostorije, mini sportska dvorana, uređena blagovaona)
-ukupna vrijednost projekt: 6,8 mil.kn
-sufinancirano iz Europskog poljoprivrednog fonda za ruralni razvoj temeljem Programa ruralnog razvoja Republike Hrvatske za razdoblje 2014. - 2020. (Narodne novine br. 48/18, 91/18) i Natječaja za provedbu Podmjere 7.4. „Ulaganja u pokretanje, poboljšanje ili proširenje lokalnih temeljnih usluga za ruralno stanovništvo, uključujući slobodno vrijeme i kulture aktivnosti te povezanu infrastrukturu“ – provedba tipa operacije 7.4.1. „Ulaganja u pokretanje, poboljšanje ili proširenje lokalnih temeljnih usluga za ruralno stanovništvo, uključujući slobodno vrijeme i kulturne aktivnosti te povezanu infrastrukturu“ iz Programa ruralnog razvoja Republike Hrvatske za razdoblje 2014. – 2020.
-iznos isplaćenih EU sredstava: 3.437.877,68 kn
-razdoblje provedbe projekta: 2020-2021</t>
  </si>
  <si>
    <t>Kravarsko</t>
  </si>
  <si>
    <t>Općina Kravarsko sufinancirala je troškove edukacije u DV Poliklinike SUVAG u 2021.g. u iznosu od  41.200 kuna</t>
  </si>
  <si>
    <t xml:space="preserve">U osnovnoj školi nema produženog boravka a troškove školske prehrane Općina sa 114.273 kune godišnje financira i sufinancira školsku prehranu za učenike osnovne škole. Općina Kravarsko financira u potpunosti školsku prehranu za sve učenike od 1. do 4. razreda osnovne škole a za učenike od 5. do 8. razreda sufinanciraju se djeca s poteškoćama u razvoju i djeca iz obitelji primatelja zajamčene minimalne novčane naknade te	djeca invalida domovinskog rata, djeca poginulog hrvatskog branitelja, djeca iz obitelji primatelja povremene socijalne pomoći i djeca iz obitelji sa troje ili više školske djece. 
</t>
  </si>
  <si>
    <t xml:space="preserve">Prijevoz učenika i studenata se u 2021.g. sufinancirao sa 150.226,91 kunu. 
Troškove za učenike sufinanciramo sukladno članku iz odluke: Visina sufinanciranja prijevoza za učenike iz članka 2. ove Odluke je razlika iznosa sufinanciranog  iz Državnog proračuna  Republike Hrvatske  do pune cijene mjesečne učeničke karte, a prema izvodu iz cjenika Zagrebačkog električnog tramvaja d.o.o. od 11.03.2021.g. Učenicima koji pohađaju Zrakoplovnu tehničku školu „Rudolfa Perešina“, ulica Rudolfa Fizira 6, Velika Gorica i putuju  prijevoznikom Zagrebački električni tramvaj d.o.o.;  visina sufinanciranja prijevoza iznosi 25 %  pune cijene  mjesečne učeničke karte.
Za učenike koji putuju prijevoznikom Autoturist Turizam d.o.o. mjesečne učeničke karte financirati će se u 100% iznosu a prema cjeniku koji je na snazi od 01.01.2022. g.
Visina sufinanciranja prijevoza za učenike iz članka 2. ove Odluke koji koriste  neki drugi prijevoz  regulirat će se posebnom Odlukom.
A prijevoz redovitih studenata sufinanciramo sukladno niže navedenom članku iz odluke: Sufinanciranje  prijevoza za studente koji koriste prijevoznika „AUTOTURIST SAMOBOR“ d.o.o. iz Samobora ( prema cjeniku s primjenom od 01.09.2021.g.) na liniji A. relacija: Velika Gorica - Novo Brdo  iznosi 630,00 kuna  i relacija: Velika Gorica – Pokupsko  iznosi  750,00 kuna , te liniji B. relacija:  Velika Gorica – Novo Brdo  iznosi 630,00 kuna  i  i relacija: Velika Gorica  - Hotnja  iznosi 750,00 kuna mjesečno. 
Sufinanciranje prijevoza za studente koji koriste prijevoznika Zagrebački električni  tramvaj d.o.o.  iz Zagreba   (prema izvodu iz cjenika od 11.03.2021.g.) na relaciji VG-ZG V. Gorica, iznosi 300,00 kuna mjesečno, te na relaciji VG-Velika Gorica, iznosi 200,00 kuna mjesečno.
</t>
  </si>
  <si>
    <t>Općina Kravarsko završila je sa provedbom jednog projekta, a u tijeku je provedba još jednog projekta iz programa ZAŽELI - Program zapošljavanja žena koji je usmjeren i na zapošljavanje teže zapošljivih žena i na brigu i skrb o starijim i nemoćnim osobama te time utječe i na jačanje obitelji. Projekt je financiran sredstvima Europskog socijalnog fonda.</t>
  </si>
  <si>
    <t>Sveti Martin na Muri</t>
  </si>
  <si>
    <t>Na području Općine djeluju dva privatna vrtića. Kako bi se ostvarilo pravo na sufinaciranje vrtića podnosi se pisani zahtjev općini. Općina sufinancira vrtić u iznosu od 60% ekonomske cijene vrtića, 70% ekonomske cijene vrtića općina sufinancira za drugo dijete koje istovremeno polazi vrtić, jednoroditeljske obitelji, samohrane roditelje i roditelje s djetetom s teškoćama u razvoju te 100% za treće i svako naredno dijete koje istovremeno polazi vrtić.</t>
  </si>
  <si>
    <t>Sufinanciraju se troškovi za hitnu medicinu i troškovi usluga laboratorijskih pretraga</t>
  </si>
  <si>
    <t>Općina sufinancira prijevoz učenika Osnovne škole Sveti Martin na Muri sklapanjem Sporazuma o sufinanciranju prijevoza učenika s Međimurskom županijom</t>
  </si>
  <si>
    <t>Stipendije se dodjeljuju redovnim studentima (osim 1. godine) s područja općine sukladno godišnjem natječaju za dodjelu redovnih stipendija ili za dodjelu jednokratne stipendije. Mjesečni iznos stipendije za studij u Čakovcu i Varaždinu iznosi 300,00 kuna; za studij u Zagrebu i ostalim gradovima Hrvatske iznosi 400,00 kuna; za studij u inozemstvu iznosi 500,00 kuna. Jednokratna stipendija iznosi 1.000,00 kuna. Općina Sveti Martin na Muri ima 16 korisnika stipendija</t>
  </si>
  <si>
    <t>Smokvica</t>
  </si>
  <si>
    <t>Sva djeca sa prebivalištem na području Općine imaju besplatan vrtić. Općina Smokvica financira plaće odgajateljicama i asistentima,financira nabavku didaktičkih materijala.</t>
  </si>
  <si>
    <t>Općina Smokvica financira jednu autobusnu liniju  mjesečnom iznosu od 2.000.00 kn. Također refundira đačke i studentske  autobusne karte.</t>
  </si>
  <si>
    <t>Općina Smokvica stipendira 12 studenata. Mjesečni iznos stipendije iznosi 1.000,00 kuna.</t>
  </si>
  <si>
    <t>Općina Smokvica na početku školske godine  svim učenicima od 1.-8.razreda  poklanja  set od 10 bliježnica.</t>
  </si>
  <si>
    <t>Karlovac</t>
  </si>
  <si>
    <t>Temeljem dojave patronažne službe Doma zdravlja i temeljem socijalnih prilika u kućanstvu Grad Karlovac osigurava sredstva za nabavku mlijeka za dojenčadi do godinu dana starosti djeteta.</t>
  </si>
  <si>
    <t xml:space="preserve">Za obitelji koje u zajedničkom kućanstvu imaju 3 i više djece iznos participacije utvrđuje se na način:                                                                                 1. za troje i više djece u vrtiću participacija se utvrđuje u ukupnom iznosu od 680,00 kuna,                                         2. kada je dvoje djece u vrtiću, a ostali na redovnom školovanju ili su predškolskog uzrasta, participacija se utvrđuje u ukupnom iznosu od 630,00 kuna,
3.  kada je jedno dijete u vrtiću, a ostali na redovnom školovanju ili su predškolskog uzrasta, participacija se utvrđuje  u ukupnom iznosu od 460,00 kuna.
Grad Karlovac sufinancira privatne vrtiće, a od 2019. godine smo uveli e-upise u vrtiće kako bismo olakšali svim roditeljima upis. </t>
  </si>
  <si>
    <t>Sufinanciranje plaće socijalne radnice koja provodi terapeutski program za branitelje oboljele od PTSP  u OB Karlovac u godišnjem iznosu od 50.000,00kn
Iznosom od 90.000,00 kuna sufinancirana je izrada projekta energetske obnove Ambulante u Skakavcu, u sklopu Doma zdravlja Karlovac</t>
  </si>
  <si>
    <t xml:space="preserve">Grad provodi projekt "Školski obrok za svako dijete"  iz sredstava FEAD fonda. 
Grad osigurava sredstva za sufinanciranje prehrane za djecu iz obitelji korisnika socijalnog programa, a koji nisu korisnici projekta "Školski obrok za svako dijete" u iznosu od 5 kn po školskom obroku. 
Grad Karlovac sufinancira program produženog boravka za isplatu plaća i ostalih materijalnih prava učitelja u produženom boravku.  Mjesečna subvencija roditelja-korisnika usluga u sufinanciranju programa produženog boravka iznosi 150,00 kuna fiksno po učeniku. 
Roditelj korisnik usluga tijekom nastavne godine uplaćuje 10 mjesečnih subvencija. </t>
  </si>
  <si>
    <t xml:space="preserve">Pored Zakonske osnove,  Grad Karlovac dodatno osigurava sredstva iznad zakonskog standarda i to za učenike od I. do IV. razreda koji su udaljeni od kuće do škole do 3 km i učenike od V. do VIII. razreda koji su udaljeni od kuće do škole do 5 km, na taj način sva djeca koja trebaju prijevoz do škole, ostavruju ga besplatno. Također Grad Karlovac sufinanicra prijevoz učenika srednjih škola. </t>
  </si>
  <si>
    <t>Dodjeljuju se učenicima srednjih škola i studentima koji imaju prebivalište na području Grada Karlovca temeljem općeg uspjeha i temeljem deficitarnosti zanimanja. Stipendije, kao oblik financijske pomoći učenicima i studentima u tijeku njihovog školovanja, iznose 1.000,00 kn mjesečno za studente i 500,00 kn za učenike. U 2021/2022. godini dodjeljeno je ukupno 60 stipendija (30 učeničkih i 30 studentskih).</t>
  </si>
  <si>
    <t xml:space="preserve">Jednokartne pomoći pri školovanju u sklopu Socijalnog programa Grada,  sufinanciranje  Zaklade „Nikola Tesla“  koji je osnovao Grad Karlovac s ciljem  poticanja izvrsnosti, stvaralačkog, inovativnog znanstveno-istraživačkog rada za nove tehnologije i obrazovanja darovitih učenika, studenta, mladih znanstvenika i doktoranada.  Sufinanicranje studentske prehrane, besplatan prijevoz svih učenika u školu u prirodi te besplatan boravak u školi u prirodi za djecu čiji su roditelji korisnici socijalnog programa, dodjela novčanih nagrada učenicima osnovnih škola i njihovim mentorima za osvojeno prvo, drugo ili treće mjesto te sudjelovanja na državnim natjecanjima. </t>
  </si>
  <si>
    <t xml:space="preserve">Grad Karlovac dodjeljuje stanove temeljem natječaja nakon kojeg se formiraju 2 liste reda prvenstva: Opća lista i Lista za mlade do 35 godina
Natječaj za listu se objavljuje svake tri godine.
Odlukom o uvjetima i mjerilima za davanje u najam stanova u vlasništvu Grada Karlovca („Glasnik Grada Karlovca“ 11/19) utvrđeni su načini, uvjeti i mjerila za davanje gradskih stanova u najam, te opći i posebni uvjeti za davanje u najam gradskog stana, odnosno propisano je da se gradski stanovi daju u najam podnositeljima zahtjeva za davanje u najam po redoslijedu utvrđenom temeljem konačne Opće liste reda prvenstva i Liste reda prvenstva za mlade. Liste reda prvenstva utvrđuju se sukladno mjerilima iz navedene Odluke, temeljem provedenog javnog natječaja; mjerila se izražavaju u bodovima, natječaj se raspisuje svakih tri godine, a postojeće liste reda prvenstva primjenjuju se do utvrđivanja novih lista. Temeljem čl. 6. Odluke, gradski stan može se dati u najam, temeljem Opće liste reda prvenstva i Liste reda prvenstva za mlade, osobi koja ispunjava sljedeće posebne uvjete: ako nema na području Republike Hrvatske imovinu znatne vrijednosti, ako nije prodala, darovala ili na bilo koji drugi način otuđila useljivu kuću ili stan ili drugu imovinu znatne vrijednosti, ako nije otkupila stan sukladno odredbama Zakona o prodaji stanova na kojima postoji stanarsko pravo, a zatim ga prodala ili na drugi način otuđila, ako nema u najmu odgovarajući stan u vlasništvu Grada Karlovca, Karlovačke županije ili Republike Hrvatske, te pravnih osoba u njihovom vlasništvu odnosno većinskom vlasništvu, ako ukupni prosječni mjesečni prihod po članu obiteljskog domaćinstva ostvaren u godini koja prethodi godini kada je objavljen natječaj za dodjelu stanova u najam ne prelazi 50 % prosječne mjesečne neto plaće isplaćene po zaposlenom u pravnim osobama u Republici Hrvatskoj, prema posljednjem objavljenom podatku Državnog zavoda za statistiku do dana objave natječaja. 
Zasebna mjerila za Liste za mlade su životna dob, akademski naziv, akademski stupanj odnosno stručni naziv, znanstveno zvanje, uvjeti stanovanja (stambeni status), materijalno stanje, socijalno – zdravstveni status, ostale posebne okolnosti. 
</t>
  </si>
  <si>
    <t xml:space="preserve">Grad Karlovac, Upravni odjel za gospodarstvo, poljoprivredu i turizam sukladno Programu razvoja malog i srednjeg poduzetništva na području Grada Karlovca dodjeljuje potpore male vrijednosti subjektima malog gospodarstva.
Potporom male vrijednosti smatra se svaka potpora pojedinom poduzetniku čiji ukupni iznos ne prelazi 200.000,00 eura u kunskoj protuvrijednosti prema srednjem tečaju Hrvatske narodne banke na dan isplate u razdoblju od tri fiskalne godine (tekuća i dvije prethodne godine), neovisno o razini davatelja koji dodjeljuje potporu male vrijednosti (ministarstva, gradovi, županije i sl.).
Korisnik potpore male vrijednosti je svaka pravna i fizička osoba koja, obavljajući gospodarsku djelatnost, sudjeluje u prometu roba i usluga, a prima potporu male vrijednosti, bez obzira na njezin oblik i namjenu. 
Gradonačelnik donosi Pravilnik o dodjeli bespovratnih potpora male vrijednosti za subjekte malog gospodarstva na području Grada Karlovca kojim se propisuju opći uvjeti, kriteriji i postupak dodjele bespovratnih potpora male vrijednosti Grada Karlovca za poticanje razvoja poduzetništva, te obveze korisnika potpora male vrijednosti.  Temeljem Pravilnika se objavjuje Javni poziv za dodjelu potpora male vrijednosti. Korisnici potpore iz Pravilnika mogu biti mikro i mali (do 50 zaposlenih) poduzetnici definirani Zakonom o poticanju razvoja malog gospodarstva (Narodne novine 29/02, 63/07, 53/12, 56/13 i 121/16), registrirani kao obrti, trgovačka društva, zadruge, udruge koje obavljaju gospodarsku djelatnost, obiteljska poljoprivredna gospodarstva - OPG-i ili građani (fizičke osobe u slobodnom zanimanju). 
Zahtjevi za dodjelu potpora se podnose isključivo putem on-line prijave, a odobravaju su se do navedenog roka odnosno do utroška sredstava predviđenih Proračunom Grada Karlovca. On-line zahtjevi se rješavaju redoslijedom prispijeća. 
Pravilnikom je u 2021. godini dodjeljivao sedam vrsta/mjera potpora:
Mjera 1:Potpora za podmirenje inicijalnih troškova pokretanja gospodarske aktivnosti           
                poduzetnika početnika 
Mjera 2: Potpora za jačanje konkurentnosti poduzetnika
Mjera 3: Potpora za subvenciju kamata na kredite
Mjera 4: Potpora poduzetnicima za sudjelovanje na sajmovima, izložbama i predavanjima te promociju i brendiranje proizvoda i usluga
Mjera 5: Potpora za edukaciju poduzetnika
Mjera 6: Potpora za sufinanciranje troškova zakupa poslovnog prostora
Mjera 7: Potpora za nabavu dezinfekcijskih sredstava i zaštitne opreme
Maksimalni iznos svih potpora koje je jedan poduzetnik mogao dobiti bio je 50.000,00 kn, a najveći intenzitet potpore u iznosu od 100% imali su poduzetnici za nabavu dezinfekcijskih sredstava i od 80% mladi poduzetnici početnici.
Ukupno je u 2021. godini dodijeljeno 160 potpora u ukupnom iznosu od 1.234.038,04 kn, a koristilo ih je 144 karlovačkih poduzetnika. Ukupne investicije poduzetnika za podnijete zahtjeve iznosile su 3.119.079,56 kn.
Kroz Program poticanja poljoprivrede i ruralnog razvoja dodjeljuju se potpore male vrijednosti za pokretanje poljoprivrednog gospodarstva u svrhu samozapošljavanja. Grad dodjeljuje 7.000,00 kn za navedenu namjenu (na način da se jednokratno uplati 1.000,00 kn i još po 500,00 kn za sufinanciranje mirovinskog I zdravstvenog osiguranja u trajanju 12 mjeseci).
</t>
  </si>
  <si>
    <t>Projekti koji su se provodili u proteklih pet godina:
1. Zlatni karlovčani velikog srca
Nositelj: Gradsko društvo Crveni križ Karlovac
FOND: Nacionalni_MDOMSP
Ciljevi projekta: uključivanje osoba koje žive u samačkim staračkim domaćinstvima u urbanoj sredini i sa područja posebne državne skrbi, uključivanje osoba niskog socio-ekonomskog statusa i sprečavanje institucionalizacije
Vrijednost: 130.000,00kn
Status: provedeno u 2017.g.
2. Školski obrok za svako dijete
Nositelj: Grad Karlovac u prtnerstvu s osnovni,m školama kojima je grad osnivač
FOND: Fond europske pomoći za najpotrebitije
Ciljevi projekta: osiguravanje redovite i kvalitetne prehrane djece iz socijalno ugroženih obitelji u osnovnim školama  u cilju unaprjeđenja kvalitete života, školskog uspjeha te smanjenja rizika od siromaštva i socijalne isključenosti djece. 
Vrijednost:
2016. - 241.973,74 kn
2017. - 727.959,34 kn
2018. - 848.171,36 kn
2019 - 971.225,85 kn
2020 - 981.449,28
2021 - 962.897,78
Status: provodi se u kontinuitetu od 2016.godine
3. Unapređenje kvalitete predškolskog odgoja i obrazovanja u Karlovcu
Nositelj: Grad Karlovac
FOND: ESF
Ciljevi projekta: Svrha projekta je doprinijeti usklađivanju poslovnog i obiteljskog života obitelji s uzdržavanim članovima uključenim u programe ranog i predškolskog odgoja i obrazovanja na području grada Karlovca kako bi se potaknuo demografski razvitak i revitalizacija društva. Grad Karlovac će u partnerstvu s 2 dječja vrtića čiji je i osnivač ( Dječji vrtić Karlovac i Dječji vrtić 4 rijeke ) na 7 lokacija pružiti nove usluge produljenog
boravka, poslijepodnevnog i smjenskog rada za 175 djece čime će se radno vrijeme vrtića prilagoditi postojećim potrebama i radnom vremenu roditelja.Ciljne skupine su potrebita djeca iz 2 dječja vrtića, gdje je obuhvaćeno 175 djece kojima će se pružiti usluga produljenog boravka, poslijepodnevnog i smjenskog rada sukladno iskazanim potrebama, 300 roditelja, 25 odgojitelja i stručnih suradnika, 8 članova pomoćnog
osoblja i 1 voditelj projekta koji će biti zaposleni kroz provedbu projekta i koji su neophodni kako bi se realizirale planirane aktivnosti, 180 postojećih djelatnika zaposlenih u dječjim vrtićima ( odgojitelja i stručnih suradnika, pomoćnog osoblja) te 5 timova stručnjaka koji će sudjelovati u edukacija namijenjenim jačanju kapaciteta postojećih djelatnika. Krajnji korisnici projekta su ciljne skupine projekta, sva vrtićka
djeca i njihovi roditelji, zaposlenici te lokalna zajednica.
Vrijednost: 8.914.270,36kn
Status: provedeno od 2018.g. do 2021.
4. Unaprjeđenje kvalitete predškolskog odgoja i obrazovanja u Karlovcu II
Nositelj: Grad Karlovac
FOND: ESF
Ciljevi projekta: Doprinijeti usklađivanju poslovog i obiteljskog života obitelji s uzdržavanim članovima uključenim u programe ranog i pedškolskog odgoja i obrazovanja. Specifični cilj je unaprjeđenje usluga koje pruža vrtić kroz produljenje radnog vremena vrtića s ciljem omogućavanja bolje ravnoteže između poslovnih obveza i obiteljskog života zaposlenih roditelja s uzdržavanim članovima ukljuzčenim u programe ranog i predškolskog odgoja i obrazovanja na način da se rad dječjih vrtića organizira tako da je usklađen i prilagođen potrebama zaposlenih roditelja kroz uslugu produljenog radnog vremena dječjeg vrtića sukladno važećim pravilnicima i propisima.
Vrijednost: 5.978.178,79kn
Status: u provedbi do 2023.
5. Siguran korak ka dostojanstvenom stanovanju
Nositelj: Ženska grupa Korak
FOND: EFRR
Ciljevi projekta: Opći cilj projekta je uspostaviti funkcionalnu socijalnu infrastrukturu za pružanje izvaninstitucijskih usluga organiziranog stanovanja i psihosocijalne podrške za žrtve nasilja u obitelji. 
Vrijednost:12.578.646,65kn
Status: u provedbi od 2019.</t>
  </si>
  <si>
    <t>Brinje</t>
  </si>
  <si>
    <t>Smještaj i boravak djece  plaća Općina Brinje u iznosu od 75.72% a roditelji 24,28%</t>
  </si>
  <si>
    <t xml:space="preserve">Sufinancira medicinske djelatnike ,npr. trošak prijevoza 
</t>
  </si>
  <si>
    <t>Na osnovu ispotavljenog računa škole a sukladno Odluci načelnika</t>
  </si>
  <si>
    <t>Na osnovo ispostavljenih računa ugovorenog prijevoznika  a sukladno ugovoru</t>
  </si>
  <si>
    <t>!10 stipendija , 6 učeničkih po 400,00 kn /mj i 4 studentske po 600,00 kn/mj na osnovu kriterija kao npr. uspjeh učenika u predhodnoj šk.godini, primitci roditelja...</t>
  </si>
  <si>
    <t>Nova Bukovica</t>
  </si>
  <si>
    <t>Općina sufinancira vrtić u Čađavici i dva vrtića u Slatini  u iznosu 1250 kn po djetetu, obzirom da su u tijeku radovi na izgradnji vrtića na području Općine Nova Bukovica.</t>
  </si>
  <si>
    <t>Sufinanciramo dolazak specijalista urologa i oftalmologa  u Slatinu u iznosu 2.600,00 kn mjesečno i rad Hitne medicinske pomoći Virovitičko-podravske županije  u iznosu 7.122,83 kn godišnje.</t>
  </si>
  <si>
    <t>Sufinanciramo troškove školske kuhinje za učenike u iznosu 6000 kn godišnje i trošak školske kuhinje za polaznike predškole  u iznosu 1800 kuna godišnje.</t>
  </si>
  <si>
    <t>Smještaj u učeničkim domovima sufinanciramo sa 500 kn mjesečno po učeniku, a prijevoz učenika srednjih škola sufinanciramo sa 15% troškova cijene ekonomske vrijednosti mjesečne karte.</t>
  </si>
  <si>
    <t>Stipendija se dodjeljuje temeljem natječaja za dodjelu stipendije, a iznosi 800 kn mjesečno i trenutno imamo 15 korisnika.</t>
  </si>
  <si>
    <t>Financiramo plaću djelatnice koja provodi program predškolskog obrazovanja za svu djecu s područja Općine Nova Bukovica, a isti ne pohađaju u okviru  vrtića kojeg pohađaju.</t>
  </si>
  <si>
    <t>Sve mjere su obuhvaćene prethodnim pitanjima.</t>
  </si>
  <si>
    <t>Nedelišće</t>
  </si>
  <si>
    <t>Općina Nedelišće u 2020./2021. sufinancirala je smještaj djece u dječje vrtiće u fiksnom iznosu od 600,00 kn za prvo dijete, 750,00 kn za drugo dijete te 900,00 kn za treće i svako iduće dijete. Roditelj djeteta plaćao je razliku cijene ovisno o cijeni pojedinog vrtića.
Općina Nedelišće u 2021./2022. sufinancira smještaj djece u dječje vrtiće u fiksnom iznosu od 600,00 kn za prvo dijete, 900,00 kn za drugo dijete te 1.200,00 kn za treće i svako iduće dijete. Roditelj djeteta plaća razliku cijene ovisno o cijeni pojedinog vrtića.
Ekonomska cijena Dječjeg vrtića Zvončić Nedelišće koji je u vlasništvu Općine Nedelišće iznosi 1.200,00 kn.</t>
  </si>
  <si>
    <t xml:space="preserve">Prema posebnom zahtjevu koji razmatra Socijalno vijeće Općine Nedelišće sukladno uvjetima navedenima u Socijalnom programu Općine Nedelišće.
</t>
  </si>
  <si>
    <t xml:space="preserve">Općina Nedelišće, u školskoj 2021./2022. godini, ima sklopljen sporazum sa Osnovnom školom Nedelišće o sufinanciranju troškova školske prehrane za 12 učenika koji nisu uvršteni u financiranje preko projekta "Školski obroci svima", a što mjesečno iznosi 1.200,00 kn.
Ujedno, Općina Nedelišće sufinancira produženi boravak u školama koje se nalaze na području Općine Nedelišće te imaju organiziran program produženog boravka. Roditelj plaća 400,00 kn, a Općina Nedelišće razliku do pune cijene. </t>
  </si>
  <si>
    <t xml:space="preserve">Općina Nedelišće sufinancira prijevoz učenika osnovnih škola u suradnji sa Međimurskom županijom i Gradom Čakovcem, a učenika srednje škole za dio koji nije obuhvaćen odlukom o sufinanciranju od strane Vlade Republike Hrvatske (udaljenost od škole manja od 5 km).
</t>
  </si>
  <si>
    <t>Stipendije za studente dodjeljuju se putem raspisivanja javnog natječaja. Iznosi stipendija su 800,00 kn za studije u Republici Hrvatskoj (izuzevši privatne visokoškolske ustanove te visokoškolske ustanove na području Međimurske i Varaždinske županije), te 1000,00 kn za studije u inozemstvu. Broj korisnika u akademskoj 2021./2022. godini je 89.
U suradnji sa Obrtničkom komorom Međimurske županije stipendiraju se učenici deficitarnih zanimanja srednjih škola, prema javnom natječaju i uvjetima koje definira Obrtnička komora Međimurske županije.</t>
  </si>
  <si>
    <t>U akademskoj 2021./2022. godini isplatit će se jednokratne pomoći za studente koji studiraju na području Međimurske i Varaždinske županije. Iznos jednokratne pomoći je 1.000,00 kn.</t>
  </si>
  <si>
    <t xml:space="preserve">Osobe do 45 godina starosti, koje stječu svoju prvu nekretninu ostvaruju pravo na oslobađanje utvrđene visine komunalnog doprinosa za stambenu zgradu obujma do 300 m3, uz uvjet da će imati prebivalište na području Općine Nedelišće, na adresi izgrađene zgrade i zadrže to prebivalište najmanje deset godina od dana prijave prebivališta. </t>
  </si>
  <si>
    <t xml:space="preserve">Općina Nedelišće sufinancira integraciju djece s poteškoćama u razvoju (pomagači u nastavi, edukacijsko-rehabilitacijski tretmani).
</t>
  </si>
  <si>
    <t>Općina Nedelišće u okviru „Nastavak unaprjeđenja usluga za djecu u sustavu ranog i predškolskog odgoja i obrazovanja“ provodi projekt „IGRAJMO SE!“ i to sa 3.261.362,44 kuna bespovratnih sredstava.
Navedenim projektom unaprijediti će se rad dječjih vrtića kroz produljeno radno vrijeme boravka djece te će se uvesti razni programi i aktivnosti.  Ujedno će se usavršiti i ojačati kapaciteti odgojitelja i stručnih suradnika za kvalitetniji rad s djecom i njihovim roditeljima.</t>
  </si>
  <si>
    <t>Viškovo</t>
  </si>
  <si>
    <t xml:space="preserve">Tečaji za trudnice
Prehrana dojenčadi
Poklon paketi za djecu predškolskog uzrasata povodom božićnih blagdana 
</t>
  </si>
  <si>
    <t>Cijena koju plaća roditelj u jasličkom programu za pvo dijete 950,00 kn
Cijena koju plaća roditelj u jasličkom programu za drugo dijete 475,00 kn
Cijena koju plaća roditelj u jasličkom programu za treće dijete 0,00 kn
Uz vrtiće i jaslice Općina sufinancira i djelatnost dadilja, roditelj plaća istu cijenu kao i da dijete boravi u predškolskoj ustanovi.
Općina Viškovo vezano za kapacitete smještaja djece vrtičke dobi u predškolske ustanove ima dovoljno mjesta, međutim problem je smještaj djece jasličke dobi odnosno jaslica, što je rješeno na način da se sufinancira smještaj djece u jaslice izvan područja Općine kao i djelatnost dadilja.</t>
  </si>
  <si>
    <t>Sufinanciranje troškova prehrane dojenčadi
Usluge prijevoza djece sa smetnjama u razvoju
Usluge logopeda
Tekuće donacije za programe dkrbi za djecu i mlade
Usluge tekućeg održavanja pedijatrijske i opće ambulante</t>
  </si>
  <si>
    <t xml:space="preserve">Besplatan obrok imaju učenici iz obitelji koje zadovoljavaju uvjet prihoda, djeca samohranih roditelja, djeca HRVI-a, udomljena djeca te djeca s teškoćama u razvoju koja pohađaju za to specijalizirane ustanove.
Općina sufinancira 50% cijene učiteljice u produženom boravku ukoliko jedan od roditelja i dijete imaju prijavljeno prebivalište na području Općine. Iznos sufinanciranja od 100% cijene učiteljice ostvaruje učenik iz obitelji koje zadovoljavaju uvjet prihoda, udomljena djeca i djeca pod brigom skrbnika. 
Općina na isti način sufinancira produženi boravaka učenika u subjektima koji imaju takav oblik programa (alternativi produženi boravak).
Roditelji koji zadovoljavaju uvjet prihoda ili imaju 3 ili više školske djece odobravaju se sredstva za kupnju drugih obrazovnih materijala  za učenike osnovne škole, a visina se određuje za svaku školsku godinu Odlukom načelnice, te sufinanciranje obaveznih radnih bilježnica svim učenicima osnovnih škola, Općina svake godine iznosom od 1.500,00 kn nagrađuje učenike koji su svih 8 razreda završili odličnim uspjehom, a s 3.000,00 kn nagrađuje učenika generacije. 
Svi prvašići prvog dana škole dobiju poklon paket sa školskim priborom. 
Općina sufinancira  i program e OŠ „Sv. Matej“ sukladno prijavama škole na natječaj za zadovoljavanje javnih potreba 
</t>
  </si>
  <si>
    <t xml:space="preserve">Besplatan javni prijevoz imaju učenici osnovne i srednje škole i redovni studenti iz obitelji koje zadovoljavaju uvjet prihoda, djeca HRVI-a i djeca iz obitelji 80 ili više % invaliditeta, udomljena djeca i djeca samohranih roditelja. Za djecu s teškoćama u razvoju osiguran je besplatni prijevoz specijaliziranim vozilom od mjesta stanovanja do specijalizirane ustanove.
</t>
  </si>
  <si>
    <t xml:space="preserve">Stipendije se dodjeljuju učenicima koji posljednje dvije godine imaju prebivalište u Općini i završili su 7. i 8. razred osnovne škole prosjekom ocjena min. 4,5 (za prvi razred srednje škole) i prosjek ocjena min. 4,5 prethodnog razreda srednje škole za 2., 3. i 4. razred srednje škole. Studenti pored uvjeta prebivališta  moraju ostvariti prosjek ocjena min. 4,5 iz 3. i 4. razreda srednje škole, a za ostale godine studija prosjek ocjena min. 4,5 iz prethodne godine studija. Stipendije se daju 10 mjeseci u godini, a iznose 300,00 kn za učenike, 500,00 kn za studente sveučilišta u Rijeci i 700,00 kn za studente sveučilišta izvan Rijeke. Broj stipendija je neograničen, odnosno svi učenici i studenti koji zadovolje uvjet prosjeka dobivaju stipendije. Ukupan broj učenika i studenata koji su dobili stipendiju je nešto više od 160
</t>
  </si>
  <si>
    <t xml:space="preserve">Svim studentima koji imaju prebivalište na području Općine i studenti su Sveučilišta u Rijeci Općina podmiruje 33% prijevozne karte.
</t>
  </si>
  <si>
    <t>Općina dodjeljuje poklon pakete djeci povodom božićnih blagdana, sufinancira programe i projekte humanitarnih, kulturnih i sportskih udruga, ustanova i klubova te vjerskih zajednica koje imaju programe za rad s djecom i mladeži. Uz vrtiće i  jaslice općina sufinancira i djelatnost dadilja, te program produženog boravka u subjektima koji imaju takav oblik programa.</t>
  </si>
  <si>
    <t xml:space="preserve">Općina Viškovo provodi projekt "Podrška djeci s teškoćama u razvoju, problemima u ponašanju te djeci slabijeg socijalno – ekonomskog statusa – za sretnije djetinjstvo“ koji se financiran iz Europskog socijalnog fonda putem javnog poziva „Aktivno uključivanje i poboljšanje zapošljivosti te razvoj inovativnih socijalnih usluga za ranjive skupine unutar 7 urbanih aglomeracija/područja Osijek, Pula, Rijeka, Slavonski brod, Split, Zadar i Zagreb ref. oznake UP.02.1.1.12.  Projekt se provodi od 15.02.2021. do 15.02.2023., a partneri na projektu su  Grad Kastav i Dječji vrtić „Zlatna ribica“ iz Kostrene. U sklopu projekta uređena je senzorna soba, nabavljena sportska oprema, oformljena su stručni timovi i pokrenut je besplatan sportski sadržaj. Ciljana skupina djece su prvenstveno djeca s područja Viškova, Kastva i Kostrene predškolskog i osnovnoškolskog uzrasta. 
Podrška se provodi putem:
Rehabilitacijskog tima u sastavu psiholog, edukacijski rehabilitator i logoped, pruža podršku djeci s poteškoćama u razvoju u prostoru senzorne sobe u prostoru OŠ Sveti Matej u Viškovu;
Mobilnog tima u sastavu  psiholog, socijalni radnik i socijalni pedagog, namijenjena prvenstveno djeci s problemima u ponašanju ;
Škole trčanja i atletike koja se provodi na igralištu OŠ Sveti Matej u Viškovu i u sportskoj dvorani Matija Katalinić u Kastvu:
Kontakt podaci su: Općina Viškovo - Vozišće 3, 51216 Viškovo, te: 051/501-866
E-mail: sretnije.djetinjstvo@gmail.com
Web: www.opcina-viskovo.hr
Web projekta: https://za-sretnije-djetinjstvo.opcina-viskovo.hr/
</t>
  </si>
  <si>
    <t>Upisi se vrše kroz mjesec svibanj za upise u novu pedagošku godinu objavljivanjem Javnog poziva.  Ukoliko ostane slobodnih upisnih mjesta ili se mjesto oslobodi kroz pedagošku godinu upise se vrši i kroz ostatak godine. U vrtiću se provodi 10-satni primarni program ranog i predškolskog odgoja, te program predškole.
Općina Krašić sufinancira u iznosu od 1.050,00 kn mjesečno  za 1. dijete, te 1.250,00 kn mjesečno za 2. i svako sljedeće dijete.</t>
  </si>
  <si>
    <t xml:space="preserve">Prehrana se plaća za školsku djecu koja pohađaju osnovnu školu u Krašiću. Pravo ostvaruju djeca čiji  roditelji imaju troje ili više djece na školovanju, djeca korisnika socijalnih iskaznica i djeca poginulih hrvatskih branitelja 
u 100 %-tnom iznosu.  </t>
  </si>
  <si>
    <t xml:space="preserve">Općina Krašić sufinancira 15,00 % troškova mjesečnog prijevoza učenika srednjih škola s područja Općine Krašić za one učenike koji redovno pohađaju srednju školu, kao i redovne studente i to od mjesta polaska redovne autobusne ili željezničke linije do mjesta škole ili fakulteta.  Općina Krašić  sufinancira 25,00 % troškova mjesečnog prijevoza za djecu čiji su roditelji korisnici socijalne pomoći ili su oba roditelja nezaposlena bez redovnih osobnih primanja, a sufinanciranje ne ostvaruju po drugoj osnovi i redovno pohađaju srednju školu ili su redovni studenti i to od mjesta polaska redovne autobusne ili željezničke linije do mjesta škole ili fakulteta. </t>
  </si>
  <si>
    <t>Odlukom o srednjoškolskim i studentskim stipendijama utvrđeni su opći uvjeti, postupak i kriteriji dodjele srednjoškolskih i studentskih stipendija Općine Krašić, te prava i obveze korisnika stipendija. Općina Krašić objavljuje Javni poziv na koji imaju pravo prijave srednjoškolci i studenti s prebivalištem na području Općine Krašić. Za 2021. godinu utvrđen je iznos stipendije od 350,00 kn mjesečno po korisniku. Broj korisnika: 1 (jedan).
Za 2022. godinu utvrđen je iznos stipendije od 400,00 kn mjesečno po korisniku.</t>
  </si>
  <si>
    <t>Novska</t>
  </si>
  <si>
    <t>Da. Novljanski paket za bebe - roditelji koji ostvare pravo na financijsku potporu za novorođeno dijete kroz program Kolica za novljanskog klinca, ostvaruju pravo i na ovaj paket koji sadrži higijenske i odjevne potrepštine za prve dane života djeteta, svaki u vrijednosti oko 1.200,00 kuna. Program se provodi u suradnji sa Gradskim društvom Crvenog križa Novska.</t>
  </si>
  <si>
    <t>(Su)financiranje dječjeg vrtića "Radost" provodi se za svu djecu s prebivalištem na području grada Novske, neovisno o materijalnoj situaciji obitelji. Financiranje se obavlja kroz dio rashoda za zaposlene (gotovo u cijelosti), dio materijalno financijskih rashoda te investicijsko održavanje zgrade vrtića (u cijelosti). Prijave za upis u vrtić obavljaju se početkom svibnja svake godine i naknadnim upisom u tijeku godine ( na listu čekanja ). Djeca od navršenih godinu dana do tri godine upisuju se u redovni program – jaslice, a djeca od navršene tri godine života do dobi za polazak u osnovnu školu upisuju se u redovni program – vrtić.  Odluku o prijemu djece u vrtić donosi tijekom lipnja Komisija za prijem djece koju imenuje Upravno vijeće vrtića. Radi povećanih potreba, od pedagoške godine 2017./2018. otvorena je Izdvojena organizacijska jedinica „Pastoralni centar“, a od pedagoške godine 2019./2020. otvorena je još i Izdvojena organizacijska jedinica „Stribor“, tako da vrtić sada djeluje na tri lokacije.</t>
  </si>
  <si>
    <t>Grad Novska prema ugovoru s bolnicama financira trošak dolaska liječnika specijaliste - ortopeda, iznos 20.000,00 kuna godišnje.</t>
  </si>
  <si>
    <t>Sufinanciranje prehrane djece u osnovnim školama; 290 korisnika u šk.god. 2020/2021. Provodi se na način da osnovne škole pri odabiru korisnika vode računa o ukupnim socijalnim uvjetima učenika te mjesečno Gradu Novska podnose zahtjev za refundaciju sredstava utrošenih za prehranu socijalno ugroženih učenika s vidljivim brojem korisnika, cijenom obroka i brojem radnih dana u mjesecu.
Produženi boravak djece financira se u Osnovnoj školi Novska i Katoličkoj osnovnoj školi na način da se podmiruju troškovi plaće za po jednog učitelja u svakoj školi koji radi u produženom boravku.</t>
  </si>
  <si>
    <t>Učeničke stipendije dodjeljuju se  učenicima srednjih škola koji se redovno školuju i tijekom tjedna borave u mjestu školovanja (iznos od 320,00 kuna mjesečno) te učenicima koji svakodnevno putuju od mjesta stanovanja do mjesta školovanja, a ne mogu ostvariti pravo na sufinanciranje troškova prijevoza iz državnog proračuna (iznos ovisi o visini troškova prijevoza, a iznos za šk.god. 2021/ 2022. kreće se od 145,20 kuna do 320,00 kuna mjesečno).   Učenička stipendija dodjeljuje se svim učenicima s područja grada Novske pod uvjetom da su upisali viši razred u odnosu na prošlu šk.godinu. Studentske stipendije dodjeljuju se svim studentima s područja grada Novske koji su upisali višu godinu studija u odnosu na prošlu ak.godinu. Visina stipendije iznosi 560,00 kuna mjesečno, a za studente iz obitelji s troje i više djece iznosi 800,00 kuna mjesečno. Učenička stipendija ne isplaćuje se za srpanj i kolovoz, a studentska za kolovoz. U školskoj godini 2021/2022. godina pravo na učeničku stipendiju ostvario je 181 učenik, a studentsku u istoj ak. godini 136 studenata.</t>
  </si>
  <si>
    <t>Grubišno Polje</t>
  </si>
  <si>
    <t>POLUDNEVNI BORAVAK DJECE (OD 5,30 SATI DO 16,30 SATI) IZNOSI ZA PRVO DIJETE 400 KN, ODNOSNO ZA DRUGO DIJETE 320 KN. GRAD SUFINANCIRA 70 POSTO IZNOSA EKONOMSKE CIJENE VRTIĆA. UPISI U VRTIĆ SE VRŠE TEMELJEM PRAVILNIKA O UPISIMA DJECE JEDNOM GODIŠNJE, U PRAVILU U LIPNJU, A AKO OSTANE SLOBODNIH MJESTA POPUNJAVAJU SE TIJEKOM GODINE. VRTIĆ RADI OD 5,30 SATI DO 16,30 SATI, A ODGOJITELJI RADE ORGANIZIRANO U SMJENAMA.</t>
  </si>
  <si>
    <t>PRIJEVOZ UČENIKA SUFINANCIRA SE NA NAČIN DA SE TROŠAK PRIJEVOZA PLAĆA DIREKTNO PRIJEVOZNIKU.</t>
  </si>
  <si>
    <t>SVAKE GODINE GRADONAČELNIK ODLUKOM DEFINIRA IZNOS STIPENDIJE I BROJ KORISNIKA ZA TEKUĆU GODINU. 2021. GODINE, IZNOS STUDENTSKE STIPENDIJE BIO JE 1000 KN, BROJ KORISNIKA BIO JE 8 (4 stipendije za studente prve godine studija, a 4 stipendije za studente druge i narednih godina studija). U 2021. GODINI IZNOS UČENIČKE STIPENDIJE BIO JE 600 KN, A BROJ KORISNIKA JE BIO 5. 
NA TEMELJU PRAVILNIKA ZA STIPENDIRANJE STUDENATA I PRAVILNIKA ZA UČENIČKE STIPENDIJE, SVAKE GODINE SE RASPISUJE JAVNI NATJEČAJ, TE SE ZAPRIMLJENE MOLBE RAZMATRAJU ZBRAJANJEM BODOVA (KOD UČENIČKIH STIPENDIJA GLEDAJU SE ŠKOLSKI USPJEH U 7. I 8. RAZREDU I USPJEH NA NATJECANJIMA, A KOD STUDENTSKIH STIPENDIJA GLEDA SE USPJEH NA DRŽAVNOJ MATURI, USPJEH NA NATJECANJIMA, TE SOCIJALNI STATUS, OBITELJSKI STATUS, TE STATUS NA TEMELJU DOMOVINSKOG RATA). NA TEMELJU TOGA, ONIMA KOJI IMAJU NAJVEĆI BROJ BODOVA DODJELJUJU SE STPENDIJE.</t>
  </si>
  <si>
    <t>Grad Grubišno Polje provodi Program mjera za poticanje rješavanja stambenog pitanja mladih obitelji na području Grada Grubišnoga Polja, kojemu je namjera pomoći stanovništvu u rješavanju stambene problematike s ciljem sprječavanja raseljavanja te poticanja naseljavanja mladih obitelji na području Grada Grubišnoga Polja. I u 2021. godini na temelju Programa raspisao je Javni poziv mladim obiteljima s područja grada da se prijave za korištenje sredstava za rješavanje stambenog pitanja na području grada. 
Program predviđa dvije mjere: Mjera 1.1 - potpora pri kupnji građevinskog zemljišta, stambenog objekta ili gradnje kuće, a koja mjera potpisnicima ugovora osigurava potporu u iznosu do maksimalno 15.000 kuna, te Mjera 1.2 - potpora za poboljšanje kvalitete stanovanja ulaganjem u rekonstrukciju obiteljskih kuća ili stanova kojima se osigurava novi ili poboljšava postojeći stambeni prostor, a temeljem koje mjere korisnici ostvaruju potporu do maksimalno 7.500 kuna.
Na temelju raspisanog Javnog poziva, ukoliko prijavljeni ispunjavaju uvjete Javnog poziva (sredstva se dodjeljuju do određenog iznosa predviđenog u Proračunu), donosi se Odluka o dodjeli sredstava i sklapaju se sa svima Ugovori.</t>
  </si>
  <si>
    <t>Koprivnica</t>
  </si>
  <si>
    <t>Grad Koprivnica sufinancira boravaka djece u privatnom dječjem koji vrši uslugu čuvanja djece do 20 sati. Upisi u navedeni vrtić vrše se početkom godine a njegov rad organiziran je dulje nego kod ostalih vrtića ali do sada nije bilo interese za korištenje navedenih usluga.</t>
  </si>
  <si>
    <t xml:space="preserve">Grad Koprivnica u suradnji sa Domom zdravlja Koprivničko križevačke županije provodi program Prevencije karijesa kod djece predškolske i školske dobi. Navedeno u 2021. godini nije provedena zbog situacije vezane uz COVID-19.
U 2021. godini Grad je sufinancirao 50% troškova za rad jednog u Centru za odgoj, obrazovanje i rehabilitaciju Podravsko sunce, a od 2022. godine sufinanciraju se troškovi za rad dva logopeda također u iznosu od 50%. U sklopu Centra za odgoj, obrazovanje i rehabilitaciju Podravsko sunce djeluje  Odjel za pružanje usluga rane intervencije koji je počeo s radom 1.2.2020. i to kroz patronažni oblik rada, poticanje senzorne integracije i savjetovalište.  
Isto tako Grad sufinancira troškova liječenja koje mogu ostvariti korisnici s dijagnosticiranim rijetkim i za život opasnim bolestima, u što spada dijagnosticiranje, medicinski zahvat, terapija i rehabilitacija. 
Putem javnih poziva za sufinanciranje programa/projekata udruga iz područja zdravstva i zdravog načina života sufinanciraju se prijavljeni projekti udruga iz područja zdravstva. 
Grad Koprivnica sufinancira i troškove rekreativnog korištenja Gradskih bazena „Cerine“ osoba s invaliditetom, i osoba koje radi narušenog zdravlja ostvaruju prava na doplatak za pomoć i njegu i osobnu invalidninu sukladno propisima iz područja socijalne skrbi, a ovo pravo mogu ostvariti i dobrovoljni darivatelji krvi koji su darivali krv najmanje 100 puta (muškarci) i 75 puta (žene), te članovi Udruge hrvatskih branitelja iz Domovinskog rata oboljelih od PTSP-a s prebivalištem na području Grada Koprivnice, kojima je ovaj oblik rekreacije važan radi očuvanja zdravlja i prevencije oboljenja.
Izmeđuostalog Grad daje podršku i obiteljima djece s teškoćama u razvoju podmirivanjem troškova upravljanja Play attention sustava učenja namijenjenog djeci s ADHD-om, u svrhu razvijanja održavanja pažnje, ignoriranja ometajućih sadržaja, razvijanja vještine pamćenja, pospješivanja završavanja zadataka i razvijanja vještine organiziranja. Aktivnost se provodi u suradnji s GKP-om Komunalac Koprivnica.
Grad Koprivnica daje podršku i sufinanciranjem rehabilitacije i socijalne integracije djece s ciljem osiguravanja punog psihosocijalnog i tjelesnog potencijala djeteta. 
</t>
  </si>
  <si>
    <t xml:space="preserve">Pravo na podmirenje troškova prehrane učenika osnovnih škola mogu ostvariti učenici s prebivalištem na području Grada Koprivnice, i to: 100% djeca smrtno stradalih i zatočenih hrvatskih branitelja iz Domovinskog rata, 100% djeca smještena u udomiteljskim obiteljima na području Grada, 100% djeca koja ispunjavaju određene socijalne uvjete, 100% treće i svako sljedeće dijete dijete iz kućanstva iz kojeg je troje ili više djece u odgojno-obrazovnom sustavu ili koristi usluge dadilje, 50% djeca HRVI, 50% djeca civilnih osoba s invaliditetom utvrđenim u visini 80% i više, 50% djeca korisnika doplatka za pomoć i njegu u punom iznosu, 50% djeca korisnika osobne invalidnine, 100% djeca iz kućanstva korisnika prava na zajamčenu minimalnu naknadu
S obzirom da Grad nema produženi boravak u školama, a na području Grada djeluju dvije udruge koje pružaju uslugu čuvanja djece čiji program rada je u sinergiji s programom rada produženog boravka, Grad je u 2021. godini izdvojio 80.000,00 kuna za boravak osnovnoškolske djece u prostorijama udruga.
</t>
  </si>
  <si>
    <t>Sufinanciramo mjesečnu kartu za redovite studente koji putuju željeznicom i autobusom. Subvencija iznosi 30% cijene karte.</t>
  </si>
  <si>
    <t>Grad stipendira redovne studente na preddiplomskom, diplomskom i poslijediplomskom studiju. U akademskoj godini 2021/2022. godini stipendije je dobilo 449 studenata, odnosno stipendiraju se svi studenti koji su podnijeli  pravovaljanji zahtjev i koji su redoviti studenti. Za studente  polaznike preddiplomskog i diplomskog studija koji se školuju izvan RH osigurava se mjesečna stipendija u iznosu od 1.100 kuna, za deficitarna zanimanje 800 kuna, dok se studentima koji studiraju u RH osigurava stipendija u iznosu od 550 kuna. Studenti koji su osobe s invaliditetom većim od 50% ostvaruju pravo na stipendiju u iznosu od 800 kuna ukoliko studiraju u Hrvatskoj, odnosno 1600 kuna ukoliko studiraju izvan RH.</t>
  </si>
  <si>
    <t>Novčane potpore za učenike srednje škole u iznosu od 300 kuna sukladno kriterijima iz Odluke o socijalnoj skrbi Grada Koprivnice</t>
  </si>
  <si>
    <t>Sufinanciraju se troškovi najamnine obiteljima koje ispunjavaju uvjete sukladno Odluci o socijalnoj skrbi Grada Koprivnice (“Glasnik Grada Koprivnice” broj 4/12, 3/13, 3/14, 5/15, 1/16 – pročišćeni tekst, 4/16, 4/18, 11/18, 9/19, 3/20, 5/20 – pročišćeni tekst i 9/20).</t>
  </si>
  <si>
    <t xml:space="preserve">Grad Koprivnica raspisuje natječaj na kojem mlade obitelji do 45 godina mogu po povoljnijim uvjetima kupiti zemljište. Sukladno utvrđenim kriterijima mlade obitelji mogu ostvariti i do 80% popusta za kupnju navedenog zemljišta.
Isto tako, Grad Koprivnica, sufinancira smještaja djece kod dadilja- obrta za čuvanje djece  i u privatnim vrtićima koji djeluju na području Grada Koprivnice s područja s po 1000 (1050) kuna pod djetetu. 
Grad Koprivnica osigurava besplatne bilježnice za sve koprivničke osnovnoškolce i to za sve redovne i izborne predmete te radne bilježnice za sve učenike s prebivalištem na području Grada Koprivnice a koje polaze osnovne škole kojima je osnivač Grad Koprivnica. Financira školska i međuopćinska natjecanja učenika osnovnih škola kojima je osnivač Grada Koprivnica te sufinancira programe izvannastavnih aktivnosti  sukladno utvrđenim kriterijima. 
</t>
  </si>
  <si>
    <t xml:space="preserve">Odrastanje u jednakosti, Koprivnica – ODJEK IV -Operativni program Učinkoviti ljudski potencijali Europskog socijalnog fonda. Trajanje projekta: od 02.08.2021. do 02.08.2022. Ukupna vrijednost: 1.812.072,00 kuna. Cilj projekta: Povećanje socijalne uključenosti i integracije učenika s teškoćama u razvoju u osnovnoškolske ustanove na području grada Koprivnice te im osigurati potporu  u nastavi kako bi im se stvorili uvjeti za poboljšanje njihovih obrazovnih postignuća, uspješnija socijalizacija i emocionalno funkcioniranje. Knowledge Well-„Cross border development of centers of excellence in primary schools“ s akronimom „Knowledge Well“ je projekt koji se provodi u sklopu programa Interreg  V-A Hungary-Croatia Co-operation Programme 2014-2020. Trajanje projekta: 01.lipnja 2020. – 31.siječnja 2022. Ukupna vrijednost: 237.887,19 EUR. Cilj projekta: Uspostava pet adekvatno opremljenih i kompetentnih centara izvrsnosti unutar partnerskih osnovnih škola u partnerskom prekograničnom području Mađarska-Hrvatska. Stvaranje uvjeta za provedbu kvalitetnih obrazovnih programa unutar partnerskih osnovnih škola, koji uvelike nadilaze zakonski propisane osnovnoškolske obrazovne standarde. SHARE MUSIC -Pod akronimom SHARE Grad Koprivnica provodi projekt “Sharing music and connecting people in the cross-border area“ u okviru Interreg V-A programa prekogranične suradnje Mađarska-Hrvatska 2014.-2020. Trajanje projekta: 01.07.2020. – 28.02.2022. Ukupna vrijednost: 149.541,67 EUR. Cilj projekta: Povezivanje ljudi (prvenstveno mladih ljudi od 10 do 25 godina) u prekograničnom području kroz različite kreativne aktivnosti, povećanje glazbene kulture mladih, poticanje aktivnog bavljenja glazbom te međusobno razumijevanje i uvažavanje različitih glazbenih kultura. Osim sudjelovanja u glazbenoj umjetnosti, mladi će u projektu imati priliku sudjelovati u natjecanju u pjevanju „Prvi glas“, u radionicama fotografije, ali i u raznim kulturnim aktivnostima i tečajevima jezika što će uvelike pridonijeti upoznavanju i prihvaćanju kulturnih različitosti. Izgradnja javne građevine: Dječjeg vrtića u naselju Starigrad, Koprivnica sufinanciran je sredstvima Europskog poljoprivrednog fonda za ruralni razvoj u sklopu programa Ruralnog razvoja te mjere 7.4.1. “Ulaganja u pokretanje, poboljšanje ili proširenje lokalnih temeljnih usluga za ruralno stanovništvo, uključujući slobodno vrijeme i kulturne aktivnosti te povezanu infrastrukturu”. Trajanje projekta: do ožujka 2022. godine. Ukupna vrijednost: 8.407.127,50 HRK. Cilj projekta: Podizanje obrazovnih kapaciteta i standarda ruralnog područja, a time i razvijanje društvenog života u koprivničkom naselju Starigrad putem izgradnje i potpunog opremanja vrtića. Osiguravanjem vrtićkih kapaciteta za 66 djece u prigradskom naselju Starigrad koje broji 2386 stanovnika, a kojem gravitiraju naselja Bakovčica, Draganovec, Jagnjedovec i Štaglinec s ukupno 1637 stanovnika doprinosi se podizanju obrazovnih kapaciteta, rasterećenju roditelja te znatnoj uključenosti djece u predškolski program koji ne postoji u naselju ni obližnjim naseljima, jačanju socijalizacijskih vještina predškolske djece te podizanju standarda ruralnog područja. Time se Grad KU sklopu projekta osigurana su sredstva za izgradnju vrtića, opremanje svih prostorija, vanjskog prostora te igralište za djecu. Za snažniju obitelj-Operativni program Učinkoviti ljudski potencijali Europskog socijalnog fonda, Nastavak unaprjeđenja usluga za djecu u sustavu ranog i predškolskog odgoja i obrazovanja. Trajanje projekta: od 01.2022. do 08.2023. Ukupna vrijednost: 1.199.481,42 kuna. Cilj projekta: Zbog nepostojanja produljenog radnog vremena u Dječjem vrtiću Tratinčica, obitelji nisu u mogućnosti kvalitetno organizirati i usklađivati poslovni i obiteljski život. Cilj projekta je obiteljima s djecom rane i predškolske dobi u Koprivnici osigurati produljeno radno vrijeme vrtića sukladno potrebama roditelja. 
</t>
  </si>
  <si>
    <t>Oriovac</t>
  </si>
  <si>
    <t>Roditelji  neposredni korisnici usluga Dječjeg vrtića "Ivančica Oriovac" sudjeluju u ekonomskoj cijeni programa prema prosjeku primanja po članu obitelji sukladno pravilniku o načinu i uvjetima sudjelovanja roditelja u cijeni programa Dječjeg vrtića.</t>
  </si>
  <si>
    <t>Općina sufinancira školsku kuhinju učenicima slabijeg imovnog stanja.</t>
  </si>
  <si>
    <t>Općina sufinancira prijevoz učenika srednjih škola s područja općine Oriovac u iznosu od 25% od ukupnog iznosa mjesečne karte bez obzira na materijalni status obitelji.</t>
  </si>
  <si>
    <t>Stipendije se dodjeljuju putem Javnog natječaja za studente s područja općine u iznosu od 800,00 kn mjesečno, te je za akademsku godinu 2021/2022. godinu dodijeljeno 18 stipendija.</t>
  </si>
  <si>
    <t>Općina Oriovac već treću godinu za redom ima donesen Program mjera za poticanje rješavanja stambenog pitanja za mlade obitelji na području općine - za 2022. godinu osigurano je ukupno 3000.000,00 kuna u Proračunu odnosno 30.000,00 kn za 10 obitelji</t>
  </si>
  <si>
    <t>Tinjan</t>
  </si>
  <si>
    <t>Ne.
Za 2021. i 2022. godinu za sljedeće dijete nakon trećega djeteta naknada iznosi 10000 kuna</t>
  </si>
  <si>
    <t>Sufinanciranje vrtića, način organizacije upisa u vrtić i rada vrtića propisano je propisima i aktima Dječjeg vrtića Olga Ban Pazin</t>
  </si>
  <si>
    <t>Općina Tinjan sufinancira troškove: izgradnja OB Pula, nabavka vozila HMP, rad Gradskog društva Crvenog križa Pazin, dodatni tim HMP i dr.</t>
  </si>
  <si>
    <t>Općina Tinjan sufinancira troškove školske prehrane učenika u Osnovnoj školi temeljem podnesenog zahtjeva i dostavljene dokumentacije propisane Odlukom o socijalnoj skrbi.
Općina Tinjan sufinancira 50% troškova produženog boravka u osnovnoj školi plaćanjem sredstava za plaće, materijalna prava i doprinose učitelja temeljem Sporazuma o sufinanciranju Programa produženog boravka u osnovnoj školi.</t>
  </si>
  <si>
    <t>Općina Tinjan sufinancira prijevoz učenika srednje škole temeljem podnesenog zahtjeva i dostavljene dokumentacije propisane Odlukom o socijalnoj skrbi.</t>
  </si>
  <si>
    <t>Općina Tinjan temeljem Pravilnika za dodjelu stipendija učenicima i studentima dodjeljuje stipendije putem raspisanog Natječaja za dodjelu stipendija učenicima, učenicima za deficitarna zanimanja i studentima.
Pristigle molbe se temeljem Pravilnika boduju i sastavlja se Tabelarni prikaz broja bodova za učenike, učenike za deficitarna zanimanja i studente.
Stipendija za učenike iznosi 350,00 kuna, za učenike za deficitarna zanimanja 400,00 kuna i za studente 450,00 kuna.</t>
  </si>
  <si>
    <t>Prema Odluci o komunalnom doprinosu investitor sa prebivalištem na području Općine Tinjan oslobađa se plaćanja komunalnog doprinosa u visini od 3,5% po navršenoj godini prebivanja na području Općine Tinjan do najviše 70% popusta, te investitor koji u trenutku obračuna komunalnog doprinosa ima najviše 30 godina starosti oslobađa se dodatnih 10% popusta na ukupni iznos obračuna komunalnog doprinosa.</t>
  </si>
  <si>
    <t>Od obveze plaćanja komunalne naknade privremeno u trajanju od 2 godine oslobađa se obveznik fizička osoba do 30 godina starosti za prvu novoizgrađenu nekretninu stambene namjene.
Od obveze plaćanja komunalne naknade za nekretnine proizvodne i poljoprivredne namjene privremeno, u trajanju od 3 godine, oslobađa se obveznik fizička osoba do 30 godina starosti ili pravna osoba čiji je vlasnik fizička osoba do 30 godina starosti.</t>
  </si>
  <si>
    <t>Općini Tinjan su 2020. godine od Agencije za plaćanja u poljoprivredi, ribarstvu i ruralnom razvoju temeljem Odluke o dodjeli sredstava odobrena sredstva za mjeru 7 »Temeljne usluge i obnova sela u ruralnim područjima«, podmjeru 7.4 »Ulaganja u pokretanje, poboljšanje ili proširenje lokalnih temeljnih usluga za ruralno stanovništvo, uključujući slobodno vrijeme i kulturne aktivnosti te povezanu infrastrukturu« – provedbu tipa operacije 7.4.1 »Ulaganja u pokretanje, poboljšanje ili proširenje lokalnih temeljnih usluga za ruralno stanovništvo, uključujući slobodno vrijeme i kulturne aktivnosti te povezanu infrastrukturu«, sektor dječji vrtići - projekt „Građenje i opremanje građevine javne i društvene namjene, predškolska ustanova - dječji vrtić i jaslice Tinjan“ u operaciji 7.4.1., II. natječaj.</t>
  </si>
  <si>
    <t>Župa Dubrovačka</t>
  </si>
  <si>
    <t>Potpora za četvrto i svako sljedeće dijete iznosi 5000 kuna.</t>
  </si>
  <si>
    <t>Cijena koju plaćaju roditelji za četvrto i svako sljedeće dijete je 0 kuna</t>
  </si>
  <si>
    <t xml:space="preserve">Labaratorijske usluge u okviru zdravstvene stanice Srebreno  79.000, 00 kuna.
Pomoć za sufinanciranje nadstandardahitne medicinske pomoći 100.000,00 kuna.
Kupnja bolesničkih kreveta mještanima 13.000,00 kuna </t>
  </si>
  <si>
    <t xml:space="preserve">U suradnji sa Županijom dubrovačko neretvanskom, Općina Župa dubrovačka  sufinancira produženi boravak prvim i drugim razredima u osnovnoj školi. U 2021 za ovu svrhu izdvojen je iznos od 380.250,00 kuna.
</t>
  </si>
  <si>
    <t xml:space="preserve">Studentima koji studiraju izvan grada Dubrovnika isplaćujemo za prijevoz jedanput u kalendarskoj godini iznos od 400,00 kuna. Svim osnovnoškolcima s područja Župe dubrovačke koji školu pohađaju u Gradu Dubrovniku omogućena je kupnja povoljnije mjesečne pokazne karte u iznosu od 50 posto ukupne cijene, odnosno 100 kuna mjesečno. 
Učenici srednjih škola prijedlogom odluke Vlade imaju potpuno besplatne mjesečne karte. Subvencija Općine Župa dubrovačka  iznosi 25%, a Vlade odnosno Dubrovačko neretvanske županije 75%. 
Učenici OŠ Župe dubrovačke imaju pravo na besplatni  prijevoz od kuće do škole
Općina je omogućila učenicima  i kupnju povoljnije mjesečne karte za odlazak na izvannastavne aktivnosti </t>
  </si>
  <si>
    <t xml:space="preserve">
Učenicima srednje škole dodjeljujemo učeničke stipendije u iznosu od 400,00 kuna mjesečno, a studentske ovisno o mjestu studiranja  u iznosu od 600,00 i od 800,00 kuna . Ovim mjerama olakšavamo financijski teret školovanja ali i nagrađujemo njihov trud i uspjehe.
 Osim uspješnosti ,Stipendijama su obuhvaćeni i učenici i studenti deficitarnih zanimanja , oni koji dolaze iz obitelji slabijeg imovnog stanja kao i stradalnici Domovinskog rata.  Za ovu aktivnost izdvajamo preko 500.000,00 kuna godišnje. u 2021 dodijeljno je 76 stipendija
</t>
  </si>
  <si>
    <t xml:space="preserve">SVE POTPORE SU NAVEDENE KROZ PRETHODNE ODGOVORE </t>
  </si>
  <si>
    <t>Osobe koje prvi put podnose zahtjev, pretežito mlade obitelji, ostvaruju pravo na popust prilikom plaćanja komunalnog doprinosa</t>
  </si>
  <si>
    <t>SVE MJERE KOJE SE PROVODE NAVEDENE SU KROZ PRETHODNE ODGOVORE</t>
  </si>
  <si>
    <t xml:space="preserve">FOND	Europski socijalni fond
PROGRAM	Operativni program Učinkoviti ljudski potencijali 2014. – 2020.
NAZIV POZIVA	Unaprjeđenje usluga za djecu u sustavu ranog i predškolskog odgoja i obrazovanja (UP.02.2.2.08)
NAZIV PROJEKTA	Unaprjeđenje usluga za djecu u sustavu ranog i predškolskog odgoja i obrazovanja dječjeg vrtića općine Župa dubrovačka
OZNAKA PROJEKTA	UP.02.2.2.08.0072
KORISNIK	Dječji vrtić Župa dubrovačka, OIB: 70347036497
PARTNER	Općina Župa dubrovačka, OIB: 26643690230
UKUPNA VRIJEDNOST PROJEKTA	12.728.804, 26 HRK
UKUPNI PRIHVATLJIVI TROŠKOVI	12.728.804, 26 HRK
IZNOS SUFINANCIRANJA	12.728.804, 26 HRK (100%)
MJESTO PROVEDBE	Župa dubrovačka
RAZDOBLJE PROVEDBE	30 mjeseci
POSREDNIČKO TIJELO 1	Ministarstvo za demografiju, obitelj, mlade i socijalnu politiku
POSREDNIČKO TIJELO 2	Hrvatski zavod za zapošljavanje, Ured za financiranje i ugovaranje projekata EU
KONTAKT OSOBE ZA VIŠE INFORMACIJA	Voditelj projekta: Marija Jelić, +385 (0)20 485 029
E-MAIL	vrtic.zupa@gmail.com
</t>
  </si>
  <si>
    <t>Peteranec</t>
  </si>
  <si>
    <t>OPĆINA PETERANEC PLAĆA RAZLIKU IZNOSA DO PUNE EKONOMSKE CIJENE VRTIĆA. DJEČJI VRTIĆI NA PODRUČJU OPĆINE PETERANEC DANI SU U ZAKUP DVJEČJEM VRTIĆU IGRA IZ KOPRIVNICE KOJI ORGANIZIRA NAČIN UPISA DJECE U VRTIĆ I RAD VRTIĆA NA PODRUČJU OPĆINE PETERANEC.</t>
  </si>
  <si>
    <t>OPĆINA PETERANEC NE SUFINANCIRA TROŠKOVE U PODRUČJU ZDRAVSTVA.</t>
  </si>
  <si>
    <t>OPĆINA PETERANEC SUFINANCIRA TROŠKOVE ŠKOLSKE PREHRANE ZA UČENIKE KOJI IMAJU PRIJAVLJENO PREBIVALIŠTE NA PODRUČJU OPĆINE PETERANEC OD 1. DO 8. RAZREDA OSNOVNE ŠKOLE NA NAČIN DA RODITELJI PLAĆAJU TROŠAK ŠKOLSKE PREHRANE 20 KUNA, A OSTATAK IZNOSA DO PUNE CIJENE TROŠKOVA ŠKOLSKE PREHRANE PLAĆA OPĆINA PETERANEC.</t>
  </si>
  <si>
    <t>OPĆINA PETERANEC NE SUFINANCIRA PRIJEVOZ UČENIKA/STUDENATA KAO NI SMJEŠTAJ U UČENIČKIM/STUDENTSKIM DOMOVIMA.</t>
  </si>
  <si>
    <t>OPĆINA PETERANEC TEMELJEM RASPISANOG JAVNOG NATJEČAJA SVAKE GODINE DODJELJUJE STUDENTSKE STIPENDIJE STUDENTIMA KOJI IMAJU PREBIVALIŠTE NA PODRUČJU OPĆINE PETERANEC. STIPENDIJA SE DODJELJUJE 10 MJESECI U GODINI, A IZNOSI 500 KUNA MJESEČNO. OPĆINA PETERANEC U AKADEMSKOJ GODINI 2020/2021. STIPENDIRALA JE 12 STUDENATA, A U AKADEMSKOJ GODINI 2021./2022. STIPENDIRA 19 STUDENATA.</t>
  </si>
  <si>
    <t>DA, UČENICI KOJI IMAJU PREBIVALIŠTE NA PODRUČJU OPĆINE PETERANEC OSTAVARUJU PRAVO NA JEDNOKRATNU NOVČANU NAKNADU (BOŽIČNICU) U IZNOSU 300 KUNA, A ISTA SE ISPLAČUJE U MJESECU PROSINCU.</t>
  </si>
  <si>
    <t xml:space="preserve">OPĆINA PETERANEC MLADIM OBITELJIMA DO 40 GODINA STAROSTI SUFINANCIRA KUPNJU/ IZGRADNJU PRVE NEKRETNINE OBITELJSKE KUĆE I TO U IZNOU OD 30000 KUNA (UKOLIKO JE IZNOS KUPOPRODAJNE CIJENE OD 60000 KUNA DO 200000 KUNA) ODNOSNO 40000 KUNA (UKOLIKO JE IZNOS KUPOPRODAJNE CIJENE VEĆI OD 200000 KUNA. IZGRADNJU NOVOG STAMBENOG OBJEKTA OPĆINA SUFINANCIRA S 40000 KUNA. </t>
  </si>
  <si>
    <t>OPĆINA PETERANEC DARUJE SVU DJECU KOJA IMAJU PREBIVALIŠTE NA PODRUČJU OPĆINE PETERANEC OD NAVRŠENE 1. GODINE ŽIVOTA DO ZAKLJUČNO S 4. RAZREDOM OSNOVNE ŠKOLE POVODOM BOŽIČNIH BLAGDANA - POKLON PAKETOM (ISTI SE STOJI OD IGRAČKE PRIKLADNE UZRASTU DJETETA I SLATKI PAKET) U VRIJENOSTI 150 KUNA PO DJETETU.</t>
  </si>
  <si>
    <t>Lobor</t>
  </si>
  <si>
    <t>Poklon zlatni privjesak i prigodna poklon kutijica</t>
  </si>
  <si>
    <t>U skladu s planom upisa Dječji vrtić svake godine objavljuje natječaj za upis djece radi ostvarivanja redovitog programa predškolskog odgoja i obrazovanja.</t>
  </si>
  <si>
    <t>Sufinanciranje troškova prijevoza učenika srednjih škola utvrđuje se na sljedeći način: a) kod javnog linijskog autobusnog prijevoza s određenim iznosom prema određenoj zoni: - I zona do 10,00 km,    sa 69,00 kn;  II zona od 10,01 do 20,00 km,   sa 99,00 kn;  III zona od 20,01 do 30,00 km,   sa 122,00 kn; IV zona od 30,01 do 40,00 km,   sa 145,00 kn;  V zona od 40,01 do 50,00 km,   sa 168,00 kn; - VI zona od 50,01 i više km;   sa 198,00 kn; b) kod željezničkog prijevoza po jedinstvenoj željezničkoj tarifi 12,5% cijene mjesečne učeničke karte. Za učenike osnovnih škola sufinancira se prijevoz za učenike koji ne ulaze u pedagoški standard u iznosu od 54 kn mjesečno po učeniku.
Sufinancira se smještaj učenika u učeničke domove u iznosu 250,00 kn/mjesečno</t>
  </si>
  <si>
    <t xml:space="preserve">u školskoj godini 2021/2022, dodijeljeno je 10 stipendija za učenike u iznosu od 350,00 kn/mjesečno, te 22 stipendije za studente u iznosu od 500,00 kuna/mjesečno </t>
  </si>
  <si>
    <t>Nagrađivanje darovitih učenika, škola plivanja, Novigradsko proljeće, projekt Moj prijatelj i ja za učenike sa teškoćama u razvoju, sufinanciranja glazbenih instrumenata za osnovnu glazbenu školu, nabava potrebne nefinancijske opreme u školi</t>
  </si>
  <si>
    <t>Subvencioniranje kamata na stambene kredite;Sufinanciranje kupnje prve nekretnine;</t>
  </si>
  <si>
    <t>Sufinanciranje gradnje obiteljske kuće na području Općine Lobor,
Sufinanciranje kupnje obiteljske kuće/stana na području Općini Lobor,
Sufinanciranje kamate stambenih kredita za kupnju ili gradnju prve nekretnine (stana ili obiteljske kuće) ili rekonstrukciju obiteljske kuće kojom se osigurava novi stambeni prostor na području Općine Lobor.
Financijska pomoć za poboljšanje kvalitete stanovanja ulaganjem u rekonstrukciju obiteljskih kuća kojima se osigurava novi stambeni prostor na području Općine Lobor.</t>
  </si>
  <si>
    <t>U 2022 godini u planu nam je sufinanciranje školske kuhinje.</t>
  </si>
  <si>
    <t>Da, Općina Lobor je prijavila kapitalni projekt izgradnja Dječjeg vrtića Ivančica-Lobor, projekt je prijavljen na Mjeru 7 “Temeljne usluge i obnova sela u ruralnim područjima”, Podmjere 7.4. “Ulaganja u pokretanje, poboljšanje ili proširenje lokalnih temeljnih usluga za ruralno stanovništvo, uključujući slobodno vrijeme i kulturne aktivnosti te povezanu infrastrukturu”, Operacije 7.4.1. “Ulaganja u pokretanje, poboljšanje ili proširenje lokalnih temeljnih usluga za ruralno stanovništvo, uključujući slobodno vrijeme i kulturne aktivnosti te povezanu infrastrukturu” u okviru Programa ruralnog razvoja Republike Hrvatske za razdoblje 2014.-2020.
U 2021. godini projekt Dječjeg vrtića je završen i počeo je sa radom.</t>
  </si>
  <si>
    <t>Netretić</t>
  </si>
  <si>
    <t>Općina Netretić ne sufinancira troškove u području zdravstva</t>
  </si>
  <si>
    <t>Općina Netretić ne sufinancira troškove školske prehrane i troškove produženog boravka u osnovnim školama</t>
  </si>
  <si>
    <t xml:space="preserve">Općina Netretić sufinancira troškove javnog prijevoza za redovite učenike srednjih škola s prebivalištem na području Općine Netretić, a koji srednju školu pohađaju na području Karlovačke županije i to na način da podmiruje razliku između cijene mjesečne učeničke karte koju sufinancira Ministarstvo znanosti i obrazovanja i Karlovačka županija, te fakturirane cijene mjesečne učeničke karte od strane prijevoznika.
Također, financira troškove međumjesnog javnog prijevoza za učenike Osnovne škole Netretić s prebivalištem na području Općine Netretić, sukladno voznom redu i relacijama utvrđenim između Karlovačke županije i odabranih prijevoznika temeljem provedenog postupka javne nabave, a za koje nije osigurano financiranje iz Proračuna Karlovačke županije. 
</t>
  </si>
  <si>
    <t>Općina Netretić ne dodjeljuje stipendije</t>
  </si>
  <si>
    <t xml:space="preserve">Općina Netretić isplaćuje jednokratnu novčanu pomoć studentima Općine Netretić. </t>
  </si>
  <si>
    <t>Općina Netretić ne provodi mjere stambenog zbrinjavanja</t>
  </si>
  <si>
    <t>Dugo Selo</t>
  </si>
  <si>
    <t>Grad sufinancira troškove dojenačke prehrane za novorođenčad, na zahtjev roditelja uz mišljenje Patronažne službe, pod uvjetom da roditelji i dijete imaju prebivalište na području Grada.</t>
  </si>
  <si>
    <t>Roditelji podmiruju troškove boravka djece u gradskom vrtiću u iznosu od 600,00 kn po djetetu za primarni 10-satni program, 420,00 kn po djetetu za primarni 5-satni program, 300,00 kn po djetetu za primarni program do 3 sata dnevno, te 850,00 kn po djetetu za primarni 10-satni program uz integrirani program ranog učenja engleskog jezika. 
Cijena navedenih programa se umanjuje 50% za 3. dijete iz iste obitelji ukoliko su djeca istovremeno u vrtiću. Razlika do pune ekonomske cijene vrtića po djetetu, za sve programe koje djeca pohađaju, podmiruje se iz proračuna Grada. 
Za djecu koja, zbog nedovoljnog kapaciteta gradskog vrtića, pohađaju vrtiće drugih osnivača koji djeluju na području grada i izvan grada, pod istim uvjetima kao što su propisani i za gradski vrtić, sufinancira se boravak u iznosu od 1.300,00 kn.</t>
  </si>
  <si>
    <t>Grad sufinancira troškove logopedskih tretmana povratom iznosa od 90,00 kn po tretmanu roditeljima, za svako dijete od 3-15 godina, prema računu ovlaštenog logopeda. 
Grad sufinancira i troškove boravka djece s teškoćama koja pohađaju Program predškolskog odgoja i obrazovanja u Poliklinici Suvag i Centru za autizam Zagreb.</t>
  </si>
  <si>
    <t>Grad plaća troškove školske prehrane za sve učenike s prebivalištem na području Grada, bez obzira koju osnovnu školu pohađaju, a dolaze iz socijalno ugroženih obitelji, ovisno o ukupnom prihodu po članu obitelji, ukoliko ne prelazi iznos od 2.000,00 kn po članu obitelji, te za djecu iz obitelji korisnika zajamčene minimalne naknade. 
Grad osigurava sredstva za plaće 2 voditelja produženog boravka, u koji program je uključeno 54 djece nižih razreda.</t>
  </si>
  <si>
    <t xml:space="preserve">Redovni prijevoz učenika osnovnih škola financira osnivač škole - Zagrebačka županija, a Grad Dugo Selo podmiruje troškove prijevoza učenika osnovne škole „Josipa Zorića“, koja pohađaju izbornu nastavu njemačkog jezika i informatike. 
Grad sufinancira prijevoz učenika srednjih škola u ukupnom iznosu do 800,00 kn za šk. godinu, za kupnju mjesečnih pretplatnih karata, kao i prijevoz redovnih studenata u ukupnom iznosu do 800,00 kn za ak. godinu, za kupnju mjesečnih/godišnjih voznih karata.
</t>
  </si>
  <si>
    <t xml:space="preserve">Grad Dugo Selo svake godine provodi natječaj temeljem kojeg se dodjeljuju stipendije uspješnim učenicima srednjih škola i redovnim studentima. Natječaj se objavljuje u službenom glasilu  Dugoselskoj kronici i web stranici Grada, do 15. listopada, te isti traje 15 dana od dana objave. Dodjelom stipendija pod povoljnijim uvjetima posebno se stimuliraju deficitarna zanimanja koja su kao takva definirana za područje Grada prema službenim podacima Zavoda za zapošljavanje. Visina učeničke stipendije je 550,00 kn mjesečno, a  studentske 750,00 kn i iste se isplaćuju 10 mjeseci školske/akademske godine. U šk./ak. godini 2021./2022. dodijeljene su nove 53 stipendije, tako da sada Grad Dugo Selo sada ima ukupno 104 stipendista (57 učenika i 47 studenata), što je do sada najveći broj stipendista od 1998. godine, od kada se iste dodjeljuju. </t>
  </si>
  <si>
    <t>Grad Dugo Selo sufinancira program škole u prirodi - obuku neplivača za učenika 4. razreda osnovnih škola u iznosu od 300,00 kn po učeniku, te se sufinanciraju i ostali programi koje škole provode  (izdavanje školskog časopisa, programi prometne kulture i dr.).</t>
  </si>
  <si>
    <t xml:space="preserve">Grad Dugo Selo sufinancira programe i projekte udruga koje okupljaju mlade i provode programe za mlade.  </t>
  </si>
  <si>
    <t>Donji Vidovec</t>
  </si>
  <si>
    <t>Općina Donji Vidovec sufinancira 10-satni boravak djece u Dječjem vrtiću u Donjem Vidovcu.</t>
  </si>
  <si>
    <t>Sufinanciranje nadstandarda hitne medicine na području Međimurske županije, Ispostava Kotoriba.</t>
  </si>
  <si>
    <t>Sufinanciramo školsku kuhinju za svako treće dijete, gdje u obitelji ima tri i više učenika ili studenata.</t>
  </si>
  <si>
    <t>U suradnji sa Međimurskom županijom Općina Donji Vidovec u 100%tnomiznosu financira prijevoz učenika od petog do osmog razreda od Donjeg Vidovca do Osnovne škole Donja Dubrava u Donjoj Dubravi.</t>
  </si>
  <si>
    <t>Ne dodjeljuju se stipendije.</t>
  </si>
  <si>
    <t>Oslobađaju se plaćanja komunalnog doprinosa ako je izgrađena kompletna komunalna infrastruktura.</t>
  </si>
  <si>
    <t>Udruge u kojima djeluju djeca i mladi pomažu se većim donacijama iz Proračuna da bi se omasovio rad sa djecom i mladima.</t>
  </si>
  <si>
    <t>Ivanić-Grad</t>
  </si>
  <si>
    <t>Za svako iduće dijete nakon trećeg djeteta potpora se povećava za 500 kn.</t>
  </si>
  <si>
    <t>Nemam dodatnih napomena.</t>
  </si>
  <si>
    <t>Grad Ivanić-Grad svake godine objavljuje Javni poziv za ostvarivanje prava na financiranje programa/projekata/manifestacija udruga i drugih neprofitnih organizacija civilnog društva u području kulture, tehničke kulture, sporta, civilnog društva, zdravstva i socijalne zaštite iz Proračuna Grada Ivanić-Grada kojim se pozovu udruge i iz područja zdravstva da predlože svoje socijalno-zdravstvene programe/projekte. Nakon provedenog  postupka, gradonačelnik donese zaljučak kojim se financiraju određeni  socijalno-zdravstveni programe/projekti udruga.</t>
  </si>
  <si>
    <t xml:space="preserve">Sufinanciranje školske prehrane:
Na osnovi Odluke o socijalnoj skrbi Grada Ivanić-Grada  Gradonačelnik Grada Ivanić-Grada donese Zaključak o raspodjeli sredstava iz Proračuna Grada Ivanić-Grada za socijalni program u osnovnom obrazovanju kojim se iz Proračuna za tekuću godinu (pozicija–R0247) raspodijele financijska sredstva osnovnim školama s područja Grada Ivanić-Grada za potrebe podmirenja troškova prehrane učenika u osnovnim školama u ukupnom iznosu od 500.000 kn, razmjerno ukupnom broju učenika upisanih u tekuću školsku godinu. 
Sredstva su namijenjena  za podmirenje u cijelosti troškova prehrane za sve učenike škole koji su u socijalnoj potrebi, na temelju odluke ravnatelja osnovne škole u suradnji s nadležnim državnim tijelima, te za djelomično podmirenje troškova prehrane svih ostalih učenika škole, na temelju odluke ravnatelja škole. 
Sufiannciranje produženog boravka:
Na osnovi članka 143. stavak 6. Zakona o odgoju i obrazovanju u osnovnoj i srednjoj školi (Narodne novine, broj 87/08, 86/09, 92/10, 105/10, 90/11, 5/12, 16/12, 86/12, 126/12, 94/13, 152/14, 07/17, 68/18, 98/19 i 64/20) gradonačelnik donese Zaključak o financiranju troškova plaće i ostalih materijalnih prava učiteljica koje izvode godišnji program produženog boravka učenika (u jednoj od škola s područja Grada Ivanić-Grada koja ima uvjete (prostorne i druge) za provedbu programa produženog boravka) na način da se sredstva utvrđena Proračunom Grada Ivanić-Grada za tekuću godinu (Pozicija R0214) u iznosu od 420.000,00kn,  rasporede za financiranje dijela troškova rada 3 (tri) učiteljice koje izvode godišnji program produženog boravka 3 (tri) odgojno - obrazovne skupine učenika u toj školi, kao šire javne potrebe, i to za:
a) bruto plaću s uključenim doprinosima na  plaću,
b) naknadu za  prijevoz i
c) ostala materijalna prava sukladno općim aktima škole odnosno Kolektivnom  
    ugovoru za zaposlenike u osnovnoškolskim ustanovama.
Istim Zaključkom je uređeno da u slučaju da je učiteljica koja izvodi program produženog boravka učenika na bolovanju ili je iz drugih razloga određena zamjena, učitelj/ica koja/koji je zamjenjuje ostvaruje pravo na plaću i ostala materijalna prava sukladno općim aktima škole odnosno Kolektivnom ugovoru za zaposlenike u osnovnoškolskim ustanovama. Sredstva za tu namjenu škola ostvaruje u 12 mjesečnih obroka temeljem obrazloženog pisanog zahtjeva škole.
</t>
  </si>
  <si>
    <t xml:space="preserve">Grad Ivanić-Grad sufinancira prijevoz redovitim studentima koji imaju prebivalište na području Grada. Sufinanciraju se mjesečne ili polumjesečne karte prijevoza željeznicom ili autobusom te linijom ZET-HŽ na relaciji do mjesta studiranja ukoliko je ista manja ili jednaka od 70 kilometara. Iznos sufinanciranja je 100 %, odnosno prijevoz je za studente besplatan.   </t>
  </si>
  <si>
    <t>Grad Ivanić-Grad svake godine raspisuje Natječaj za stipendiranje učenika i studenata. Broj stipendija i iznos svake godine Odlukom određuje Gradonačelnik. Stipendije se dodjeljuju u 2 kategorije: po kriteriju izvrsnosti te po socijalnom kriteriju. Broj stipendija za prethodnu i ovu školsku/akademsku godinu je 5 učenika i 5 studenata po kriteriju izvrsnosti, te 10 učenika i 10 studenata po socijalnom kriteriju. Iznos stipendije je 500,00 kuna za učenike te 1.000,00 kuna za studente.</t>
  </si>
  <si>
    <t>Grad Ivanić-Grad sufinancira troškove pripreme učenika srednje škole za plaganje državne mature.</t>
  </si>
  <si>
    <t xml:space="preserve">U postupku je provođenje Programa poticane stanogradnje u kojem Grad Ivanić-Grad osigurava zemljište i infrastrukturu za izgradnju zgrade za kupnju stanova u kojima prednost imaju mladi, a posebice mlade obitelji na način da postoje kriteriji za dodjelu bodova, a veći broj bodova, dakle prednost pri kupnji imaju mlade obitelji sa većim brojem djece. </t>
  </si>
  <si>
    <t>Nemam dopunu.</t>
  </si>
  <si>
    <t>Naziv projekta:
Rekonstrukcija Dječjeg vrtića Ivanić-Grad, objekt Tratinčica, Posavski Bregi
Grad Ivanić-Grad je 10. siječnja 2019. godine potpisao Ugovor o financiranju za projekt Rekonstrukcije Dječjeg vrtića Ivanić-Grad,
objekt Tratinčica, Posavski Bregi. Sredstva su dodijeljena iz Natječaja za tip operacije 7.4.1. “Ulaganje u pokretanje, poboljšanje ili
proširenje lokalnih temeljnih usluga za ruralno stanovništvo, uključujući slobodno vrijeme i kulturne aktivnosti te povezanu
infrastrukturu”, a za prijavu i provedbu projekta odgovorna je Razvojna agencija IGRA.
Cilj projekta:
Ulaganjem u rekonstrukciju i opremanje dječjeg vrtića želi se ostvariti organizirana njega, odgoj, obrazovanje i zaštita djece do
polaska u osnovnu školu. Grad Ivanić-Grad konstantno bilježi potrebe za kvalitetnijim i novim vrtićkim kapacitetima, te je jasno da će
se ulaganjem u rekonstrukciju postojećih objekata povećati kvalitetu smještaja, olakšati rad i odgoj djece u samom objektu, ali i
stvoriti uvjete za povećanje broja korisnika.
Očekivani rezultati:
Povećanje iskoristivosti kvadrature prostorija za predškolsku naobrazbu, te povećanje broja polaznika dječjeg vrtića, povećanje i
ujednačavanje kvalitete prostora za odvijanje predškolske nastave dječjeg vrtića Ivanić-Grad. Projektom se stvaraju uvjeti koji su
prihvatljivi za djecu i prilagođeni njihovim potrebama. Tijekom projekta bit će uređeno i rekonstruirano 289m² zgrade dječjeg vrtića,
te izgrađeno i rekonstruirano i uređeno dječje igralište u sklopu dječjeg vrtića. Realizacijom projekta Grad Ivanić-Grad planira stvoriti
tri nova radna mjesta na puno radon vrijeme.
Ukupna vrijednost projekta:
1.579.157,79 kuna
Itenzitet potpore:
90% ukupno prihvatljivih troškova
Iznos potpore iz proračuna EU:
1.111.290,98 kuna
Iznos potpore iz proračuna Republike Hrvatske:
196.110,17 kn
Razdoblje provedbe projekta:
18 mjeseci
Kontakt osoba za više informacija:Tamara Mandić</t>
  </si>
  <si>
    <t>Nemamo podataka, kao ni za tražene podatke iz pitanja 23. i 24. na koje je obvezan odgovor i morali smo nešto označiti.</t>
  </si>
  <si>
    <t xml:space="preserve">Iz proračuna ŠKŽ  sufinanciralo se: 
- Pedijatrijska ambulanta u OB Šibenik  - 50.000,00 Kn  
- OB Šibenik - dežurstvo kardiologa - 30.000,00 Kn                                                  
- Stan za voditeljicu Odjela pedijatrije u Šibeniku  - 36.000,00Kn                                         
- Pedijatrijska ambulanta u Kistanjima - 18.000,00 Kn                                                          
- Djelatnost Zavoda za hitnu medicinu, dostupnost usluge na cijelom područja ŠKŽ - 400.000,00 kn      
- djelatnost DZ Šibenik – najam ambulante u Primoštenu -150.000,00 Kn
- djelatnost DZ Šibenik - obnova i opremanje ambulante na Otoku Kaprije - 450.000,00 Kn
- DZ Drniš - troškovi poslovanja - 350.000,00 Kn
- DZ Knin - troškovi poslovanja 150.000,00 Kn
</t>
  </si>
  <si>
    <t>Sufinanciranje prijevoza učenika iz ruralnih područja - 50.000,00 Kn (sufinancira se iznos mjesečne karte)</t>
  </si>
  <si>
    <t xml:space="preserve">Stipendije se dodjeljuju putem javnog natječaja. U 2021. godini osigurane su stipendije u iznosu od 700,00 Kn za 45 studenata i u iznosu od 400,00 Kn za 16 učenika srednjih škola. </t>
  </si>
  <si>
    <t xml:space="preserve">Sufinanciraju se 2 studenta medicinske biokemije (15.000,00 Kn - od listopada 2021. god.)   i  1 specijalizacija iz područja epidemiologije (200.000,00 Kn) i 1 spec.studij rane intervencije (22.000,00 Kn) </t>
  </si>
  <si>
    <t>Putem javnog natječaja sufinanciraju se udruge s područja ŠKŽ koje provode programe savjetovanja, psihosocijalne pomoći djeci i obiteljima. U 2021. godini  sufinanciran je rad 6 udruga iz navedenog područja u iznosu od 67.000,00 kn. Također je sufinancirana djelatnost udruga koje provode programe pomoći obiteljima i djeci s intelektualnim poteškoćama u iznosu od 56.000,00 kn.</t>
  </si>
  <si>
    <t xml:space="preserve">Županija je bila nositelj   Projekta „Učinkovitija i kvalitetnija zdravstvena usluga Primarne zdravstvene skrbi na području Šibensko-kninske županije“(sredstva EU) , a koji je završen 2020. godine                                                        </t>
  </si>
  <si>
    <t>Klinča Sela</t>
  </si>
  <si>
    <t>za prvo i drugo dijete je iskazana visina subvencije koju daje općina.
Za treće dijete općina u potpunosti financira trošak vrtića.</t>
  </si>
  <si>
    <t>U potpunosti financira prehranuučenika iz socijalno ugroženih obitelji.
Financira plaće troje učitelja u produženom boravku.</t>
  </si>
  <si>
    <t>Sufinancira prijevoz učenika i redovnih studenata u visini od 25% cijene mjesečne karte.</t>
  </si>
  <si>
    <t>Javni poziv, kriterij dodjele stipendije su izvrsnost i socijalni status.
500,00 kuna mjesečno
5 korisnika</t>
  </si>
  <si>
    <t>nije provodila</t>
  </si>
  <si>
    <t>Vojnić</t>
  </si>
  <si>
    <t>Općina Vojnić sufinancira 25% cijene karte prema limitu koji je odredila RH.</t>
  </si>
  <si>
    <t xml:space="preserve">Planirano je 6 srednjoškolskih i 6 studentskih stipendija prema tri kriterija, izvrsnost, potrebe tržišta rada i socijalni kriterij. Natječaj za dodjelu raspisuje se u listopadu. Iznosi stipendija su 400 kn za srednjoškolce i 700 kn za studente. </t>
  </si>
  <si>
    <t>DA. Nadograđen je dječji vrtić za jasličku skupinu koji može pohađati 12-ero djece.</t>
  </si>
  <si>
    <t>Šodolovci</t>
  </si>
  <si>
    <t>Općina Šodolovci ne isplaćuje nikakve druge financijske ili nefinancijske potpore vezanu uz trudnoću, novorođenčad ili majčinstvo.</t>
  </si>
  <si>
    <t xml:space="preserve">Općina Šodolovci nema vrtić u svom vlasništvu, ali sufinancira pohađanje vrtića  djeci sa svog područja u iznosu od 1.000,00 kn mjesečno, a koja isti pohađaju u nekoj drugoj općini. </t>
  </si>
  <si>
    <t xml:space="preserve">Općina Šodolovci sufinancira rad zdravstvene ambulante u naselju Šodolovci kroz plaćanje mjesečnih režijskih troškova. </t>
  </si>
  <si>
    <t>Troškove školske prehrane sufinanciranom sudjelovanjem u projektu "ŠKOLSKI OBROK ZA SVE" u visini 15% mjesečno.</t>
  </si>
  <si>
    <t xml:space="preserve">Prijevoz učenika sufinanciramo na dva načina odnosno redovan prijevoz i linijski prijevoz. Redovan prijevoz učenika sufinanciran je u postotku (17,5%) od cijene mjesečne karte, a linijski prijevoz u iznosu od 250,00 kn po danu. </t>
  </si>
  <si>
    <t>Općina Šodolovci ne dodjeljuje stipendije, ali dodjeljuje jednokratne novčane pomoći redovnim studentima u iznosu od 8.000,00 kn.</t>
  </si>
  <si>
    <t xml:space="preserve">Općina Šodolovci ne provodi mjere stambenog zbrinjavanja. </t>
  </si>
  <si>
    <t xml:space="preserve">Općina Šodolovci svake godine povodom blagdana dodjeljuje poklon pakete djeci do navršenih 14.g. života. </t>
  </si>
  <si>
    <t xml:space="preserve">Općina Šodolovci provodi dva projekta, a za koja su dobivena bespovratna sredstva iz fondova EU. Projekti su "Zaželi bolji život u općini Šodolovci" (19.02.2020. - 07.10.2022.) (od  i "Zajedno u zajednici u općini Šodolovci" (od 05.10.2020 - 05.11.2022.). Oba projekta su usmjerena jačanju odnosno zaštiti obitelji. </t>
  </si>
  <si>
    <t>Slatina</t>
  </si>
  <si>
    <t>Grad Slatina nema drugih potpora koje se odnose na trudnoću, novorođenčad i majčinstvo.</t>
  </si>
  <si>
    <t xml:space="preserve">Upisi djece odvijaju se tijekom mjeseca svibnja. Način rada vrtića reguliran je Statutom Dječjeg vrtića Zeko Slatina i Pravilnikom o unutarnjem ustrojstvu i načinu rada. Radno vrijeme DV Zeko je od 5,30 do 21,00 sat. U gradu Slatini postoji i privatni Dječji vrtić Suncokret. Iznosom od 780,00 kuna Grad Slatina sufinancira rad privatnog vrtića po jednom upisanom djetetu do max 25 upisane djece.
</t>
  </si>
  <si>
    <t xml:space="preserve">Sufinanciranje specijalističkih pregleda u Domu zdravlja Slatina, sufinanciranje nadstandarda hitne medicinske pomoći
</t>
  </si>
  <si>
    <t xml:space="preserve">Odlukom o socijalnoj skrbi na području Grada Slatine pravo na besplatni topli obrok učenika osnovnih škola iz socijalno ugroženih obitelji, ostvaruju obitelji koje su ostvarile pravo na zajamčenu minimlnu naknadu putem Centra za socijalnu skrb. Proračunom Grada Slatine planirana su dodatna sretstva za sufinanciranje prehrane učenicima osnovnih škola. Gradonačelnik Grada Slatine donio je Odluku o sufinanciranju prehrane svim učenicima u drugom polugodištu šk. 2021/2022. godine
</t>
  </si>
  <si>
    <t xml:space="preserve">Grad Slatina sa HŽ Putnički prijevoz  d.o.o. ima potisan Ugovor o sufinanciranju troškova javnog prijevoza vlakom redovitih studenata s prebivalištem na području Grada Slatine tako da studenti tijekom 2022. godine putuju besplatno. 
U školskoj 2021/2022. godini Grad Slatina sufinancira prijevoz učenika srednjih škola na području Grada Slatine. Ovom Odlukom učenici ostvaruju pravo na sufinanciranje razlike od utvrđenog iznosa sufinanciranja temeljem Odluke Vlade RH do punog iznosa cijene komercijalne mjesečne karte te se voze besplatno.
</t>
  </si>
  <si>
    <t xml:space="preserve">Odlukom o stipendiranju učenika i studenata Grada Slatine uvedena je potpora darovitim učenicima srednjih škola i studentima, studentima koji su se opredijelili za deficitarna zanimanja kao i športska stipendija učenicima srednjih škola i studentima s područja grada Slatine.
Stipendije darovitim učenicima dodjeljuju se u iznosu od 200,00 kuna mjesečno. 
Sukladno Odluci Stipendije se dodjeljuju najboljem učeniku Osnovne škole Eugena Kumičića, Osnovne škole Josipa Kozarca te najboljem učeniku prvog, drugog i trećeg razreda srednjih škola na području Grada Slatine. 
Športske stipendije učenika i studenata dodjeljuju se, nakon provedenog javnog natječaja,  neovisno o socijalnom statusu kandidata i općem uspjehu u školovanju u iznosu od 200,00 kuna za učenike te 1.000,00 kuna za studente.
Stipendije za darovite studente dodjeljuju se, nakon provedenog javnog natječaja,  neovisno o socijalnom statusu kandidata u iznosu od 1.000,00 kuna mjesečno.
Studentske stipendije za studente koji se školuju za deficitarna zanimanja dodjeljuju se, nakon provedenog javnog natječaja,  a iznose 1.000,00 kuna mjesečno.
Povjerenstvo za dodjelu stipendija Grada Slatine utvrdilo je liste kandidata za dodjelu ukupno 25 stipendija za školsku i akademsku 2021./2022. godinu. 
Gradonačelnik Grada Slatine donio je Rješenje za dodjelu 5 stipendija učenicima osnovnih i srednjih škola za školsku 2021./2022. godinu.
U akademskoj i školskoj 2020/2021. godini Grad Slatina dodijelio je 28 stipendija.
</t>
  </si>
  <si>
    <t xml:space="preserve">Grad snosi troškove prijevoza za učenike osnovne škole Eugena Kumičića koji stanuju na udaljenosti kraćoj od 5 km. 
</t>
  </si>
  <si>
    <t xml:space="preserve">Temeljem Odluke za poticanje rješavanja stambenog pitanja mladih obitelji na području Grada Slatine, gradonačelnik objavljuje Javni poziv mladim obiteljima za dostavu prijava za korištenje sredstava pri rješavanju stambenog pitanja na području Grada Slatine.
Grad Slatina ovom potporom namjerava pomoći mladim obiteljima u rješavanju stambene problematike, a na Javni poziv mogu se javiti mlade obitelji čiji su članovi obitelji državljani Republike Hrvatske, od kojih barem jedan bračni ili izvanbračni partner ima prebivalište na području Grada Slatine minimalno godinu dana, te da je bar jedan od bračnih ili izvanbračnih partnera mlađi od 40 godina života u godini raspisivanja javnog poziva.
Isto tako podnositelj zahtjeva, bračni ili izvanbračni partner, koji rješavaju stambeno pitanje stjecanjem prava vlasništva prve nekretnine, ne mogu imati u vlasništvu ili suvlasništvu drugu kuću/stan, te nisu prodali, darovali ili na bilo koji drugi način otuđili stambeni objekt. Mladom obitelji smatra se i jednoroditeljska obitelj koju čine dijete, odnosno djeca i jedan roditelj ili samohrani roditelj.
Potpora se može odobriti pri gradnji obiteljske kuće ili kupnje građevinskog zemljišta odnosno stambenog objekta (kuće ili stana) u vlasništvu druge fizičke osobe ili pravne osobe, osim osoba u krvnom srodstvu, te uz uvjete propisane Javnim pozivom.
</t>
  </si>
  <si>
    <t>Nemamo drugih mjera</t>
  </si>
  <si>
    <t>Nije dobila sredstva.</t>
  </si>
  <si>
    <t xml:space="preserve">Istarski domovi zdravlja: tečajevi za trudnice i grupe za potporu dojenja (tijekom 2021. godine odrađeno je 44 trudničkih online tečajeva po 7-8 parova po tečaju). 
Centar za socijalnu skrb Pazin - podružnica Obiteljski centar: radionice Baby fitness za roditelje i djecu do godine dana starosti (od 2012. do 2021. ukupno 395 roditelja i djece). Kroz javni natječaj potpora udrugama koje se bave potporom trudnicama, rodiljama i babinjačama, novorođenčadi i djece (tijekom 2021. potpora Udruzi primalja i obitelj u iznosu od 5.000,00 kuna).
</t>
  </si>
  <si>
    <t xml:space="preserve"> U nadležnosti JLS</t>
  </si>
  <si>
    <t>Županija putem javnog natječaja financira projekte udruga i ustanova u području mentalnog zdravlja djece i mladih i podrške obitelji poput programa za podršku roditeljstvu, savjetovališta, podrške roditeljima čijoj djeci su potrebne rane intervencije i slično.</t>
  </si>
  <si>
    <t xml:space="preserve">Sukladno članku 69. i 143. Zakona o odgoju i obrazovanju u osnovnoj i srednjoj školi financira se prijevoz učenika osnovnih škola. Za tu namjenu u Proračunu za 2022. osigurano je  13.433.960,00 kn. Istarska županija ne sufinancira prijevoza učenika srednjih škola, učenici pravo na 75% ili 100% financiranje ostvaruju na temelju Odluke Vlade RH za svaku pojedinu školsku godinu. 
Na temelju Odluke o kriterijima i mjerilima za utvrđivanje bilančnih prava za financiranje minimalnog financijskog standarda javnih potreba srednjih škola i učeničkih domova u 2022. godini koje je donijela Vlada Republike Hrvatske („Narodne novine“ 147/21) Istarska županija donijet će Odluku o kriterijima i načinu financiranja decentraliziranih funkcija srednjih škola i učeničkih domova za 2022. godinu. Na temelju Odluke o kriterijima i mjerilima za utvrđivanje bilančnih prava za financiranje minimalnog financijskog standarda javnih potreba srednjih škola i učeničkih domova u 2021. godini  („Narodne novine“ 148/20) Istarska županija donijela je  Odluku o kriterijima i načinu financiranja decentraliziranih funkcija srednjih škola i učeničkih domova za 2021. godinu („Službene novine Istarske županije“ 26/21) kojom je utvrđena cijena sufinanciranja od strane Istarske županije za smještaj i prehranu u iznosu od 6.300,00 kn po učeniku od I-IV razreda srednje škole u učeničkim domovima za 2021. godinu. 
Istarska županija ne sufinancira prijevoz studenata i smještaj studenata u studentskim domovima.
</t>
  </si>
  <si>
    <t xml:space="preserve">U Proračunu Istarske županije za 2022. godinu osiguran je iznos od 1.261.000,00 kn za dodjelu studentskih stipendija redovitim studentima. Stipendije se dodjeljuju studentima u postupku po  natječaju koji je propisan slijedećim pravilnicima: 
1.	Pravilnikom o dodjeli stipendija studentima Istarske županije („Službene novine Istarske županije“ broj 10/15,14/15-ispravak 18/15—ispravak, 16/16 i 17/19,) , dodjeljuju se jednogodišnje stipendije za svaku pojedinu akademsku godinu. Za akademsku godinu 2021./2022. dodijeljene su  43 stipendije u mjesečnom iznosu 1.100,00 kn
2.	Pravilnikom o stipendiranju studenata slabijeg imovnog stanja u Istarskoj županiji („Službene novine Istarske županije“ broj 10/15,14/15, 16/16 i 17/19,), dodjeljuju se jednogodišnje stipendije za svaku pojedinu akademsku godinu. Za akademsku godinu 2021./2022. dodijelit će 20 stipendija u mjesečnom iznosu 1.100,00 kn
3.	Pravilnikom o dodjeli stipendija studentima na studijima za deficitarna zanimanja u zdravstvu u Istarskoj županiji („(„Službene novine Istarske županije“ broj  17/19 i 26/21), dodjeljuju se višegodišnje stipendije (do završetka studija uz ispunjavanje uvjeta redovito upisane naredne godine studija), uz obvezu zapošljavanja u zdravstvenim ustanovama čiji je osnivač Istarska županija za razdoblje najmanje koliko je trajala isplata stipendija. Za akademsku godinu 2021./2022. dodijelit će se novih 20 stipendija, u mjesečnom iznosu 2.200,00 kn neto. Za akademsku godinu 2021./2022. isplaćuju se 20 stipendija studentima na studiju medicine iz ranijih akademskih godina u mjesečnom iznosu 2.200,00 kn neto.
</t>
  </si>
  <si>
    <t>Istarska županija u Proračunu za 2022. godinu nema planirana sredstva za isplatu drugih potpora za školovanje. U svezi pitanja pod red.  br. 30. navodimo da  Istarska županija ne sufinancira školsku prehranu. Zaklada Hrvatska za djecu unatrag par godina sufinancira troškove prehrane učenika u potrebi, u osnovnim školama, prema podnesenoj prijavi Istarske županije, za škole kojima je osnivač.</t>
  </si>
  <si>
    <t>Sufinanciranje Zavoda za hitnu medicinu VPŽ iznad zakonskog standarda (537.282,00 kn u Proračunu VPŽ).</t>
  </si>
  <si>
    <t>Stipendije dodjeljujemo putem Javnog natječaja koji objavljujemo jednom godišnje, iznos za visokoškolske je 800,00 kn mjesečno svih 12 mjeseci, za srednjoškolske je 500,00 kn mjesečno i to 10 mjeseci, trenutačno imamo 46 srednjoškolskih i 48 visokoškolskih stipendista, a u Proračunu ukupno izdvajamo 451.200,00 kn za visokoškolske i 230.000,00 kn za srednjoškolske stipendije.</t>
  </si>
  <si>
    <t>Subvencioniranje kamata na stambene kredite;Sufinanciranje najamnine za stanovanje(podstanarstvo);</t>
  </si>
  <si>
    <t xml:space="preserve">Javni poziv svake godine na temelju kojeg župan sa zdravstvenim ustanovama potpisuje sporazume. Za kredite u Proračunu VPŽ 140.000,00 kn, za najam stana liječnicima Opće bolnice Virovitica 180.000,00 kn, za najam stana liječnicima Doma zdravlja VPŽ 132.000,00 kn, za najma stana liječnicima Zavoda za hitnu medicinu VPŽ 72.000,00 kn.
</t>
  </si>
  <si>
    <t>Osijek</t>
  </si>
  <si>
    <t xml:space="preserve">Korisniku zajamčene minimalne naknade isplaćuje se novčana pomoć za opremu novorođenog djeteta u iznosu od 3.000,00 kn jednokratno. U slučaju višestrukog poroda i posvojenja isplaćuje se novčana pomoć u iznosu od 2.000,00 kn. Grad Osijek sufinancira obiteljima troškove postupka medicinske pomognute oplodnje: za postupak koji je proveden u ovlaštenoj zdravstvenoj ustanovi na području grada Osijeka u iznosu od 60% ukupnih troškova, ali ne više od 9000 kn, za postupak koji je proveden u ovlaštenoj zdravstvenoj ustanovi na području Republike Hrvatske u iznosu od 50% ukupnih troškova, ali ne više od 7500 kn i  za postupak koji je proveden u ovlaštenoj zdravstvenoj ustanovi u inozemstvu u iznosu od 50% ukupnih troškova, ali ne više od 7500 kn. Navedeni troškovi sufinanciraju se u slučaju kada bračni ili izvanbračni drugovi ne koriste pravo na medicinsku pomognutu oplodnju na teret Hrvatskog zavoda za zdravstveno osiguranje.
</t>
  </si>
  <si>
    <t xml:space="preserve">NAPOMENA ZA CIJENE : Cijena korištenja usluga Vrtića s kojom roditelj korisnik usluga sudjeluje u cijeni programa ranog i predškolskog odgoja određuje se prema primanjima po članu obitelji. Ako prihod po članu obitelji iznosi do 1.000,00 kn udjel u cijeni programa iznosi 0,00 kn, a ako je prihod po članu obitelji od 1.000,01 kn mjesečni udjel u cijeni cjelodnevnog programa iznosi 640,00 kn, udjel u cijeni poludnevnog boravka s ručkom iznosi 520,00 kn, udjel u cijeni poludnevnog boravka bez ručka iznosi 400,00 kn, udjel u cijeni programa 2 sata dnevno iznosi 325,00 kn.  Grad Osijek kao osnivač sufinancira cijenu korištenja za oko 3000 upisane djece.  Za treće i svako sljedeće dijete kada su sva djeca polaznici Dječjeg vrtića Osijek odobrava se besplatno korištenje usluga Dječjeg vrtića Osijek. Nadalje, roditelj ima i olakšice u plaćanju programa i to: za drugo dijete, ako su oba djeteta polaznici 10 % niža cijena, za treće dijete u obitelji koje koristi uslugu dječjeg vrtića ukoliko su dvoje prethodno rođene djece mlađi do 18 godina 20 % niža cijena, za četvrto i svako sljedeće dijete u obitelji koje koristi uslugu Dječjeg vrtića ukoliko su prethodno rođena djeca mlađa od 18 godina 30% niža cijena,  ako je samohrani roditelj ili član jednoroditeljske obitelji s visinom primanja po članu obitelji preko 1.000,00 kn 30% niža cijena, za roditelje invalide besplatan vrtić ili 60%niža cijena. Način organizacije upisa i rada vrtića utvrđuje Upravno vijeće DV Osijek. Pravilnikom o upisima i mjerilima za upise djece i ostvarivanju prava i obveza korisnika usluga u Dječjem vrtiću utvrđeni su kriteriji za upise djece, a Grad Osijek kao osnivač daje suglasnost.
Grad Osijek sufinancira i rad privatnih vrtića na području Grada Osijeka.
Grad Osijek financira plaće zaposlenika Centra za odgoj, obrazovanje i rehabilitaciju Osijek koji obavljaju poslove predškolskog odgoja i obrazovanja.
</t>
  </si>
  <si>
    <t>Osim sufinanciranja troškova  postupka medicinske pomognute oplodnje roditeljima, dodjeljuje se po zahtjevu jednokratna novčana pomoć radi prevladavanju trenutačnih materijalnih poteškoća vezanih uz troškove liječenja mlt. djeteta.  Radi poboljšanja uvjeta pružanja zdravstvenih usluga iz Proračuna Grada Osijeka dodjeljuju se i kapitalne pomoći Kliničkom bolničkom centru Osijek.</t>
  </si>
  <si>
    <t xml:space="preserve">BESPLATNA ŠKOLSKA PREHRANA: Na području Grada Osijeka školska prehrana je besplatna za sve učenike u osnovnim školama kojima je osnivač Grad Osijek. Osječko-baranjska županija od siječnja 2018. provodi projekt financiranja prehrane učenicima osnovnih škola na području Osječko-baranjske županije čime bi trošak prehrane školske kuhinje u osnovnim školama za sve učenike bio besplatan. Grad Osijek se uključio u ovaj projekt na način da financira 50% iznosa potrebnog za financiranje prehrane učenika osnovnih škola na području grada Osijeka, a 50% financira Osječko-baranjska županija. Grad Osijek nositelj je projekta "Škole jednakih mogućnosti 6" koji se financira  u okviru Operativnog programa za hranu i osnovnu materijalnu pomoć za razdoblje 2014.-2020. iz Fonda europske pomoći za najpotrebitije (FEAD). 
PRODUŽENI BORAVAK U OSNOVNIM ŠKOLAMA: Troškovi za provođenje programa produženog boravka sastoje se od troškova za rad učitelja koji izvodi program produženog boravka, režijskih troškova i prehrane djeteta.
Troškove za rad učitelja koji izvodi program produženog boravka snosi Grad Osijek i roditelj. Režijske troškove za rad u produženom boravku snosi Grad Osijek.  Troškove obvezne prehrane u korištenju programa produženog boravka snosi roditelj sukladno stvarnim cijenama i korištenju ove usluge. U školskoj godini 2021./2022. utvrđena je cijena sudjelovanja roditelja u iznosu 100,00 kuna mjesečno za učenike prvih i drugih razreda a za učenike trećih i četvrtih razreda 200,00 kuna, te je utvrđeno da se može organizirati 63 skupine produženog boravka. </t>
  </si>
  <si>
    <t>Gradski prijevoz financira se učenicima srednjih škola i studentima iz obitelji lošijeg imovnog stanja koji su evidenciji nadležnog upravnog odjela za socijalnu skrb, ukoliko ne ostvaruju prijevoz po drugoj osnovi.</t>
  </si>
  <si>
    <t>Stipendije se odobravaju učenicima četverogodišnjih srednjih škola od treće godine školovanja, a učenicima trogodišnjih srednjih škola od druge godine školovanja. Stipendija se odobrava redovnim studentima koji su upisani u II. ili višu godinu stručnog studija, preddiplomskog studija, integriranog preddiplomskog i diplomskog studija odnosno I. godinu diplomskog studija odnosno specijalističkog diplomskog stručnog studija  u Republici Hrvatskoj ili izvan Republike Hrvatske.  Za školsku i akademsku godinu 2021./2022., sukladno natječaju, dodijeljeno je 32 učeničke stipendije i 52 studenske stipendije. Iznos učeničke stipendije je 600 kn mjesečno, a vrijednost studenske stipendije je 1200 kn mjesečno.</t>
  </si>
  <si>
    <t>Grad Osijek od 2008. provodi projekt osiguranja asistenta u nastavi za djecu s poremećajem hiperaktivnosti i deficita pažnje (ADHD) u cilju unapređenja njihovog obrazovanja i s namjerom osiguranja njihovog pravilnog psihosocijalnog razvoja.
Grad Osijek odobrava jednokratne potpore kao pomoć za nabavu udžbenika i druge stručne literature, opreme i oblika dopunskog obrazovanja, troškove sudjelovanja u natjecanjima i sl. kojima se razvija i potvrđuje njihova darovitost.
Subvencioniranje kamata za studenske kredite koji su podignuti za vrijeme trajanja projekta (projekt je Grad Osijek provodio od 2008.-2017.); plaćanje troškova vozačkog ispita za najbolje maturante osječkih srednjih škola s prebivalištem na području grada Osijeka.
Financiranje škole u prirodi za djecu korisnike socijalnog programa Grada.
Grad Osijek  je osnivač Zaklade "Srce grada Osijeka" koja je osnovana s ciljem premošćivanja razlika u imovinskom stanju obitelji i djece iz obitelji slabijeg imovinskog stanja te pružanja jednake šanse kroz potpore u novcu, stvarima i korištenju kulturnih, obrazovnih, sportskih, rekreacijskih i sličnih sadržaja, kao druge oblike potpora utvrđene općima aktima Zaklade. Zaklada dodjeljuje stipendije, a pravo mogu ostvariti redovni studenti/ce Sveučilišta J. J. Strossmayera u Osijeku te redovni studenti/ce koji studiraju izvan Osijeka studijski program kojeg nema u programu studiranja na Sveučilištu u Osijeku. Za akademsku godinu 2021/2022. Zaklada je dodijelila 26 stipendija.</t>
  </si>
  <si>
    <t xml:space="preserve">DODJELA GRADSKIH STANOVA U NAJAM: Grad Osijek  daje u najam stanove osobama s Liste kandidata za davanje gradskih stanova u najam, prema utvrđenom redu prvenstva koji se utvrđuje na temelju materijalnih, socijalnih, zdravstvenih kriterija, a između ostalih i primjenom kriterija broja članova obiteljskog domaćinstva. Izvan Liste kandidata Grad Osijek, na preporuku Centra za socijalnu skrb Osijek, daje u najam stanove obitelji s maloljetnom djecom koja nije u mogućnosti sama osigurati smještaj,  radi sprječavanja odvajanje djece od odraslih članova obitelji sukladno članku 122. stavku 3. Zakona o socijalnoj skrbi.  
IZGRADNJA VIŠESTAMBENIH OBJEKATA: U svrhu rješavanja stambene problematike, Grad Osijek financira  izgradnju višestambenih zgrada.
SUFINANCIRANJE KAMATA PO STAMBENOM KREDITU: Grad Osijek sudjeluje u projektu „Stambeni krediti u funkciji poticanja gospodarstva“  koji je namijenjen hrvatskim državljanima s prebivalištem i radnim odnosom na području Osječko-baranjske bez obzira na godine života, za kupnju stana ili kuće na području Županije, a provodi se subvencioniranjem kamatne stope od 1 postotnog poena na odobreni stambeni kredit poslovnih banaka s kojima Osječko-baranjska županija zaključi ugovor prvih deset godina otplate kredita, uz minimalan rok otplate od 15 godina. </t>
  </si>
  <si>
    <t xml:space="preserve">Sufinanciranje posebnih aktivnosti naobrazbe mladih (Dječje gradsko vijeće, suradnja s udrugama u provedbi izvannastavne aktivnosti - Građanski odgoj u sklopu projekta "Osijek to GOO", financiranje ili sufinanciranje projekata udruga koji doprinose izvaninstitucionalnom obrazovanju mladih.
Izgradnja dječjih vrtića, rekonstrukcija postojećih radi povećanja smještajnih kapaciteta, kontinuirano ulaganje u školske objekte  (izgradnja i energetska obnova osnovnih škola),  izgradnja i održavanje dječjih igrališta s pripadajućom opremom.  
Razvoj programa za mlade i s mladima - edukativni, turistički i informativni Centar za mlade. 
Dodjela Božićnica i Uskrsnica obiteljima u evidenciji socijalnih korisnika Grada, podjela poklon paketića za djecu do 15 godina starosti čiji su roditelji korisnici socijalne pomoći. 
Financiranje/sufinanciranje udruga koje provode programe za obitelj, djecu i mlade.  
Financiranje provođenja kvalitetnih programa i projekata udruga koji pružaju psihosocijalnu podršku koji utječu na podizanje kvalitete obiteljskog života, afirmacije odgovornog roditeljstva te izobrazbu trudnica i mladih roditelja. 
Rekonstrukcija sportsko-rekreacijskog centra kroz poticanje sporta (plivanje, vaterpolo, rad sa djecom s posebnim potrebama, sinkronizirano plivanje) radi poboljšanja  kvalitete života mladih obitelji sa školskom/predškolskom djecom i ranjivim skupinama.
</t>
  </si>
  <si>
    <t>U osječkim osnovnim školama započeo je u školskoj godini 2014./2015. projekt OSIgurajmo im JEdnaKost kojim su se učenicima s teškoćama osigurali pomoćnici u nastavi. Sredstva za realizaciju ovoga projekta osigurana su u Europskom socijalnom fondu, a projekt je odobren temeljem natječaja Ministarstva znanosti i obrazovanja.
U sljedećim školskim godinama projekt se nastavio, te je 1. rujna 2017. potpisan Ugovor o dodjeli bespovratnih sredstava  na četiri godine, te je projekt dobio naziv OSIgurajmo im JEdnaKost 4.  Temeljem navedenog ugovora Grad Osijek je za vrijeme trajanja projekta (četiri godine) izdvojio za projekt iznos 1.658.045,88 kuna što je 15% od ukupno odobrenih sredstava  odnosno 11.053.639,20 kuna.  „OSIgurajmo im  JEdnaKost 5“ projekt je Grada Osijeka kojim se financira osiguravanje pomoćnika u nastavi i stručnih komunikacijskih posrednika učenicima s teškoćama u razvoju u osnovnoškolskim odgojno-obrazovnim ustanovama, a razdoblje provedbe projekta započelo je 8. kolovoza 2021. i traje do 8. kolovoza 2022. Ukupan proračun projekta iznosi 4.575.481,80 kuna, a bit će osiguran Proračunom Grada Osijeka za 2021. i Proračunom za 2022., u omjeru 85% bespovratnih financijskih sredstva iz Europskog socijalnog fonda a 15% financijskih sredstava  Grada Osijeka. U projekt je uključeno 109 učenika s teškoćama i 101 pomoćnik u nastavi. Planirana sredstva u 2022. iznose 3.296.634,00 kn.</t>
  </si>
  <si>
    <t>Vodice</t>
  </si>
  <si>
    <t>Ne postoje druge financijske ili nefinancijske potpore. Za svako novorođeno dijete potpora iznosi 5000 kuna, a za svako slijedeće još dodatnih 1000 kuna.</t>
  </si>
  <si>
    <t xml:space="preserve">Sredstva za programe javnih potreba u području predškolskog odgoja u Gradu Vodice osiguravaju se: 
-	u Proračunu Grada Vodica, 
-	učešćem roditelja u ekonomskoj cijeni programa koji ostvaruju u vrtiću, 
-	sufinanciranjem nadležnog ministarstva, 
-	plaćanjem roditelja pune ekonomske cijene programa koji ostvaruju u vrtiću, za djecu roditelja s prebivalištem u drugim jedinicama lokalne samouprave ili sufinanciranjem drugih jedinica lokalne samouprave za djecu koja pohađaju vrtić, a imaju prebivalište na njihovom području. 
Udio roditelja u strukturi prihoda ekonomske cijene Dječjeg vrtića ne može iznositi više od 40%.
Udio roditelja u cijeni programa umanjuje se: 
-	za roditelje djeteta sa smetnjama u razvoju za 20%;
-	za samohrane roditelje za 20%,
-	za roditelje jednoroditeljske obitelji za 20%, 
-	za roditelje iz obitelji sa troje djece, koja istovremeno pohađaju vrtić po djetetu za 25% i 
-	za roditelje sa dvoje djece, koja istovremeno pohađaju vrtić, po djetetu za 15%. 
Na temelju Pravilnika o upisima i mjerilima upisa djece u Dječji vrtić Tamaris Vodice (Klasa: 601-01/19-01/01 Urbroj: 2182/1-12/5-02-19-2 i KLASA: 601-01/20-01/01 URBROJ: 2182/1-12/5-02-20-2),
propisan je način organizacije upisa u vrtić i rada vrtića.
Pravo na upis u Vrtić ostvaruje: 
-	dijete koje zajedno s oba roditelja ima prebivalište na području Grada Vodica,
-	dijete koje zajedno s roditeljima ima status stranca i osobe bez državljanstva sa stalnim boravkom na području Grada Vodica. 
Ako preostane slobodnih mjesta za upis, u Vrtić se mogu upisati i prijavljena djeca roditelja s prebivalištem u drugim jedinicama lokalne samouprave, pod uvjetom da plaćaju punu ekonomsku cijenu programa koji ostvaruju u vrtiću ili sufinanciranjem drugih jedinica lokalne samouprave za djecu koja pohađaju vrtić, a imaju prebivalište na njihovom području. 
Prednost pri upisu i red prvenstva utvrđuje osnivač Ustanove Odlukom o načinu ostvarivanja prednosti pri upisu djece u Dječji vrtić Tamaris Vodice.
Ako se sva prijavljena djeca mogu upisati neće se primjenjivati kriteriji za ostvarivanje prednosti. 
Upis u programe predškolskog odgoja provodi se sukladno Planu upisa djece u Dječji vrtić Tamaris Vodice, kojeg donosi Upravno vijeće za svaku pedagošku godinu, uz suglasnost osnivača, a na temelju Plana Upisa objavljuje se oglas za upis djece u novu pedagošku godinu. 
Roditelji podnose Zahtjeve za upis djece u roku koji je naveden u oglasu, a iste razmatra Povjerenstvo za upis i donosi Rješenje o rezultatima upisa.
Protiv Rješenja o rezultatima upisa podnositelji Zahtjeva za upis imaju pravo žalbe, a po završenom žalbenom postupku utvrđuje se konačna lista rezultata upisa, a za djecu koja ne mogu biti primljena utvrđuje se lista čekanja, a tijekom pedagoške godine mogu se upisati djeca s liste čekanja zbog ispisa primljene djece i to  prema redoslijedu na listi čekanja, a iznimno mogu se upisivati djeca i mimo redoslijeda utvrđenog listom čekanja ukoliko se radi o izuzetnim slučajevima koji se nisu mogli predvidjeti (smrt roditelja ili skrbnika, teška bolest roditelja ili skrbnika, napuštanje djeteta i slično). 
Djeca upisana po oglasu započinju ostvarivati programe vrtića od 01. rujna tekuće godine, odnosno u tijeku godine, ako se tad upisuju. 
</t>
  </si>
  <si>
    <t>Sufinanciranje tima hitne medicinske pomoći. Sufinanciranje rada Ambulante športske medicine radi zadovoljavanja potreba u specifičnoj zdravstvenoj zaštiti sportaša s područja Grada Vodica.</t>
  </si>
  <si>
    <t xml:space="preserve">Pravo na naknadu pokrivanja troškova prijevoza srednjoškolaca koji se redovno školuju na području Šibensko - kninske županije u iznosu od 130,00 kn mjesečno imaju djeca:
- čiji je roditelj samohrani roditelj,  
- čiji roditelji imaju troje ili više djece,
- u kućanstvu čiji ukupan prihod u prethodnoj kalendarskoj godini, iskazan po članu obitelji mjesečno nije veći od 1.200,00 kuna po članu,
- osobe s invaliditetom i djeca s teškoćama u razvoju.
Naknada se isplaćuje autoprijevozniku na temelju ispostavljenog računa za prethodni mjesec.
Pravo na naknadu pokrivanja troškova prijevoza srednjoškolaca koji se redovno školuju izvan Šibensko - kninske županije za programe koji nisu formirani pri srednjim školama u Šibensko - kninskoj županiji u iznosu od 400,00 kuna mjesečno imaju djeca:
- čiji je roditelj samohrani roditelj,
- čiji roditelji imaju troje ili više djece,
- u kućanstvu čiji ukupan prihod u prethodnoj kalendarskoj godini, iskazan po članu obitelji, mjesečno nije veći od 1.700,00 kuna po članu,  
- osobe s invaliditetom i djeca s teškoćama u razvoju
Naknada se isplaćuje roditelju.
Pravo na naknadu prijevoza s otoka Prvića priznaje se osnovnoškolcima koji imaju prebivalište na otoku Prviću, a koji pohađaju nastavu u Osnovnoj školi Vodice. Visina naknade određuje se  Zaključkom Gradonačelnika prije početka svake nastavne godine na temelju raspoloživih novčanih sredstava i broja zaprimljenih zahtjeva. Naknada se isplaćuje roditelju.
Sufinanciranje komunalnog linijskog prijevoza učenika osnovne škole Vodice na određenim relacijama i utvrđenim zonama. Naknada se isplaćuje autoprijevozniku na temelju ispostavljenog računa za prethodni mjesec. </t>
  </si>
  <si>
    <t>Grad raspisuje natječaj za dodjelu studentskih stipendija za narednu akademsku godinu. Pravo sudjelovanja na natječaju za dodjelu stipendije imaju studenti koji ispunjavaju sljedeće opće
uvjete:
- da nisu, osim iz zdravstvenih razloga, ponavljali akademsku godinu,
- da su redovni studenti studija u Republici Hrvatskoj i da su završili prethodne godine studija s
ukupnim prosjekom ocjena najmanje 3,50, odnosno srednju školu sa prosjekom najmanje 4,00, a u
socijalnoj kategoriji najmanje 3,50
- da imaju prebivalište na području Grada Vodica najmanje 4 (četiri) zadnje godine,
- da su državljani Republike Hrvatske,
- da nisu već dobivali stipendiju Grada Vodica za studiranje na nekom drugom studiju,
- za studente na sveučilišnom i stručnom studiju razine preddiplomski i diplomski da nisu
 stariji od 25 godina (da su roĎeni nakon 7. listopada 1995. godine, a za studente poslijediplomskog
sveučilišnog studija da nisu stariji od 30 godina (da su roĎeni nakon 7. listopada 1990. godine) na dan
objave natječaja za prikupljanje ponuda radi dodjele stipendija redovnim studentima Grada Vodica,
- u natječaju za prikupljanje ponuda radi dodjele stipendija redovnim studentima Grada Vodica ne
mogu sudjelovati studenti koji studiraju na učilištima koja su u sustavu visokog privatnog
obrazovanja
Iznos stipendije utvrđuje se u visini 700,00 kn mjesečno. Stipendija za studente dodjeljuje se za 10 mjeseci.</t>
  </si>
  <si>
    <t>Donji Kukuruzari</t>
  </si>
  <si>
    <t>OPĆINA SUFINANCIRA PO DJETETU 900 KN</t>
  </si>
  <si>
    <t>JAVNI NATJEČAJ, 700 KN, 7 KORISNIKA ZA 2021/2022. GODINU</t>
  </si>
  <si>
    <t>DA, SUFINANCIRANJE ŠKOLE U PRIRODI, MATURALAC U 7.RAZREDU, ŠKOLA PLIVANJA</t>
  </si>
  <si>
    <t>Kalinovac</t>
  </si>
  <si>
    <t>Školska prehrana u OŠ kompletno se financira iz proračuna Općine</t>
  </si>
  <si>
    <t>Iz proračuna Općine financiramo smještaj u domovima u cijelosti</t>
  </si>
  <si>
    <t>Bespovratna pomoć za sve redovne studente s područja Općine, 800,00 kn mjesečno minimalno uz mogućnost ostvarenja max pomoći do 1.200,00 kn (ovisno o kriterijima), 33 studenta</t>
  </si>
  <si>
    <t>Kod legalizacije se ne plaća komunalni doprinos, u Proračunu osigurana sredstva za sufinanciranje kupnje nekretnine i zemljišta-Pravilnik u izradi</t>
  </si>
  <si>
    <t>Da. Izgradnja dječjeg vrtića, mjera 7.4.1</t>
  </si>
  <si>
    <t>Plaški</t>
  </si>
  <si>
    <t>Na području općine Plaški ne postoji vrtić.</t>
  </si>
  <si>
    <t>100% sufinanciranje prehrane</t>
  </si>
  <si>
    <t>12,5% sufinancira Općina Plaški, 12,5% Karlovačka županija i 75% RH</t>
  </si>
  <si>
    <t>Brckovljani</t>
  </si>
  <si>
    <t>Uplaćujemo naknadu patronažnoj službi za dojenačku hranu...</t>
  </si>
  <si>
    <t>Ništa</t>
  </si>
  <si>
    <t>Sufinancira jedno vozilo vozilo hitne pomoći.</t>
  </si>
  <si>
    <t>Da plaćamo plaću učiteljici produženog boravka.</t>
  </si>
  <si>
    <t xml:space="preserve">Za srednjoškolce sufinanciramo 100 % prijevoz
A za studente 1.200,00 kn po semestru. </t>
  </si>
  <si>
    <t xml:space="preserve">Nagrade sportašima, škola plivanja za 4.razrede osnovne škole... </t>
  </si>
  <si>
    <t xml:space="preserve">Planiramo mjere stambenog zbrinjavanja. </t>
  </si>
  <si>
    <t>Kijevo</t>
  </si>
  <si>
    <t>Na području Općine Kijevo nema dječijeg vrtića.</t>
  </si>
  <si>
    <t>Općina Kijevo ne sufinancira troškove u području zdravstva.</t>
  </si>
  <si>
    <t>Općina Kijevo na sufinancira navedene troškove.</t>
  </si>
  <si>
    <t>Općina Kijevo sufinancira prijevoz učenika na temelju sklopljenog ugovora s autobusnim prijevoznicima.</t>
  </si>
  <si>
    <t>Stipendije se dodjeljuju studentima s područja Općine Kijevo na temelju provedenog natječaja. Trenutno imamo 3  stipendista, a stipendija iznosi 800,00 kn / mjesečno po studentu.</t>
  </si>
  <si>
    <t>Općina Kijevo plaća nabavu radnog školskog materijala učenicima na našem području.</t>
  </si>
  <si>
    <t>Posedarje</t>
  </si>
  <si>
    <t>Za četvrto i svako slijedeće dijete isplaćujemo 4500 kn.</t>
  </si>
  <si>
    <t>Vrtić radi samo u jednoj smjeni.</t>
  </si>
  <si>
    <t xml:space="preserve">Jednokratne naknade za troškove liječenja, troškove prijevoza na dijalizu... </t>
  </si>
  <si>
    <t>Sufinanciramo putne đačke karte za sve srednjoškolce sa područja Općine Posedarje i smještaj u studentskom domu za jednog studenta čija se obitelj nalazi u teškoj materijalnoj situaciji.</t>
  </si>
  <si>
    <t>Mjesečna stipendija u iznosu od 400 kn za 41 studenta sa područja Općine Posedarje.</t>
  </si>
  <si>
    <t>Bosiljevo</t>
  </si>
  <si>
    <t>Vrtić je organiziran u sklopu OŠ I.G. Kovačić, Duga Resa, Područna škola Bosiljevo, za djecu starosti od treće godine do polaska u školu. Za djecu jasličke dobi Općina sufinancira smještaj u vrtićima drugih JLS i privatnim vrtićima i obrtima za čuvanje djece u iznosu 50 % ekonomske cijene smještaja.</t>
  </si>
  <si>
    <t>50 kuna po djetetu mjesečnu, za svu djecu</t>
  </si>
  <si>
    <t>Općina sufinancira prijevoz učenika u iznosu razlike do pune ekonomske cijene koju ne pokrivaju županija i država.
Općina sufinancira 50 % cijene smještaja u đačkom domu.</t>
  </si>
  <si>
    <t>Općina dodjeljuje jednokratnu potporu u iznosu 5000 kuna svim redovnim studentima sa području Općine.</t>
  </si>
  <si>
    <t>Generalski Stol</t>
  </si>
  <si>
    <t>Nismo u mogućnosti navesti potporu.</t>
  </si>
  <si>
    <t>Za upis u vrtić potrebno se javiti na Natječaj koji objavljuje sam vrtić.</t>
  </si>
  <si>
    <t>Ne financira.</t>
  </si>
  <si>
    <t>Općina sufinancira prijevoz u visini razlike od 12,5%.</t>
  </si>
  <si>
    <t>Ne dodjeljujemo.</t>
  </si>
  <si>
    <t>Postoje, sufinanciranje prijevoza na školske izlete.</t>
  </si>
  <si>
    <t xml:space="preserve">Općina trenutno ne provodi navedene projekte.
 </t>
  </si>
  <si>
    <t xml:space="preserve">Semeljci </t>
  </si>
  <si>
    <t xml:space="preserve"> Nema napomena </t>
  </si>
  <si>
    <t xml:space="preserve">Ne financira </t>
  </si>
  <si>
    <t>Sufinanciramo prehranu u osnovnim školama, nema produženog boravka</t>
  </si>
  <si>
    <t>Sufinanciramo mjesečnu kartu za prijevoz učenika, a smještaj u učeničkim domovima 630 kn</t>
  </si>
  <si>
    <t xml:space="preserve">700 kuna stipendija 
13 korisnika </t>
  </si>
  <si>
    <t xml:space="preserve">sufinanciranje kupnje prve nekretnine </t>
  </si>
  <si>
    <t xml:space="preserve">JLS sufinancira smještaj djece u dječjim vrtićima </t>
  </si>
  <si>
    <t>Vodnjan-Dignano</t>
  </si>
  <si>
    <t xml:space="preserve">Savjetovalište za spolno zdravlje mladih </t>
  </si>
  <si>
    <t xml:space="preserve">1.	30% cijene marende za djecu čiji je roditelj invalid domovinskog rata, a koji nije u radnom odnosu,
2.	50% cijene marende za djecu čiji roditelj prima dječji doplatak,
3.	50% cijene marende za djecu samohranih roditelja,
4.	100% cijene marende za učenike koji udovoljavaju slijedećim kriterijima:
-	da su redovno upisani u tekuću školsku godinu, da nemaju preko 10 neopravdanih sati u prethodnoj školskoj godini, te da ne ponavljaju razred.
-	da imaju prebivalište na području Grada  najmanje tri godine,
-	da imaju državljanstvo Republike Hrvatske,
-	da je roditelj korisnik zajamčene minimalne naknade, prema odredbama Zakona o socijalnoj skrbi.
Subvencionira se i cijena marende i toplog obroka u Školi za odgoj i obrazovanje, za djecu koja imaju prebivalište na području Grada. 
</t>
  </si>
  <si>
    <t>Sufinancira se mjesečna karta sa iznosom od 45,00 kuna za II zonu, odnosno 70,00 kuna po učeniku za III zonu.
Jednokratno sufinanciranje s iznosom od 700,00 kun aza učenike srednje škole koji pohađaju škole izvan područja Pule.</t>
  </si>
  <si>
    <t>Dodjeljuju se učeničke i studentske stipendije.
Učeničke iznose 600,00 kun amjesečno; studentiske 800,00 ili 1.000,00 kuna ovisno o prosjeku ocjena.
Trenutno Grad Vodnjan ima 48 stipendista.</t>
  </si>
  <si>
    <t>Oslobođenje/smanjenje plaćanja komunalnog doprinosa;Koncesija ili darovanje zemljišta;</t>
  </si>
  <si>
    <t>ODLUKA O KOMUNALNOM DOPRINOSU:
Vlasnici građevnih čestica koji su državljani Republike Hrvatske, a koji nemaju riješeno stambeno pitanje i koji grade kuću za stalno stanovanje u stambenim zonama iz članka 5. ove Odluke djelomično će se, na njihov zahtjev osloboditi plaćanja komunalnog doprinosa za dio građevine koji služi rješavanju stambenih potreba njihove obitelji ovisno o ukupnoj duljinitrajanja njihova prebivališta na području Grada Vodnjana-Dignano i to:
- vlasnici koji imaju prijavljeno prebivalište, odnosno koji su imali prijavljeno prebivalište na području Grada Vodnjana-Dignano u ukupnom trajanju od 5 do 10 godina – 10%,
- vlasnici koji imaju prijavljeno prebivalište, odnosno koji su imali prijavljeno prebivalište na području Grada Vodnjana-Dignano u ukupnom trajanju od 10 do 20 godina - 30%,
- vlasnici koji imaju prijavljeno prebivalište, odnosno koji su imali prijavljeno prebivalište na području Grada Vodnjana-Dignano u ukupnom trajanju preko 20 godina – 50%.
Smatra se da nema odgovarajuće riješeno stambeno pitanje osoba iz stavka 1. ovog članka ako ona sama ili drugi član njezine obitelji nema u vlasništvu odgovarajući stan.
Pod odgovarajućim stanom u smislu odredbi stavka 2. ovog članka Odluke razumijeva se vlasništvo stambenog prostora (stana ili kuće) koji ima priključke na vodu i struju, ili ima mogućnost priključenja na tu komunalnu infrastrukturu, i udovoljava higijensko-tehničkim uvjetima za zdravo stanovanje, a veličine je do 40,00 m2
 korisne površine stana za samca, do 55,00 m2  korisne površine stana za dvočlanu obitelj, dok se za obitelj s tri i više članova površina od 55,00 m2 korisne površine stana povećava za još dodatnih 10 m2 za trećeg isvakog daljnjeg člana te obitelji.
+ program "Vodyoung" - dodjela građevinskiog zemljišta ili kuća m,ladim obiteljima</t>
  </si>
  <si>
    <t xml:space="preserve">- Izgradnja područnog dječjeg vrtića u Peroju – Mjera 7.4.1. Programa ruralnog razvoja RH (2021.)
- Opremanje područnog dječjeg vrtića u Galižani – Mjera 19.2. Programa ruralnog razvoja RH (2020.)
- Projekt ulaganja u objekte dječjih vrtića – DV Petar Pan Vodnjan – Program podrške poboljšanju materijalnih uvjeta u dječjim vrtićima, Ministarstvo za demografiju, obitelj, mlade i socijalnu politiku (2019.)
</t>
  </si>
  <si>
    <t>Belica</t>
  </si>
  <si>
    <t>NE POSTOJI</t>
  </si>
  <si>
    <t>NIJE PRIMJENJIVO</t>
  </si>
  <si>
    <t>TROŠKOVI PRODUŽENOG BORAVKA KOJE PLAĆA OPĆINA:
TROŠKOVI PLAĆA UČITELJA
TROŠKOVI KUHARA
TROŠKOVI PREHRANE</t>
  </si>
  <si>
    <t>SUFINANCIRA SE PRIJEVOZ UČENICIMA SREDNJIH ŠKOLA KOJI POHAĐAJU ŠKOLU U VARAŽDINSKOJ ŽUPANIJI</t>
  </si>
  <si>
    <t>U 2021. GODINI OPĆINA JE STIPENDIRALA JEDNOG UČENIKA SREDNJEŠKOLSKOG ZANIMANJA (DEFICITARNO ZANIMANJE), 300 KUNA MJESEČNO, 10 MJESECI U GODINI
TRENUTNO SE STIPENDIRA 69 REDOVNIH STUDENATA S PODRUČJA OPĆINE BELICA, STIPENDIJA IZNOSI 400 KUNA MJESEČNO ZA STUDENTE KOJI STUDIRAJU NA UDALJENOSTI DO 20 KM, 500 KUNA MJESEČNO ZA STUDENTE KOJI STUDIRAJU NA UDALJENOSTI OD 21 DO 100 KM TE 600 KUNA MJESEČNO ZA STUDENTE KOJI STUDIRAJU NA UDALJENOSTI OD 101 KM ILI VIŠE, STIPENDIJA SE ISPLAĆUJE 10 MJESECI U GOINI</t>
  </si>
  <si>
    <t>DAJE SE POTPORA ZA UREĐENJE NEKRETNINA PUTEM JAVNOG NATJEČAJA KOJI SE RASPISUJE SVAKE GODINE. IZNOS POTPORE JE 15000 KUNA</t>
  </si>
  <si>
    <t>NABAVA RADOVA ZA DJEČJI VRTIĆ BELICA I NABAVA RADOVA RADI REKONSTRUKCIJE I DOGRADNJE DJEČJEG VRTIĆA BELICA</t>
  </si>
  <si>
    <t>Podravska Moslavina</t>
  </si>
  <si>
    <t>SUFINANCIRANJEM DOMU ZDRAVLJA OBŽ REŽIJSKIH TROŠKOVA</t>
  </si>
  <si>
    <t>U IZNOSU OD 10%</t>
  </si>
  <si>
    <t>U IZNOSU OD 17,5%</t>
  </si>
  <si>
    <t>MJESEČNI IZNOS OD 500,00KN, ZA 2021./2022. IMAMO JEDNU STIPENDISTICU</t>
  </si>
  <si>
    <t xml:space="preserve">FINANCIJSKA POTPORE ZA STUDENTE </t>
  </si>
  <si>
    <t>KUPNJU NEKRETNINE, KUPNJU GRAĐEVNISKOG ZEMLJIŠTA I REKONSTRUKCIJU</t>
  </si>
  <si>
    <t>NEMA IH</t>
  </si>
  <si>
    <t>Milna</t>
  </si>
  <si>
    <t>sufinanciranje naknade pedijatra i ginekologa, te doma zdravlja</t>
  </si>
  <si>
    <t>Plaćanje troškova marende za djecu roditelja lošijeg imovinskog statusa</t>
  </si>
  <si>
    <t>Sufinanciranje prijevoza učenika do škole van mjesta prebivališta zbog neimanja drugog prijevoznog sredstva (autobus). Od 2022. godine.</t>
  </si>
  <si>
    <t>Stipendije se dodjeljuju putem natječaja i iznosi 5.000,00 za školsku/akadsku godinu. Imamo  26 korisnika.</t>
  </si>
  <si>
    <t>Za mlade obitelji koje imaju prvu nekretninu po Odluci o komunalnom doprinosu donosi se Rješenje o djelomičnom oslobođenju od 70% za prvih 300 m3.</t>
  </si>
  <si>
    <t>Klakar</t>
  </si>
  <si>
    <t>U našoj Općini ne postoji takva vrsta potpore.</t>
  </si>
  <si>
    <t>Učenicima trećeg razreda osnovne škole sufinanciramo prijevoz na slobodne aktivnosti u iznosu do 10000 kn</t>
  </si>
  <si>
    <t>Stipendije se dodjeljuju na temelju Javnog natječaja  u iznosu od 500 kn mjesečno a odosi se na redovne studente. U 2021. godini imali smo 19 redovitih studenata.</t>
  </si>
  <si>
    <t>S obziron da ne sudjelujemo u nabavi školskih udžbenika za srednju školu, dodjeljujemo jednokratnu pomoć za sufinanciranje istih.
Po učeniku smo u 2021. godini isplatili 1500 kuna.</t>
  </si>
  <si>
    <t>Iz sredstava EU fondova povukli smo sredstva za izgradnju dječjeg vrtića, koji je još u procesu izgradnje.</t>
  </si>
  <si>
    <t>Mljet</t>
  </si>
  <si>
    <t>Na području Općine ne postoji dječji vrtić, već samo dječja igraonica putem KU Mljet</t>
  </si>
  <si>
    <t>Plaćanje smještaja zdravstvenih djelatnika i plaćanje nadstandarda zdravstvene zaštite</t>
  </si>
  <si>
    <t>Ne provodi</t>
  </si>
  <si>
    <t>Pučišća</t>
  </si>
  <si>
    <t xml:space="preserve">Nakon trećeg djeteta isplate rastu za 1.000,00 kn, npr. 6.000,00 kn za četvrto, 7.000,00 kn za peto dijete, itd. </t>
  </si>
  <si>
    <t xml:space="preserve">Vrtić djeluje u sva tri naselja (centralni i dva područna vrtića) što je viši standard u odnosu na usporedive JLS-ove., ali i veći trošak za Općinu. Od 2021. godine osim 6-satnog programa uveden je i produženi 10-satni boravak u DV Pučišća (centralni) po cijeni od 630,00 kn za prvo i 441,00 kn za drugo dijete. Radi uvođenja tog programa izvršena su značajna ulaganja u opremanje objekata (kuhinja, blagovaonica, namještaj...).    </t>
  </si>
  <si>
    <t xml:space="preserve">Sufinanciranje laboratorijskih usluga, sufinanciranje stimulacije za zapošljavanje specijalista ginekologa i pedijatra, sufinanciranje smještaja obiteljskog liječnika (u 2020. i 2021. godini), ulaganja u uređenje i opremanje objekata (opća i stomatološka ambulanta).   </t>
  </si>
  <si>
    <t xml:space="preserve">Subvencija prijevozniku za održavanje autobusnih linija koje su bitne za učenike i studente. </t>
  </si>
  <si>
    <t xml:space="preserve">Temeljem javnog natječaja dodijeljeno je 7 stipendija za polaznike Klesarske škole s područja Općine Pučišća u mjesečnom iznosu od 500,00 kn, a radi poticanja upisa i opstanka Škole. </t>
  </si>
  <si>
    <t xml:space="preserve">Novčana potpora roditeljima ili skrbnicima učenika ili studenata koji su ostvarili osobiti uspjeh tijekom školovanja (sudjelovanje na županijskom, državnom ili međunarodnom natjecanju iz bilo kojeg školskog predmeta u tekućoj školskoj/akademskoj godini i sl.) ili koji dolaze iz obitelji sa više djece, osobito ako se više djece istovremeno školuje izvan otoka, koji redovito upisuju školsku/akademsku godinu, a obitelji su lošijeg imovinskog stanja. U jednoj školskoj/akademskoj godini istim roditeljima ili skrbnicima može se isplatiti ukupan iznos novčane potpore do najviše 4.000,00 kn. </t>
  </si>
  <si>
    <t xml:space="preserve">Ne. Uvođenje produženog boravka je prijavljeno na natječaj Ministarstva rada, mirovinskog sustava, obitelji i socijalne politike za NASTAVAK UNAPRJEĐENJA USLUGA ZA DJECU U SUSTAVU RANOG I PREDŠKOLSKOG ODGOJA I OBRAZOVANJA, međutim nismo još dobili odluku o dodjeli sredstava. MRRFEU sufinancira uređenje dvorišta DV Levanda u Gornjem Humcu iz Programa razvoja jadranskih otoka, a MDOMSP je sufinancirao uređenje objekta za produženi boravak.    
 </t>
  </si>
  <si>
    <t>Koprivnički Bregi</t>
  </si>
  <si>
    <t>Nema dodatnih napomena.</t>
  </si>
  <si>
    <t>Ne sufinanciraju se troškovi u području zdravstva.</t>
  </si>
  <si>
    <t>Ne sufinanciraju se.</t>
  </si>
  <si>
    <t>Ne sufinancira se.</t>
  </si>
  <si>
    <t>Stipendija se dodjeljuje na temelju raspisanog javnog natječaja, za redovne studente sa područja Općine Koprivnički Bregi, u iznosu od 500,00 kn mjesečno. Ove akademske godine 2021./2022.  11 korisnika / redovnih studenata dobiva stipendiju.</t>
  </si>
  <si>
    <t>Do sada se ove mjere nisu provodile, ali se planiraju provoditi mjere stambenog zbrinjavanja za mlade obitelji, već u ovoj godini.</t>
  </si>
  <si>
    <t>Za sada nema ostalih demografskih mjera.</t>
  </si>
  <si>
    <t xml:space="preserve">Novi Golubovec </t>
  </si>
  <si>
    <t xml:space="preserve">Općina Novi Golubovec ima na svojem prostoru privatan vrtić koji je u najmu u prostoru koji je općina Novi Golubovec adaptirala i opremila za vrtić. Vrtić ima mogućnost primanja 30 polaznika a trenutno je popunjeno 18 mjesta te ima dovoljno kapacteta za upis djece. ekonomska cijena vrtića je 1750 kn, općina sufinancira za prvo dijete 50 % za drugo 75 % i treće i više 100% od ekonomske cijene vrtića    </t>
  </si>
  <si>
    <t xml:space="preserve">pomoći socijalno ugroženim građanima, kao što su novčane pomoći za kupnju lijekova.  </t>
  </si>
  <si>
    <t xml:space="preserve">troškove školske prehrane , socijalno ugroženim, pokriva općina Novi Golubovec  i onima koji imaju dvoje učenika   pokriva  se jedna prehrana učeniku tko ima troje dvije prehrane  a tko ima četvero i više  tri  prehrane </t>
  </si>
  <si>
    <t xml:space="preserve">Prijevoz srednjoškolaca je u potpunosti besplatan, a učenički domovi srednjoškolcima se sufinanciraju u iznosu od 50% od ekonomske cijene doma, svima koji podnesu zahtjev za sufinanciranje   </t>
  </si>
  <si>
    <t xml:space="preserve">Općina Novi Golubovec dojdeljuje stipendije svim studentima i srednjoškolcima koji podnesu zahtjev za stipendiju. 
Stipednije za studente iznosi : 250,00 kuna 
Stipednija za sredjoškolce iznosi: 200,00 kuna 
Stipendija se isplaćuje 10 mjesci, a u ukupnom iznosu trošak stipendija u Proračunu kroz godine se kreće između 80.000,00 do 90.000,00 kuna ovisno o broju korisnika </t>
  </si>
  <si>
    <t xml:space="preserve">Općina Novi Golubovec sukladno zahtjevima od strane škole pomažeu svojim fiskalnim mogučnostima  prilikom njihovih potreba kao što su uređenje prostorija i materijalnoj pomoći. </t>
  </si>
  <si>
    <t xml:space="preserve">Sufinanciramo kupnju ili izgradnju prve nekretnine na području općine Novi Golubovec sa 25.000,00 kuna.   </t>
  </si>
  <si>
    <t xml:space="preserve">Sufinanciranje obuke neplivača učenika, izgradnja dječjih igrališa  </t>
  </si>
  <si>
    <t>Kumrovec</t>
  </si>
  <si>
    <t>U suradnji s Društvom naša djeca Kumrovec mladim majkama djece rođene u tekućoj godini dodjeljuje se poklon bon u vrijednosti 200 kuna za kupnju pelena ili drugih dječjih potrepština u DM-u. Također Općina i DND Kumrovec imaju organiziranu razmjenu rabljene dječje opreme (krevetića, hodalica, "vrtića" itd.) i odjeće kao i igračaka. Oprema i odjeća se organizirano izmjenjuju između članica i članova DND-a dogovorom u za tu namjenu otvorenoj WhatsApp grupi, a prostor za adekvatno čuvanje, skladištenje i distribuciju opreme odjeće i igračaka osigurava Općina Kumrovec.</t>
  </si>
  <si>
    <t>Rad vrtića organiziran je u jednoj smjeni, 
početak rada dječjeg vrtića u 6:00 sati, završetak rada u 16:30 sati</t>
  </si>
  <si>
    <t xml:space="preserve">Općina sufinancira trošak školske prehrane za djecu čiji su roditelji slabijeg imovinskog stanja. </t>
  </si>
  <si>
    <t>Prijevoz učenika srednjih škola sufinancira se u 100% iznosu kako slijedi; 50% RH, 25% KZŽ, 25% JLS</t>
  </si>
  <si>
    <t>Studentske stipendije; pravo na studentsku stipendiju koja iznosi 4000 kuna godišnje ostvaruju svi redovni i izvanredni studenti s područja Općine Kumrovec (cca. 20-25 studenata godišnje)
Učeničke stipendije; pravo na učeničku stipendiju u iznosu 4000 kuna godišnje ostvaruju učenici na temelju školskog uspjeha, a pravo na 3000 kuna godišnje ostvaruju učenici na temelju značajnog uspjeha u izvanškolskim aktivnostima te učenici iz obitelji slabijeg imovinskog stanja (cca. 5-7 učenika godišnje)</t>
  </si>
  <si>
    <t>Općina Kumrovec u skladu sa proračunskim mogućnostima sufinancira osnovnu školu na svom području u vidu sufinanciranja projekata nabave opreme, obnove i rekonstrukcije učionica i održavanja zgrade.</t>
  </si>
  <si>
    <t>Općina Kumrovec sufinancira kupnju prve nekretnine u iznosu 5000 kuna jednokratno, za tu mjeru godišnje je osigurano 30000 kuna.</t>
  </si>
  <si>
    <t>Sve demografske mjere u prethodno opisane.</t>
  </si>
  <si>
    <t>Ne izravno iz EU fondova (putem mjere ruralnog razvoj 7.4.1.). 2018. godine od strane Ministarstva za demografiju, obitelj, mlade  i socijalnu politiku na temelju javnog poziva Program podrške poboljšanju materijalnih uvjeta u predškolskim ustanovama/dječjim vrtićima ostvareno je bespovratno financiranje u iznosu 320.845,00 kuna, ukupna vrijednost projekta 650.836,59 kuna.</t>
  </si>
  <si>
    <t>Luka</t>
  </si>
  <si>
    <t>Potpora za 4. dijete iznosi 4000 kuna, potpora za 5. i svako sljedeće dijete iznosi 5000 kuna</t>
  </si>
  <si>
    <t>Općina Luka surađuje s dječjim vrtićem, trenutno se rješava problem proširenja prostora u kojem se nalazi vrtić, Općina također sufinancira ili financira određene aktivnosti vrtića poput škole plivanja ili škole klizanja.</t>
  </si>
  <si>
    <t>Troškove prehrane sufinanciramo u iznosu od 3 kune dnevno za svako dijete u osnovnoj školi. Svako treće i daljnje dijete u obitelji koje se školuje, te djeca iz obitelji u tretmanu Centra za socijalnu skrb, temeljem potvrda imaju pravo na besplatnu školsku prehranu što financira općina.</t>
  </si>
  <si>
    <t xml:space="preserve">Prijevoz učenika srednjih škola (vlakom i autobusom-ZET)0 sufinanciramo u iznosu od 25% cijene karte, tako da im je prijevoz besplatan, a prijevoz redovitih studenata sufinanciramo u iznosu od 50% cijene karte. </t>
  </si>
  <si>
    <t>Stipendije se dodjeljuju putem natječaja koji se provodi u 10. mjesecu svake godine. Stipendije se dodjeljuju za razdoblje od 10 mjeseci školske/akademske godine. Općinsko vijeće određuje broj i visinu pojedine vrste stipendija. Sve zahtjeve pregledava Povjerenstvo za stipendije te sastavlja redoslijednu listu prema kojoj načelnik sklapa ugovore sa stipendistima, a Općinskom vijeću se podnosi izvješće o cijelom postupku i eventualnim prigovorima.  Već nekoliko godina se dodjeljuje 12 učeničkih stipendija (jedna mjesečno iznosi  350 kuna) i po 10 studentskih stipendija (jedna mjesečno iznosi 500 kuna),</t>
  </si>
  <si>
    <t xml:space="preserve">Općina je za učenike 4. razreda osnovne škole sufinancirala 50% cijene škole u prirodi, eventualno sudjeluje u sufinanciranju školskog sporta i sličnih aktivnosti. </t>
  </si>
  <si>
    <t>Općina Luka je kao partner zajedno sa dječjim vrtićem "Smokvica" Ministarstvu demografije i socijalne skrbi za dodjelu sredstava iz socijalnih fondova EU u sklopu javnog poziva „Unaprjeđenje usluga za djecu u sustavu ranog i predškolskog odgoja i obrazovanja“ UP.02.2.2.08., prijavila projekt "Prilagođavanje potrebama roditelja djece rane i predškolske dobi Općine Luka uvođenjem poslijepodnevnog rada Dječjeg vrtića Smokvica“.
Za isti su odobrena sredstava u iznosu od 1.042.368,40 kuna za provedbu poslijepodnevnog rada vrtića u Luki kroz razdoblje od 24 mjeseca, od 27. rujna 2018. do 27. rujna 2020. temeljem sklopljenog Ugovora o dodjeli bespovratnih sredstava iz Europskog socijalnog fonda UP.02.2.2.08.0056 s Ministarstvom demografije i Hrvatskim zavodom za zapošljavanje.</t>
  </si>
  <si>
    <t>Dugi Rat</t>
  </si>
  <si>
    <t>Općina sufinancira cca 90% plaća djelatnika. Upisi se organiziraju na načinda Dječji vrtić     raspiše natječaj za upis tijekom travnja te nakon provedenog postupka objavi rezulate upisa.</t>
  </si>
  <si>
    <t>Općina Dugi Rat dijelom plaća djelatnicu u laboratoriju za vađenje krvi u ambulanti Dugi Rat</t>
  </si>
  <si>
    <t>Općina mjesečno prenosi sredstva osnovnoj školi temeljem njihovog zahtjeva sa iznosom koji potražuju, a na kojem je naveden broj djece koji su tijekom prethodnog mjeseca konzumirali obrok</t>
  </si>
  <si>
    <t>Prijevoznik općini mjesečno ispostavi račun za izdane pokazne karte učenicima i studentima</t>
  </si>
  <si>
    <t>Vrbnik</t>
  </si>
  <si>
    <t>Upisuju se sva djeca</t>
  </si>
  <si>
    <t>za dijete s teškoćama u razvoju plaća se liječnici i prijevoz do Rijeke</t>
  </si>
  <si>
    <t>U cijelosti pokrivamo troškove</t>
  </si>
  <si>
    <t>plaća se vikend karta izvan otoka po otoku sufinancira Ministarstvo</t>
  </si>
  <si>
    <t>natječaj, 500, 10</t>
  </si>
  <si>
    <t>Da Mjera 7.4.1. Izgrađen je dječji vrtić, provedena 1.10. 2019.-31.3.2021. Općina Vrbnik, Mirjana Polonijo</t>
  </si>
  <si>
    <t>Jelenje</t>
  </si>
  <si>
    <t xml:space="preserve">prehrana dojenčadi do godinu dana , tečaji za trudnice </t>
  </si>
  <si>
    <t>vrtić u vlasništvu privatne osobe</t>
  </si>
  <si>
    <t xml:space="preserve">besplatni dijagnostički ultrazvučni pregled abdomena </t>
  </si>
  <si>
    <t xml:space="preserve">Produženi boravak sufinancira se za svako dijete do 4. razreda.
Sukladno Odluci o socijalnoj skrbi na području općine Jelenje školska prehrana sufinancira se na osnovu zahtjeva roditelja </t>
  </si>
  <si>
    <t>Sukladno Odluci o socijalnoj skrbi na području općine Jelenje prijevoz učenika srednjih škola sufinancira se u cijelosti kategoriji učenika djece branitelja.
Sukladno Odluci o socijalnoj skrbi na području općine Jelenje prijevoz studenata sufinancira se u iznosu od 33% cijene mjesečne karte</t>
  </si>
  <si>
    <t>Sukladno Odluci o stipendiranju učenika i studenata Općina Jelenje raspisuje;
1.  natječaj za dodjelu stipendije darovitim učenicima/studentima po 20 stipendija. Visina stipendije je za učenike 400,00 kn za studente 800,00.
2. natječaj za dodjelu stipendije socijalno ugroženim učenicima/studentima po 20 stipendija.  Visina stipendije je za učenike 300,00 kn za studente 600,00.</t>
  </si>
  <si>
    <t>Sufinanciranje rekonstrukcije i dogradnje Osnovne škole Jelenje Dražice u Dražicama u iznosu od 16.000.000,00 kn.</t>
  </si>
  <si>
    <t>da, proširenje zgrade dječjeg vrtića</t>
  </si>
  <si>
    <t>Gornja Stubica</t>
  </si>
  <si>
    <t>tečaji za trudnice</t>
  </si>
  <si>
    <t>Općina Gornja Stubica je tek u pedagoškoj godini 2021./2022. osnovala vrtić. Isti je započeo s radom 02. 11. 2021. godine. Do tada smo sufinancirali boravak naše djece u okolnim dječjim vrtićima. I sada imamo određen broj djece za koju sufinanciramo boravak u drugim vrtićima. Prosječna cijena sufinanciranja iznosila je kako je navedeno</t>
  </si>
  <si>
    <t>troškove laboratorija
troškove logopeda
troškove polaska SUVAG-a</t>
  </si>
  <si>
    <t>U potpunosti financiramo troškove školske prehrane za svu djecu gdje ima troje ili više djece na školovanju (OŠ, srednja škola i fakultet) te za korisnike socijalnih prava. Sa 50% sufinanciramo za samohrane roditelje i obitelji gdje prihodi po članu ne prelaze 1.500,00 kn po članu.</t>
  </si>
  <si>
    <t>Srednjoškolcima sufinanciramo prijevoz autobusom (vlak sada financira država) i to kako slijedi:a) kod javnog linijskog autobusnog prijevoza s određenim iznosom prema određenoj zoni: I zona do 10,00 km, sa 69 kn; II zona od 10,01 do 20,00 km, sa 99,00 kn; III zona od 20,01 do 30,00 km, sa 122 kn; IV zona od 30,01 do 40,00 km, sa 145,00 kn; V zona od 40,01 do 50,00 km, sa 168,00 kn; VI zona od 50,01 i više km; sa 198,00 kn, te je on u konačnosti besplatan za učenike. Za redovne studente sufinanciramo s 80% troškove mjesečne karte za vlak.
Financiramo i prijevoz osnovnoškolcima koji nemaju pravo na isti po pedagoškim standardima.</t>
  </si>
  <si>
    <t>Stipendije se dodjeljuju putem natječaja. za ovu školsku/akademsku godinu dodijelili smo 20 učeničkih stipendija u iznosu od 200,00 kuna mjesečno i 20 studentskih stipendija u iznosu od 400,00 kuna.</t>
  </si>
  <si>
    <t>sufinanciranje pomagača u nastavi</t>
  </si>
  <si>
    <t>darovi za djecu polaznike osnovne škole i dječjeg vrtića</t>
  </si>
  <si>
    <t>Provodimo projekt putem mjere 7, operacija 7. 4, a odnosi se na izgradnju dječjeg vrtića. U ovom trenutku pripremamo dokumentaciju za konačnu isplatu sredstava.</t>
  </si>
  <si>
    <t>Jarmina</t>
  </si>
  <si>
    <t xml:space="preserve">Cijena koju plaćaju roditelji nije određena na način kao što se traži u prethodnim pitanjima, pa Vam dostavljamo
poveznicu na Odluku http://www.jarmina.hr/wp-content/uploads/filelist/1621243260odluka%20o%20cijeni%20vrti%C4%87.pdf </t>
  </si>
  <si>
    <t>Prema obračunu škole sufinancira se prehrana učenika.</t>
  </si>
  <si>
    <t xml:space="preserve">Dostavljamo poveznicu na Odluku http://www.jarmina.hr/wp-content/uploads/filelist/1641806560odluka%20o%20sufinanciranju%20tro%C5%A1kova%20prijevoza%20u%C4%8Denika%20srednjih%20%C5%A1kola.pdf </t>
  </si>
  <si>
    <t>U 2021.god. dodijelilo se 10 stipendija Dostavljamo poveznicu na Odluku http://www.jarmina.hr/wp-content/uploads/filelist/1620994247odluka%20o%20dodjeli%20stipendija%20%20finale%202020%202021.pdf
U 2022.god. u tijeku je Javni poziv http://www.jarmina.hr/wp-content/uploads/filelist/1642792111odluka%20o%20visini%20naknade%20za%20tro%C5%A1kove%20studiranja.docx</t>
  </si>
  <si>
    <t>http://www.jarmina.hr/wp-content/uploads/filelist/1631777108odluka%20o%20dodjeli%20jednokratnih%20nov%C4%8Danih%20naknada%20za%20polaznike%20prvih%20razreda%20srednjih.pdf</t>
  </si>
  <si>
    <t>http://www.jarmina.hr/wp-content/uploads/filelist/1643629477odluka%20o%20sufinanciranju%20gradnje%20ili%20kupnje%20nekretnine.pdf</t>
  </si>
  <si>
    <t xml:space="preserve">EPFRR 7.4.1. SEKTOR DJEČJI VRTIĆI -PROVEDEN I RFEALIZIRAN
</t>
  </si>
  <si>
    <t>Legrad</t>
  </si>
  <si>
    <t>Dječji vrtić Dabrić Legrad u cijelosti financira Općina Legrad, u vrtiću su 3 grupe djece.</t>
  </si>
  <si>
    <t>Općina Legrad sufinanciram troškove školske prehrane prema kriteriju socijalnog stanja.</t>
  </si>
  <si>
    <t>Općina Legrad sufinancira mjesečni trošak cijene učeničkog doma do 700 kuna.</t>
  </si>
  <si>
    <t>Stipendije se dodjeljuju putem natječaja, lista se radi po postavljenim kriterijima. Mjesečni iznos studentske stipendije iznosi 550 kuna za deficitarna zanimanja, a 450 kuna za ostala zanimanja. Broj stipendista je oko 12.</t>
  </si>
  <si>
    <t>Kroz program stambenog zbrinjavanja, Općina Legrad raspisuje natječaj kroz 4 mjere. Prodajemo kuće u vlasništvu Općine Legrad po 1 kunu, sufinancira kupnju kuća do 35000 kuna, a za kupnju gradilišta do 15000 kuna, sufinancira izradu projektne dokumentacije i trošak materijala prilikom gradnje kuće do 25000 kuna.</t>
  </si>
  <si>
    <t>preko Ministarstva regionalnog razvoja i fondova Eu - opremanje dječjeg igrališta u vrtiću</t>
  </si>
  <si>
    <t>Petlovac</t>
  </si>
  <si>
    <t>Osim potpore za rođenje Općina isplaćuje i potporu za 1. rođendan djeteta, također u iznosu od 2000,00 kn.</t>
  </si>
  <si>
    <t>Jednokratne pomoći za troškove liječenja</t>
  </si>
  <si>
    <t>Općina Petlovac sudjeluje u sufinanciranju troškova školske prehrane putem projekta „Školski obrok za sve“ koji se odnosi na sufinanciranje školske prehrane svim učenicima osnovnih škola na području Općine Osječko-baranjske županije.</t>
  </si>
  <si>
    <t>Općina Petlovac sufinancira prijevoz učenika u srednjim školama na način da temeljem ugovora sa prijevoznikom sufinancira 17,5 % troškova prijevoza učenika sa područja Općine Petlovac.
Također Općina Petlovac sufinancira smještaj učenika i studenata smještenih u učeničkim/studentskim domovima u iznosu od 300,00 kuna po učeniku/studentu.</t>
  </si>
  <si>
    <t>Temeljem Pravilnika o dodjeli stipendija studentima Programa dodiplomskog stručnog studija i Programa
poslijediplomskog studija – magistar struke i učenicima srednjih škola sa područja Općine Petlovac
(„Službeni glasnik Općine Petlovac“ broj 20/09, 5/10 i 23/15) Općina Petlovac svake akademske godine raspisuje natječaj, te dodjeljuje stipendije svim redovnim studentima sa prebivalištem na području Općine Petlovac.</t>
  </si>
  <si>
    <t>Općina Petlovac subvencionira kamata na stambene kredite putem projekta Osječko-baranjske županije „Stambeni krediti u funkciji poticanja gospodarstva“</t>
  </si>
  <si>
    <t>Zrinski Topolovac</t>
  </si>
  <si>
    <t>Općina Zrinski Topolovac sufinancira vrtić iznosom od 800 kuna po djetetu.</t>
  </si>
  <si>
    <t>Općina sufinancira 15% od ukupnog iznosa karte.</t>
  </si>
  <si>
    <t>Općina stipendira redovne studente mjesečnim iznosom od 200 kuna za vrijeme trajanja akademske godine.</t>
  </si>
  <si>
    <t>Općina na godišnjoj razini pomaže novčano osnovne škole na svom pudručju, kao i rad dječje igraonice.</t>
  </si>
  <si>
    <t>Da, kroz Mjeru 7.4.1 Općina Zrinski Topolovac općina je ostvarila 100% potporu u sektoru dječji vrtići, te će mještani dobiti dječji vrtić.</t>
  </si>
  <si>
    <t>Tuhelj</t>
  </si>
  <si>
    <t>Za 2022. godinu planirana su sredstva za nabavu higijenskih potrepština za djevojčice u osnovnoj školi</t>
  </si>
  <si>
    <t>Troškove školske prehrane sufinanciramo djeci koje su slabijeg imovinskog statusa. Na prijedlog Osnovne škole, Socijalno vijeće Općine donosi odluku kome će se sufinancirati predmetni troškovi.</t>
  </si>
  <si>
    <t>Prijevoz učenika/studenata sufinanciramo na temelju Odluke načelnika. Općina sklapa ugovor s prijevoznicima koji prevoze djecu. Dio sufinancira država, a ostalo županija i Općina.</t>
  </si>
  <si>
    <t>Dodjeljujemo učeničke i studentske pomoći temeljem Odluke o visini iznosa novčane pomoći studentima za svaku akademsku godinu kojoj prethodi javni natječaj te rangiranje. Prema Pravilniku o kriterijima i postupku za dodjelu novčane pomoći učenicima srednjih škola i studentima ostvariti se može mjesečna potpora od 350 do 500 kn.
U 2021. godini dodjeljivale su se za 24 korisnika, a godišnji sveukupni trošak bio je 83.150 kn.</t>
  </si>
  <si>
    <t>Sufinanciranje udžbenika učenika srednjih škola na temelju javnog poziva (300 kn po učeniku).</t>
  </si>
  <si>
    <t>Agencija za plaćanje u poljoprivredi,  IZGRADNJA DJEČJEG VRTIĆA, M07 " Temeljne usluge i obnova sela u ruralnim područjima", 7.4.1. Ulaganje u pookretanje, poboljšanje ili proširenje lokalnih temeljnih usluga za ruralno stanovništvo, uključujući slobodno vrijeme i kulturne aktivnosti te povezanu infrastrukturu, prijava projekta 2018. godine, završetak kapitalne investicije u 2021. godini.</t>
  </si>
  <si>
    <t>Mihovljan</t>
  </si>
  <si>
    <t>Za četvrto dijete - 6000kn, za peto i svako sljedeće - 10000kn</t>
  </si>
  <si>
    <t>Dječji vrtić na području Općine Mihovljan započeo je s radom 1.10.2021. godine pa je iz tog razloga za prethodne godine cijena boravka upisana 0kn</t>
  </si>
  <si>
    <t>Troškove školske prehrane sufinanciramo svim roditeljima koji predaju zahtjev iz socijalnih razloga.</t>
  </si>
  <si>
    <t xml:space="preserve">Učenički domovi sufinanciraju se sa po 250,00kn svima koji predaju zahtjev na Javni poziv. Prijevoz učenika sufinancira se na način: I zona do 10,00km, sa 69,00kn, II zona od 10,01km do 20,00km, sa 99,00 kn, III zona od 20,01km do 30,00km, sa 122,00 kn, IV zona od 30,01km do 40,00km, sa 145,00 kn, V zona od 40,01km do 50,00km, sa 168,00 kn, VI zona od 50,01 i više km sa 198,00 kn.
</t>
  </si>
  <si>
    <t>Dodjeljuje se putem Javnog natječaja. Podijeljen na kategorije: deficitarna zanimanja, nadareni i socijalne stipendije. Ista podjela je za učeničke i studentske. Učeničke iznose 200,00kn, a studentske 500,00kn mjesečno.</t>
  </si>
  <si>
    <t>Ne provodimo. U planu su u proračunu za 2023. godinu.</t>
  </si>
  <si>
    <t>Projekt izgradnje dječjeg vrtića u Mihovljanu - mjera 7.4.1.</t>
  </si>
  <si>
    <t>Tovarnik</t>
  </si>
  <si>
    <t xml:space="preserve">novčana pomoć oboljelima, ulaganje u poduzetništvo u području zdravstava </t>
  </si>
  <si>
    <t xml:space="preserve">7 kn po danu po učeniku- prehrana </t>
  </si>
  <si>
    <t xml:space="preserve">sufinanciranje prijevoza srednjoškolaca unutar županije zajedno sa državom i županijom.
sufinanciranje prijevoza srednjoškolaca izvan županije- 2000 kn godišnje </t>
  </si>
  <si>
    <t xml:space="preserve">javni poziv, 10000 kn godišnje, 20tak studenata </t>
  </si>
  <si>
    <t xml:space="preserve">nagrađivanje učenika i studenata za izvrstan uspjeh ( 4,5-5,0 ) i nagrade za postignuta prva tri mjesta na natjecanjima </t>
  </si>
  <si>
    <t xml:space="preserve">40 000 kn sufinanciranje kupnje ili gradnje prve nekretnine ili druge ukoliko prva nije pogodna za stanovanje zbog veličine ili higijensko tehničkih uvjeta </t>
  </si>
  <si>
    <t xml:space="preserve">sufinanciranje prijevoza putnih troškova za radnike koje rade izvan Općine Tovarnik a poslodavac im ne podmiruje troškove prijevoza </t>
  </si>
  <si>
    <t>Vrtići, upis u vrtiće i organizacija njihovog rada nisu u nadležnosti jedinice područne (regionalne) samouprave, odnosno u nadležnosti Zadarske županije</t>
  </si>
  <si>
    <t>Zadarska županija sufinancira rad Savjetovališta Caritasa Zadarske nadbiskupije  u iznosu od 40.000,00 kuna koji se bavi savjetovanjem obitelji u riziku, odnosno obiteljima u kojima je zabilježeno obiteljsko nasilje ili postoji rizik za njegovo nastajanje</t>
  </si>
  <si>
    <t xml:space="preserve">Ne sufinanciramo troškove prehrane i troškove produženog boravka. Navedene aktivnosti sufinanciraju jedinice lokalne samouprave. </t>
  </si>
  <si>
    <t>Prijevoz učenika sufinanciramo po odluci Vlade RH sukladno kojoj u financiranju sudjeluju RH, jedinice lokalne koji polaze srednjoškolske programe za deficitarna zanimanja . Također, sufinanciramo smještaj u učeničkom domu za navedenu populaciju.</t>
  </si>
  <si>
    <t xml:space="preserve">Dodjeljujemo učeničke stipendije za deficitarna zanimanja </t>
  </si>
  <si>
    <t>U 2022. godini Zadarska županija subvencionirat će stambene kredite za višečlane obitelji i za zdravstveni, znanstveni i IT sektor.</t>
  </si>
  <si>
    <t>Zadarska županija sufinancira i smještaj starijih i nemoćnih u privatnim domovima u iznosu od 800,00 kn po korisniku, počevši od 2022. godine. U razdoblju od 2018-2021. taj iznos je bio 500,00 kn po korisniku,</t>
  </si>
  <si>
    <t>Čačinci</t>
  </si>
  <si>
    <t>mogućnost jednokratnih pomoći po zahtjevu</t>
  </si>
  <si>
    <t>postoji cjelodnevi i poludnevni boravak gdje je cijena poludnevnog boravka manja za 50 kuna</t>
  </si>
  <si>
    <t>sufinanciranje rada Hitne pomoći - nad standard</t>
  </si>
  <si>
    <t>za socijalno ugrožene učenike financira se trošak školske prehrane</t>
  </si>
  <si>
    <t>postoji mogućnost, ali nije bilo zahtjeva</t>
  </si>
  <si>
    <t>studentske stipendije u iznosu 400 kn mjesečno dodijeljene svima koji su se javili na natječaj -7 j učeničke stipendije 200 kn mjesečno također dodijeljene svima -15</t>
  </si>
  <si>
    <t>mogućnost jednokratne isplate na temelju podnešenog zahtjeva, dodjela sportskih stipendija u cilju promoviranja sporta kao zdravog načina života</t>
  </si>
  <si>
    <t>10000 kn iznos sufinanciranja za kupnju prve nekretnine za obitelji te samce do 45 godina starosti</t>
  </si>
  <si>
    <t>dodjela pomoći kroz mjere zamozapošljavanja planirana je u 2022 godini</t>
  </si>
  <si>
    <t>Brod Moravice</t>
  </si>
  <si>
    <t>ne postoje druge vrste potpore</t>
  </si>
  <si>
    <t>Razmatraju se mogućnosti kako bi se produžilo radni vrijeme vrtića poštujući stroge pedagoške standarde.</t>
  </si>
  <si>
    <t>Sufinanciramo rad logopeda koji pomaže djecu u osnovnoj školi Brod Moravice ( sufinanciramo rad logopeda na području JLS cijelog Gorskog kotara)</t>
  </si>
  <si>
    <t xml:space="preserve">ne sufinanciraju se troškovi prehrane , ali se razmatra uvođenje i sufinanciranje istih u 2022. godini ukoliko bude financijskih mogućnosti . </t>
  </si>
  <si>
    <t>ne sufinancira se trošak prijevoza</t>
  </si>
  <si>
    <t>8 korisnika od toga 2 studenta i 6 srednjoškolaca, mjesečni iznos 400 kuna za studente i 300 kuna za učenike srednjih škola na period od 10 mjeseci.</t>
  </si>
  <si>
    <t xml:space="preserve">ne provode se </t>
  </si>
  <si>
    <t>Pomažu se obitelji slabijeg socijalnog statusa sa jednokratnim pomoćima za troškove stanovanja i ostale troškove.</t>
  </si>
  <si>
    <t>nije</t>
  </si>
  <si>
    <t>Đulovac</t>
  </si>
  <si>
    <t>ne financira</t>
  </si>
  <si>
    <t>sufinancira se školske prehrane za sve  učenike  koji imaju prijavljeno prebivalište na području Općine Đulovac i pohađaju Osnovnu školu u Đulovcu uključujući područne škole, u Velikim Bastajima i Donja Vrijeska te Osnovnu školu Vladimir Nazor u Daruvaru i Češku osnovnu školu Josipa Ružičke  u Končanici, za školsku godinu 2021/2022.  u iznosu od 5,47 kn po djetetu.</t>
  </si>
  <si>
    <t>sufinanciramo prijevoz srednjoškocima u u 100% iznosu troškova koje ne podmiruje Ministarstvo obrazovanja (preostalih 255)</t>
  </si>
  <si>
    <t>svake godine putem javnog natječaja, 600 kn po studentu trenutno 14 korisnika</t>
  </si>
  <si>
    <t>Sukladno Zakonu o pravima hrvatskih branitelja iz domovinskog rata i članova njihovih obitelji (“Narodne novine” br. 174/04., 92/05., 2/07., 107/07., 65/09., 137/09., 146/10., 55/11., 140/12., 33/13 i 149/13 ) i Uredbe o mjerilima za stambeno zbrinjavanje HRVI Domovinskog rata i članova obitelji poginuloga, umrloga, zatočenog ili nestalog branitelja (“Narodne novine” br.3 6/97., 5/98 i 15/99), oslobođeni su plaćanja komunalnog doprinosa investitori stambenih objekata koji se grade za potrebe stambenog zbrinjavanja navedenih kategorija, a koji nemaju riješeno stambeno pitanje.</t>
  </si>
  <si>
    <t>potpore mladim obiteljima koji su vlasnici ili kupuju 1. nekretninu za nabavu materijala, troškove priključka na elektičnu i vodovodnu infrastrukturu u iznosu od 5.000 kn jednokratno.</t>
  </si>
  <si>
    <t>DA izgradnja nove zgrade Dječjeg vrtića Sunce iz Đulovca, vrijednosti cca 7.500.000 kuna</t>
  </si>
  <si>
    <t>Brestovac</t>
  </si>
  <si>
    <t>Poklon paket</t>
  </si>
  <si>
    <t>Na području općine ne postoji vrtić.Sufinancira se smještaj djece u vrtiće na području druge JLS (uglavnom grad Požega) s 700 kn po djetetu mjesečno.Ne raspolažemo podatcima za točku 23.</t>
  </si>
  <si>
    <t>Sufinanciramo troškove najma poslovnog prostora za rad ljekarne u naselju Brestovac.</t>
  </si>
  <si>
    <t>Sredstva se doznačuju osnovnoj školi na temelju njihovog zahtjeva i popisa djece koja nisu u mogućnosti plaćati školsku prehranu</t>
  </si>
  <si>
    <t>Sufinanciranje prijevoza učenika regulira se s prijevoznikom-sklapanjem ugovora.Prijevoznik mjesečno ispostavlja račun s popisom učenika koji su koristili prijevoz (kupili mjesečne karte)</t>
  </si>
  <si>
    <t>Dodjeljuju se jednokratne novčane pomoći studentima.U 2021.godini dodijeljene su 44 potpore u iznosu od 4000 kuna po studentu.</t>
  </si>
  <si>
    <t>Hrvatska Dubica</t>
  </si>
  <si>
    <t>Program predškolskog odgoja organiziran je kao ustrojbena jedinica pri Osnovnoj školi Ivo Kozarčanin Hrvatska Dubica, Tomislava Bogića 2, Hrvatska Dubica koja je ishodila Odluku o davanju suglasnosti za ustroj jedinice predškolskog odgoja i naobrazbe od župana Sisačko-moslavačke županije, KLASA: 602-02/18-01/56, URBROJ: 2176/01-02-18-02 od 21.09.2018. godine.
Međusobni odnos između Općine Hrvatska Dubica i Osnovne škole Ivo Kozarčanin Hrvatska Dubica regulira je ugovorom.</t>
  </si>
  <si>
    <t>Troškovi prehrane učenika Osnovne škole Ivo Kozarčanin Hrvatska Dubica sufinanciraju se putem Programa javnih potreba u socijalnom skrbi koji se donosi za svaku kalendarsku godinu.</t>
  </si>
  <si>
    <t xml:space="preserve">Dodjela stipendija studentima odobrava se po provedenomu natječaju sukladno Odluci o stipendiranju i drugim oblicima potpora učenicima i studentima na području Općine Hrvatska Dubica («Službeni vjesnik«, broj: 37/13. i 82/19.) </t>
  </si>
  <si>
    <t xml:space="preserve">Na sjednici Općinskog vijeća Općine Hrvatska Dubica donesen je Program mjera za poticanje rješavanja stambenog pitanja mladih obitelji na području Općine Hrvatska Dubica tijekom 2022. godine kojim se osiguravaju se sljedeće mjere:
- Financijska pomoć pri kupnji stambenog objekta radi rješavanja vlastitog stambenog pitanja na području Općine Hrvatska Dubica
- Poboljšanje kvalitete stanovanja ulaganjem u rekonstrukciju obiteljskih kuća ili stanova kojima se osigurava novi ili poboljšava postojeći stambeni prostor zgrade na području Općine Hrvatska Dubica
</t>
  </si>
  <si>
    <t>Ne provode se druge mjere</t>
  </si>
  <si>
    <t>Kamanje</t>
  </si>
  <si>
    <t>vrtić radi po 10-satnom programu, organiziran je u dvije skupine, upisi se provode putem natječaja tijekom svibnja</t>
  </si>
  <si>
    <t>Općina financira troškove prijevoza učenika osnovne škole, a temeljem članka 36. stavka 1. Državnog pedagoškog standarda osnovnoškolskog sustava odgoja i obrazovanja („Narodne novine broj“ 63/08 i 90/10) radi veće sigurnosti učenika, i to za učenike razredne nastave od 1.-4. razreda koji imaju udaljenost od kuće do škole manju od 3 km i za učenike predmetne nastave od 5.-8. razreda koji imaju udaljenost od kuće do škole manju od 5 km.</t>
  </si>
  <si>
    <t>sufinanciranje boravka djece u "Školi u prirodi"</t>
  </si>
  <si>
    <t>Da, Mjera 7.4.1 „Ulaganja u pokretanje, poboljšanje ili proširenje lokalnih temeljnih usluga za ruralno stanovništvo, uključujući slobodno vrijeme i kulturne aktivnosti te povezanu infrastrukturu“ za gradnju dječjeg vrtića</t>
  </si>
  <si>
    <t>Radoboj</t>
  </si>
  <si>
    <t>Ne
Za svako daljnje dijete potpora se uvećava za 1000 kn ( za četvrto dijete potpora iznosi 5.000, za peto dijete iznosi 6.000 itd.)</t>
  </si>
  <si>
    <t>Općina Radoboj sufinancira i program ranog učenja engleskog jezika u dječjem vrtiću</t>
  </si>
  <si>
    <t>Pravo na besplatnu školsku kuhinju ostvaruje učenik osnovne škole s prebivalištem na području Općine Radoboj, koji živi u obitelji čija mjesečna primanja po članu zajedničkog domaćinstva ne prelazi iznos od 800,00 kuna. Pravo na besplatnu školsku kuhinju utvrđuje škola te se sredstva za besplatnu školsku kuhinju doznačuju školi mjesečno, po zaprimanju zahtjeva za doznaku sredstava.
Na području općine Radoobj nije organiziran produženi boravak u školi.</t>
  </si>
  <si>
    <t>Pravo na sufinanciranje troškova prijevoza imaju učenici koji su upisani i pohađaju prvi, drugi, treći ili četvrti razred srednje škole, koji za prijevoz od kuće do škole i obrnuto koriste sredstva javnog prijevoza, a imaju prebivalište (mjesto stanovanja) na području općine Radoboj, koje je udaljeno 5 i više kilometara od škole. 
Učenici srednjih škola koji su smješteni u učeničkim domovima imaju pravo na sufinanciranje smještaja u iznosu od 50% mjesečnog računa za troškove smještaja.</t>
  </si>
  <si>
    <t>Studentske stipendije dodjeljuju se putem natječaja. Pravo na stipendiju mogli su ostvariti  redovni studenti preddiplomskih, diplomskih, integriranih preddiplomskih i diplomskih sveučilišnih studija, odnosno stručnih studija i diplomskih specijalističkih stručnih studija. Stipendije se dodjeljuju za jednu akademsku godinu. U akademskoj godini 2021/2020 dodijeljeno je 18 stipendija u iznosu od 500 kn mjesečno, a isplaćuje se za razdoblje 01.10.2021. – 30.07.2022. godine.</t>
  </si>
  <si>
    <t>Sufinanciranje troškova rada pomoćnika u nastavi</t>
  </si>
  <si>
    <t>Vrsi</t>
  </si>
  <si>
    <t>Četvrto dijete 15000, peto i svako sljedeće dijete 25000.</t>
  </si>
  <si>
    <t>POLUDNEVNI BORAVAK 07-13 SATI</t>
  </si>
  <si>
    <t>UČENIČKE AUTOBUSNE KARTE SUFINANCIRAMO DJELOMIČNO ALI DO PUNOG IZNOSA KARTE, A STUDENTSKE U CJELOSTI.</t>
  </si>
  <si>
    <t>UČENIČKE STIPENDIJE ZA UČENIKE KOJI OSTVARE NAJMANJE PROSJEK 4.5 A IZNOS JE 400 KN, 24 KORISNIKA.
STUDENTSKE STIPENDIJE DODJELJUJU SE ZA SVE REDOVITE STUDENTE U IZNOSU OD 750 KN, 19 KORISNIKA.</t>
  </si>
  <si>
    <t>ŠKOLSKI PRIBOR ZA SVE UČENIKE OSNOVNE ŠKOLE S PODRUČJA OPĆINE VRSI I LIKOVNE MAPE.</t>
  </si>
  <si>
    <t>SUFINANCIRANJE VRTIĆA ZA DJECU SA POSEBNIM PROGRAMOM, FINANCIRANJE BIBLIOBUSA</t>
  </si>
  <si>
    <t>Malinska-Dubašnica</t>
  </si>
  <si>
    <t>Općina sufinancira provođenje tečaja za trudnice u organizaciji Doma zdravlja PGŽa.</t>
  </si>
  <si>
    <t xml:space="preserve">Vrtić na otoku Krku organiziran je u suradnji svih otočnih lokalnih samouprava - 6 Općina i Grad Krk koje dijele zajedničke troškove uprave i stručnih službi, a samostalno financiraju sve troškove područnih vrtića. Upisi u vrtić provode se temeljem zajednički donesenog pravilnika jednom godišnje, u svibnju za iduću pedagošku godinu. </t>
  </si>
  <si>
    <t>Općina financira internističke preglede u vidu nadstandarda te sufinancira hitnu medicinsku pomoć u ljetnim mjesecima. Sufinancira se i ranije spomenuti Tečaj za trudnice.</t>
  </si>
  <si>
    <t>Troškovi tri zaposlene učiteljice u produženom boravku su na teret Općine, dok trošak prehrane snose roditelji.</t>
  </si>
  <si>
    <t>Učenici i studenti koji se školuju van otoka Krka, a ne ostvaruju pravo na sufinanciranje javnog prijevoza iz državnog ili županijskog proračuna na relaciji izvan otoka Krka, imaju pravo na naknada za podmirenje troškova javnog prijevoza do mjesta školovanja u iznosu od 50% iznosa koji snosi učenik ili student.</t>
  </si>
  <si>
    <t>Stipendija se dodjeljuje temeljem Odluke o stipendiranju učenika i studenata (SN PGŽ, br. 28/19), provođenjem javnog natječaja svake godine u listopadu. Dodjeljuje se 50 stipendija u visini 600,00 kn mjesečno za 10mjeseci.</t>
  </si>
  <si>
    <t>Svim osnovnoškolcima i srednjoškolcima dodjeljuje se naknada u visini 500,00 kn za nabavku školskih potrepština.</t>
  </si>
  <si>
    <t>Sveti Petar Orehovec</t>
  </si>
  <si>
    <t xml:space="preserve">Potpora za sljedeće dijete nakon trećeg dijeteta uvećava se za 2000kuna.
Općina Sveti Petar Orehovec dodjeljuje poklon pakete i 200 kuna po djetetu u obitelji povodom božićnih i novogodišnjih blagdana roditeljima koji su u tekućoj godini dobili treće ili svako sljedeće dijete </t>
  </si>
  <si>
    <t>Općina Sveti Petar Orehovec osnovala je ustanovu dječji vrtić Mali Petar, te su u tijeku natječaji za radna mjesta. Vrtić planira krenuti sa radom početkom ožujka. Cijena koju će plaćati roditelji kretati će se između 700 i 900 kuna za prvo dijete, dok će za svako sljedeće biti manja cijena.</t>
  </si>
  <si>
    <t>Sufinancira dežurstvo ljekarni</t>
  </si>
  <si>
    <t>Troškovi školske kuhinje sufinanciraju se temeljem socijalnog statusa</t>
  </si>
  <si>
    <t>Općina je u proračunu za 2022. godinu osigurala sredstva za dodjelu stipendija</t>
  </si>
  <si>
    <t xml:space="preserve">Općina Sveti Petar Orehovec prijavila je izgradnju dječjeg vrtića Sveti Petar Orehovec na mjeru 7.4.1. Agencije za plaćanja u poljoprivredi, ribarstvu i ruralnom razvoju. </t>
  </si>
  <si>
    <t>Krapina</t>
  </si>
  <si>
    <t xml:space="preserve">Za blizance se isplaćuje dodatnih 1000 kuna, a za četvrto dijete i svako sljedeće iznos se povećava za  1000 kuna.
</t>
  </si>
  <si>
    <t xml:space="preserve">Grad Krapina financira Dječji vrtić "Gustav Krklec" kojeg je Grad Krapina osnivač sukladno općim aktima Dječjeg vrtića i Zakona o predškolskom odgoju i obrazovanju. Sukladno odredbama Odluke o kriterijima i mjerilima za financiranje djelatnosti predškolskog odgoja (Službeni glasnik Grada Krapine 5/21) Grad sufinancira i ekonomsku cijenu dječjih vrtića drugih osnivača na području grada Krapine i drugih JLS, u visini od 50% ekonomske cijene dječjeg vrtića, a maksimalno do 50 % ekonomske cijene dječjeg vrtića kojem je Grad Krapina osnivač. Zahtjevi za sufinanciranje boravka djece u dječjim vrtićima drugih osnivača podnose se nadležnom Upravnom odjelu Grada sukladno odredbama Odluke o kriterijima i mjerilima za financiranje djelatnosti predškolskog odgoja (Službeni glasnik Grada Krapine 5/21). </t>
  </si>
  <si>
    <t>Grad kroz jednokratne pomoći pomaže pojedincu ili obitelji koji su se iz zdravstvenih razloga našli u teškoj materijalnoj situaciji, sufinancira troškove posebnog terapijskog liječenja djece ukoliko za isto postoji preporuka liječnika.</t>
  </si>
  <si>
    <t xml:space="preserve">Pravo na sufinanciranje troškova prehrane učenika imaju roditelji, udomitelji ili skrbnici:
-djeteta s teškoćama u razvoju, ukoliko su korisnici doplatka za djecu
-troje ili više djece u osnovnoj školi, ukoliko su korisnici doplataka za djecu
-korisnici zajamčene minimalne naknade
-hrvatski ratni vojni invalidi Domovinsko rata.
Postupak za ostvarivanje prava na sufinanciranje troškova prehrane pokreće se u osnovnoj školi koju učenik polazi.
</t>
  </si>
  <si>
    <t>Grad Krapina sufinancira troškove prijevoza učenika srednjih škola s prebivalištem na području Grada Krapine u visini od 12,5 % cijene mjesečne karte javnog prijevoza (autobus, vlak), a sukladno kriterijima utvrđenih Odlukom o kriterijima i načinu financiranja troškova javnog prijevoza redovitih učenika srednjih škola za školsku godinu 2021./2022. (NN 94/21).</t>
  </si>
  <si>
    <t xml:space="preserve">Stipendije se dodjeljuju učenicima srednjih škola i studentima u tri kategorije: 
1. prema kriteriju uspješnosti
2. prema socijalnom kriteriju
3. prema kriteriju deficitarna zanimanja.
Studentska stipendija iznosi 700 kuna, učenička 350 kuna. Trenutno Grad Krapina ima 87 stipendista.
</t>
  </si>
  <si>
    <t>Jednokratne potpore odobravaju se učenicima i studentima koji su tijekom školovanja postigli iznimne rezultate. Jednokratne potpore mogu se iznimno odobriti učenicima i studentima koji su se privremeno, utjecajem nepredvidivih okolnosti našli u teškoj materijalnoj situaciji.</t>
  </si>
  <si>
    <t xml:space="preserve">Sukladno odredbama Odluke o mjerama, kriterijima i postupcima za poticanje rješavanja stambenog pitanja mladih obitelji na području Grada Krapine (Službeni glasnik Grada Krapine br. 1/21)  Grad Krapina potiče stambeno zbrinjavanje mladih obitelji kroz sljedeće mjere: 
•	Mjera 1. - Sufinanciranje gradnje obiteljske kuće na području grada Krapine
•	Mjera 2. - Sufinanciranje kupnje obiteljske kuće/stana na području grada Krapine
•	Mjera 3. - Sufinanciranje kamate stambenih kredita za kupnju ili gradnju prve nekretnine (stana ili obiteljske kuće) ili rekonstrukciju obiteljske kuće kojom se osigurava novi stambeni prostor na području grada Krapine.
•	Mjera 4. - Financijska pomoć za poboljšanje kvalitete stanovanja ulaganjem u rekonstrukciju obiteljskih kuća kojima se osigurava novi stambeni prostor na području grada Krapine.
</t>
  </si>
  <si>
    <t>Grad Krapina sufinancira djelatnost dadilja za djecu s prebivalištem na području Grada Krapine.
Grad Krapina sufinancira troškove prijevoza djece s teškoćama u razvoju i troškove programa za djecu s teškoćama u razvoju koji se ostvaruju u dječjem vrtiću, odgojno obrazovnoj ustanovi ili posebnoj zdravstvenoj ustanovi, ukoliko sredstva nisu osigurana iz drugih izvora.
U sklopu projekta „Vrtić za svaku obitelj“ sufinanciranog iz Europskog socijalnog fonda u Dječjem vrtiću "Gustav Krklec" kojem je Grad osnivač, uveden je poslijepodnevni program predškolskog odgoja djece kako bi se lakše uskladio osobni i poslovni razvoj roditelja te se time unaprijedio i program vrtića uvođenjem dva nova kraća programa: Igraonica općeg tipa i Folklorno stvaralaštvo i tradicijska kultura. Također, projektom ulaganja u objekte dječjih vrtića prostor dječjeg vrtića je u 2019. godini dograđen za dvije nove odgojne skupine te je time povećan kapacitet na više od 200 polaznika. U pedagoškoj godini 2020./2021. formirane su 3 jasličke skupine, 7 vrtićkih skupina, 14 skupina predškole te 1 poslijepodnevna skupina.
U svrhu rješavanja problema pristupačnosti osoba s invaliditetom u Osnovnoj školi "Augusta Cesarca" izgrađena je pristupna rampa te je uređen sanitarni čvor prilagođen osobama sa invaliditetom, a u 2021. godini uspješno je realiziran projekt ugradnje dizala.</t>
  </si>
  <si>
    <t>Dječji vrtić "Gustav Krklc", kojem je Grad Krapina osnivač i , potpisao je ugovor za projekt “Vrtić za svaku obitelj” (broj ugovora: UP.02.2.2.08.0036) sa Ministarstvom za demografiju, obitelj, mlade i socijalnu politiku te Hrvatskim zavodom za zapošljavanje u okviru Poziva ”Unapređenje usluga za djecu u sustavu ranog i predškolskog odgoja i obrazovanja“ sufinanciranog iz Europskog socijalnog fonda (ESF) u financijskom razdoblju 2014. – 2020.. 
U okviru Poziva UP.02.2.2.16 "Nastavak unapređenja usluga za djecu u sustavu ranog i predškolskog odgoja i obrazovanja" , Odlukom o financiranju Ministarstva rada, mirovinskog sustava, obitelji i socijalne politike od 26.01.2022. godine, Dječjem vrtiću "Gustav Krklec" Krapina odobren je nastavak projekta.</t>
  </si>
  <si>
    <t>Drniš</t>
  </si>
  <si>
    <t>potpora za četvrto dijete 18000</t>
  </si>
  <si>
    <t xml:space="preserve">Sufinanciranje programa javnih potreba u predškolskom odgoju i obrazovanju za djecu s teškoćama u razvoju i djecu u programu predškole  sufinancira   Ministarstvo znanosti i obrazovanja.
Upisi u vrtić provode se u svibnju mjesecu za narednu pedagošku godinu putem e-upisa.
Na temelju broja upisane djece organizira se rad Dječjeg vrtića Drniš.
</t>
  </si>
  <si>
    <t>Ne sufinanciramo troškove školske prehrane.</t>
  </si>
  <si>
    <t>Za područja Grada Drniša na kojima nije osiguran javni prijevoz, Grad Drniš je u Proračunu osigurao 200.000,00 kuna za sufinanciranje autobusne linija za prijevoz učenika u srednje škole u Šibenik.</t>
  </si>
  <si>
    <t>Studentske potpore dodjeljuju se sukladno Pravilniku o načinima i uvjetima pružanja novčane potpore studentima Grada Drniša. Grad je u Proračunu za 2022. osigurao 80000 kuna za studentske potpore za deset korisnika.</t>
  </si>
  <si>
    <t xml:space="preserve">Grad Drniš dodjeljuje jednokratne financijske potpore izvrsnim učenicima srednjih škola sa prebivalištem na području Grada Drniša, sukladno Pravilniku o jednokratnoj financijskoj potpori. Grad je u Proračunu za 2022. osigurao 15000 kuna. </t>
  </si>
  <si>
    <t>Grad Drniš je donio Program mjera za rješavanje stambenog pitanja mladih obitelji na području Grada Drniša.
Mjera 1. Sufinanciranje kupnje građevinskog zemljišta u vlasništvu Grada Drniša
Mjera 2. Sufinanciranje izgradnje obiteljskog stambenog objekta
Mjera 3. Sufinanciranje kupnje obiteljske kuće ili stana
Mjera 4. Sufinanciranje poboljšanja kvalitete stanovanja mladih ljudi ulaganjem u rekonstrukciju obiteljskih kuća 
              kojima se osigurava novi ili poboljšava postojeći stambeni prostor</t>
  </si>
  <si>
    <t>Sve mjere su obuhvaćene u dosadašnjim pitanjima.</t>
  </si>
  <si>
    <t>Dječji vrtić Drniš kao korisnik i Grad Drniš kao partner provode projekt "Nastavak unaprjeđenja usluga za djecu u sustavu ranog i predškolskog odgoja i obrazovanja". Cilj projekta je unaprjeđenje usluge dječjeg vrtića Drniš kroz produljenje radnog vremena s ciljem omogućavanja bolje ravnoteže poslovnog i obiteljskog života. Projekt vrijednosti 4.329.620,00 kuna se u 100% -om iznosu financira iz Europskog socijalnog fonda. Ugovor je potpisan 22. prosinca 2021.  kada je i započela provedba projekta.  Predviđeno vrijeme trajanja projekta je 20 mjeseci.</t>
  </si>
  <si>
    <t>Poličnik</t>
  </si>
  <si>
    <t>U suradnji s osnovnom školom socijalno ugroženim obiteljima odnosno djeci se sufinancira školska marenda</t>
  </si>
  <si>
    <t>U suradnji s RH, Zadarskom županijom proporcionalno sufinanciramo prijevoz srednjoškolaca s područja Općine.</t>
  </si>
  <si>
    <t>Javni natječaj, 500 kn po studentu mjesečno (9. mjeseci)-cca 50 do 60 godišnje</t>
  </si>
  <si>
    <t>Kršan</t>
  </si>
  <si>
    <t>Općina Kršan  financira rad Općinskog DV Kockica Kršan, te sufinancira boravak djece u vrtićama  izvan Općine Kršan roditeljima s prebivalištem  u Općini Kršan.
Organizirani e-upisi.
Rad DV KOCKICA organiziran u redovitom 10- satnom i 5- satnom programu</t>
  </si>
  <si>
    <t>Pravo  na pomoć za djecu s teškoćama u  razvoju,
Pravo na sufinanciranje školskih izleta i edukacija.</t>
  </si>
  <si>
    <t>Stanovnici Općine Kršan oslobođeni su 90% plaćanja komunalnog doprinosa.</t>
  </si>
  <si>
    <t>Sufinanciranje sportskih i kulturnih udruga mladih putem natječaja.</t>
  </si>
  <si>
    <t>Sukošan</t>
  </si>
  <si>
    <t>Općina sufinancira plaće djelatnika. Upisi u vrtić po natječaju u svibnju tekuće godine, prema planu upisa i pravilniku o upisima. Rad vrtića organizira se prema potrebama roditelja ( cjelodnevni program, poludnevni jutarnji i popodnevni</t>
  </si>
  <si>
    <t>Općina sufinancira 10% mjesečne autobusne karte za učenike osnovnih i srednjih škola</t>
  </si>
  <si>
    <t xml:space="preserve">Stipendije učenicima i studentima se dodjeljuju na temelju prijave na Natječaji za ostvarivanje uvjeta za dodjelu potpore učenicima i studentima.  Mjesečni iznos koji se dodjeljuje učenicima iznosi 200kn, a mjesečni iznos za studente iznosi 400kn. Broj korisnika učeničke stipendije je 70, a broj korisnika studenske stipendije je 48. </t>
  </si>
  <si>
    <t>Općina prodaje zemljište mladim obiteljima po povoljnijim cijenama radi stambenog zbrinjavanja</t>
  </si>
  <si>
    <t>Pašman</t>
  </si>
  <si>
    <t>Na području Općine Pašman djeluje vrtić u Dobropoljani i podružnica u Banju koja ima samo jaslički program. Jaslice se plaćaju 700kn za prvo dijete, 490 za drugo dijete i besplatno za treće dijete.</t>
  </si>
  <si>
    <t>Jednokratna novčana potpora obiteljima invalidne i hendikepirane djece koja imaju prebivalište na području Općine Pašman isplaćuje se za proračunsku godinu u iznosu od 3.000,00 kn</t>
  </si>
  <si>
    <t>Učenicima deficitarnih zanimanja dodjelujemo 9 mjeseci po 500kn mjesečno putem natječaja. Trenutni broj korisnika stipendije deficitarnih zanimanje je 8.
Studentima dodjelujemo cijelu godinu iznos od 500 kn mjesečno putem natječaja. Trenutni broj korisnika stipendija za studente je 20.</t>
  </si>
  <si>
    <t xml:space="preserve">Jednokratna novčana pomoć učenicima s prebivalištem na području Općine Pašman ostvaruje se prema sljedećim kriterijima:
1.	Roditelji iz jednoroditeljske obitelji i samohrani roditelji koji imaju prebivalište na području Općine Pašman ostvaruju pravo na jednokratnu novčanu pomoć u iznosu od 1.200,00 kuna po učeniku.
2.	Učenici od prvog do četvrtog razreda koji pohađaju Osnovnu školu Vladimir Nazor, Neviđane i imaju prebivalište u Općini Pašman, a čija ukupna mjesečna visina prihoda kućanstva ne iznosi više od 5.000,00 kuna ostvaruju pravo na jednokratnu novčanu pomoć u iznosu 500,00 kuna po učeniku. 
3.	Učenici od petog do osmog razreda koji pohađaju Osnovnu školu Vladimir Nazor, Neviđane i imaju prebivalište na području Općine Pašman, a čija ukupna mjesečna visina prihoda kućanstva ne iznosi više od 5.000,00 kuna ostvaruju pravo na jednokratnu novčanu pomoć u iznosu 800,00 kuna po učeniku. 
</t>
  </si>
  <si>
    <t>1.Općina Pašman za 4. dijete daje 60000kn, 5.dijete 100000kn a za svako slijedeće dijete potpora se povećava za 12000kn.
2 Sufinanciranje rada dječjeg vrtića "Latica" Zadar (predškolska ustanova koja provodi posebne edukacijsko-rehabilitacijske programe za djecu)</t>
  </si>
  <si>
    <t>Donji Kraljevec</t>
  </si>
  <si>
    <t>Za djecu za koju nema mjesta u dječjem vrtiću, Općina financira smještaj u vrtićima s područja drugih lokalnih samouprava.</t>
  </si>
  <si>
    <t>Financiramo drugi obrok za svu djecu, a djeci slabijeg imovinskog stanja plaćamo troškove školske prehrane.
Za produženi boravak plaćamo troškove plaće učiteljice.</t>
  </si>
  <si>
    <t>Zajedničko sufinanciranje s Međimurskom županijom</t>
  </si>
  <si>
    <t>Učeničke - 10 stipendija u iznosu od 300 kn.
Studentske - 32 stipendije.  Za studiranje u Čakovcu, Varaždinu i Koprivnici iznosi 500 kn mjesečno, za studiranje u Zagrebu i udaljenim gradovima Republike Hrvatske, te inozemstvu iznosi 700 kn mjesečno.
Stipendije se dodjeljuju putem raspisanih natječaja.</t>
  </si>
  <si>
    <t>Mjera 1. - Sufinanciranje gradnje obiteljske kuće - 20000 kn
• Mjera 2. - Sufinanciranje kupnje obiteljske kuće  - 20000 kn
• Mjera 3. - Sufinanciranje obnova fasada obiteljskih kuća - u visini od 10% troškova, a najviše u iznosu od 15.000,00 kuna
• Mjera 4. - Financijska pomoć za poboljšanje kvalitete stanovanja ulaganjem u rekonstrukciju obiteljskih kuća kojima se osigurava novi stambeni prostor - visini od 10% troškova, a najviše u iznosu od 15.000,00 kuna</t>
  </si>
  <si>
    <t>DA. Projekt "Dajmo djeci budućnost" u okviru prioritetne osi 2 "Socijalno uključivanje" - Unaprjeđenje usluga za djecu u sustavu ranog i predškolskog odgoja i obrazovanja.</t>
  </si>
  <si>
    <t>Upis djece u vrtić se provodi jednom godišnje i to Odlukom Upravnog vijeća vrtića i sukladno ostalim aktima o upisu djece u vrtić.</t>
  </si>
  <si>
    <t>Sufinanciranje nabavke opreme za odsjek za fizikalnu medicinu i rehabilitaciju odjela OŽB Vinkovci. Ugovor o zakupu poslovnog prostora za navedeni odsjek bez naknade odnosno zakupnine.</t>
  </si>
  <si>
    <t>Grad Otok isplaćuje mjesečnu potporu OŠ Josipa Lovretića Otok u iznosu 4000 kn, a OŠ "Vladimir Nazor" Komletinci u iznosu 3000 kn.</t>
  </si>
  <si>
    <t>Sufinanciranje mjesečne karte za srednjoškolce. Financiranje u 100 % iznosu smještaja u đačkim domovima.</t>
  </si>
  <si>
    <t>Odluka o objavi Javnog poziva o dodijeli stipendija studentima za akademsku godinu 2021/2022 godinu, Javni poziv o dodijeli stipendija studentima za akademsku godinu 2021/2022 godinu, zaprimanje natječajne dokumentacije, Izvješće povjerenstva a dodjelu stipendija, Odluka o dodjeli studenskih stipendija. Jednokratni iznos od 5.000,00 kn za 50 studenata.</t>
  </si>
  <si>
    <t>Grad Otok ne provodi mjere stambenog zbrinjavanja.</t>
  </si>
  <si>
    <t xml:space="preserve">Izgrađen je Poduzetnički inkubator. Formirano je stambeno naselje Petkovac gdje se planira obiteljima darivati građevinsko zemljište uz sufinanciranje države za izgradnju stambenih zgrada, za izrađeni projekt novo osnovane srednje škole Otok traže se izvori financiranja za njezinu izgradnju. Isplaćuju se jednokratne novčane potpore i potpore za podmirenje troškova stanovanja socijalno ugroženim obiteljima. Grad sufinancira rad dječjeg vrtića kroz pomoć roditeljima u plaćanju ekonomske cijene vrtića i organiziranja predškole. U poduzetničkoj zoni Otok u svrhu stvaranja povoljnih uvjeta za razvoj gospodarstva, poduzetništva i obrtništva grad prodaje zemljište po vrlo povoljnoj cijeni, ovisno o broju zaposlenih. </t>
  </si>
  <si>
    <t>Rekonstruiran je i dograđen dječji vrtić  u Otoku s pratećim sadržajima i uređenjem okoliša. Projekt pod nazivom " Rekonstrukcija i dogradnja dječjeg vrtića u Otoku sa pratećim sadržajima i uređenjem okoliša " financiran je iz Programa ruralnog razvoja Republike Hrvatske za razdoblje 2014.-2020., mjera 7 “Temeljne usluge i obnova sela u ruralnim područjima”, podmjera 7.4. “Ulaganja u pokretanje, poboljšanje ili proširenje lokalnih temeljnih usluga za ruralno stanovništvo, uključujući slobodno vrijeme i kulturne aktivnosti te povezanu infrastrukturu”, operacija 7.4.1. „Ulaganja u pokretanje, poboljšanje ili proširenje lokalnih temeljnih usluga za ruralno stanovništvo, uključujući slobodno vrijeme i kulturne aktivnosti te povezanu infrastrukturu “.
Vrijeme provedbe projekta 2019/2020.</t>
  </si>
  <si>
    <t>Omišalj</t>
  </si>
  <si>
    <t>Bez napomena.</t>
  </si>
  <si>
    <t xml:space="preserve">Sufinanciraju se specijalistički pregledi, terapije za djecu s invaliditetom, nabava opreme za zdravstvene ustanove na otoku i u Rijeci. </t>
  </si>
  <si>
    <t>Produženi boravak sufinancira se na način da Općina Omišalj snosi troškove plaće nastavnika i kuharice, a roditelji snose trošak obroka što iznosi 20,00 kn po danu.</t>
  </si>
  <si>
    <t>Učenici srednjih škola u Rijeci u potpunosti su oslobođeni troška prijevoza, odnosno taj trošak je preuzela Općina Omišalj, a studentima se sufinancira 50% iznosa mjesečne karte.</t>
  </si>
  <si>
    <t>Stipendije se dodjeljuju za učenike srednjih škola na temelju odličnog uspjeha u prethodna dva razreda te za one koji se obrazuju za deficitarna zanimanja. Broj stipendija nije ograničen po školskoj godini, odnosno dodjeljuje se svima koji su ostvarili to pravo. Stipendija iznosi 625,00 kuna i isplaćuje se u periodu od 10 mjeseci. 
Studenti ostvaruju pravo na stipendiju ukoliko su imali prosjek najmanje 3,50 ili 3,00 ako se obrazuju za deficitarna zanimanja. Pravo na stipendiju ostvaruju i redovni i vanredni studenti. Iznos stipendije ovisi o ostvarenom uspjehu u prethodnoj akademskoj ili prethodne dvije školske godine, a iznosi 875,00 ili 625,00 kuna. Isplaćuju se u periodu od 10 mjeseci. Broj stipendija nije ograničen.
Općina Omišalj dodjeljuje stipendije i za studente poslijediplomskih studija u iznosu od 1000 kuna, a stipendija se isplaćuje u periodu od 10 mjeseci. Broj stipendija nije ograničen.</t>
  </si>
  <si>
    <t>Općina Omišalj financira pripreme za maturu za sve zainteresirane maturante te pomoć u učenju za učenike od 5. do 8. razreda osnovne škole i za sve srednjoškolce s područja općine Omišalj.</t>
  </si>
  <si>
    <t>Trenutno ne provodimo mjere.</t>
  </si>
  <si>
    <t>Financira se dodatni prijevoz učenika, rad oko 20 sportskih klubova u kojima treniraju većinom djeca i mladi, organiziraju se programi za mlade (kulturno-zabavni programi, radionice...).</t>
  </si>
  <si>
    <t>Ravna Gora</t>
  </si>
  <si>
    <t>Općina Ravna Gora svake godine (povodom božićnih blagdana) financira nabavu poklon paketa za djecu</t>
  </si>
  <si>
    <t>Općina Ravna Gora osnivač je Dječjeg vrtića "Snješko" u Ravnoj Gori. Novoosnovani Dječji vrtić "Snješko" s radom je započeo u rujnu 2020. godine. Sve do tada vrtić je djelovao kao Podružnica predškolskog odgoja i obrazovanja pri Osnovnoj školi Dr. Branimira Markovića, a kapacitet Podružnice bio je 22 djece.
Rad Dječjeg vrtića "Snješko"  financira se iz tri različita izvora: Proračun Općine Ravna Gora, roditelji te Ministarstvo znanosti i obrazovanja kroz Program javnih potreba, a kojim su obuhvaćeni programi odgoja i obrazovanja za djecu s teškoćama u razvoju te program predškole.
Upis djece u Dječji vrtić "Snješko" reguliran je Pravilnikom o upisu djece u Dječji vrtić "Snješko", a provodi se temeljem raspisanog natječaja za upis djece u vrtić za svaku pedagošku godinu posebno. Dosadašnji korisnici usluga podnose zahtjev za nastavak korištenja usluga, dok novo prijavljeni podnose prijave za upis djece.
Dječji vrtić "Snješko" iz Ravne Gore svoje usluge pruža kroz poludnevni, odnosno 6-satni redoviti program te  cjelodnevni, odnosno 10-satni redoviti program, od ponedjeljka do petka (od 6:00 do 16:00 sati). U redovnom radu vrtića sudjeluje ravnatelj koji ujedno obavlja i poslove odgajatelja, 6 odgajatelja, odgajatelj za rad s djetetom s teškoćama u razvoju, spremačica (1,5), kuharica (1,5), dok je za domarske poslove angažirano komunalno poduzeće u vlasništvu osnivača Vrtića. U vrtiću djeluju tri skupine, od kojih je jedna jaslička grupa (za djecu od navršene 1. godine života) te dvije vrtićke grupe, a koje obuhvaćaju djecu do navršene 3. godine života i djecu od navršene 3. godine života.
U okviru provedbe projekta "Nastavak unapređenja usluge u sustavu ranog i predškolskog odgoja i obrazovanja", Dječji vrtić "Snješko" iz Ravne Gore svojim korisnicima nudi mogućnost dodatnog produljenja usluge od 16:00 sati do 20:00 sati, uz angažiranost 3 stručna suradnika, a planira se pokrenuti i program engleskog jezika.</t>
  </si>
  <si>
    <t xml:space="preserve">Općina Ravna Gora, zajedno s ostalim JLS s područja Gorskog kotara te Primorsko – goranskom županijom, ima s Udrugom Ž.A.R. Delnice zaključen ugovor o suradnji na pružanju logopedske rehabilitacije na području Gorskog kotara, odnosno Općine Ravna Gora. 
S Domom zdravlja Primorsko-goranske županije zaključen je ugovor o financiranju Programa palijativne zdravstvene zaštite, s ciljem unaprjeđenja i provođenja palijativne skrbi terminalnih bolesnika na području Općine. 
</t>
  </si>
  <si>
    <t>Troškovi školske prehrane sufinanciraju se isključivo na temelju pojedinačnih zahtjeva roditelja, a u skladu s odredbama Odluke o socijalnoj skrbi Općine Ravna Gora.</t>
  </si>
  <si>
    <t xml:space="preserve">Općina Ravna Gora svake godine, temeljem provedenih natječaja za stipendiranje učenika i studenata s prebivalištem na području Općine Ravna Gora, odobrava stipendije učenicima srednje škole i studentima za tekuću školsku/akademsku godinu. Stipendije se dodjeljuju temeljem tri kriterija: uspjeha u prethodnoj školskoj (akademskoj) godini, socijalnog kriterija te prema kriteriju postignutih sportskih rezultata. Pravo na dodjelu stipendija za tekuću školsku/akademsku godinu mogu ostvariti ukupno 22 kandidata (učenika srednjih škola/studenata). Stipendije se dodjeljuju za razdoblje od deset mjeseci, a visina mjesečne stipendije za učenike srednje školi iznosi 400,00 kuna, za studente 600,00 kuna. </t>
  </si>
  <si>
    <t xml:space="preserve">Općina Ravna Gora svake godine Programom javnih potreba u školstvu utvrđuje i financira sljedeće programe koje u okviru svog djelovanja provodi Osnovna škola Dr. Branimira Markovića Ravna Gora:
1. program sufinanciranja izborne nastave informatike od I. – IV. razreda,
2. program sufinanciranja izvannastavne aktivnosti skijaškog trčanja,
3. program sufinanciranja rada folklorne družine,
4. program sufinanciranja troškova natjecanja izvannastavnih skupina od školskih do
državnih natjecanja,
5. program sufinanciranja održavanja informatičke učionice.
Za provođenje Programa javnih potreba u školstvu sredstva se osiguravaju u Proračunu Općine Ravna Gora, što na godišnjoj razini iznosi oko 50.000,00 kuna.
Također, Općina Ravna Gora sufinancira i tekuće održavanje školske sportske dvorane pri Osnovnoj školi Dr. Branimira Markovića u Ravnoj Gori, što na godišnjoj razini iznosi od 50.000,00 kn do 60.000,00 kn.
Općina Ravna Gora svake godine financijski podržava i provođenje akcije „Prvi koraci u prometu“ koju, u suradnji s Domom mladih iz Rijeke, realiziraju djelatnici prometne policije Primorsko – goranske županije. Riječ je o akciji kojom se nastoji pridonijeti većoj sigurnosti djece u prometu. U jednodnevnom predavanju i praktičnom dijelu učenici prvog razreda upoznaju se s osnovama prometa i kretanja pješaka. </t>
  </si>
  <si>
    <t>Ne provodimo mjere stambenog zbrinjavanja;Oslobođenje/smanjenje plaćanja komunalnog doprinosa;</t>
  </si>
  <si>
    <t>Smanjenjem plaćanja komunalnog doprinosa obuhvaćeni su samo stanovnici s područja Općine Ravna Gora koji imaju prebivalište na području Općine minimalno 5 godina.</t>
  </si>
  <si>
    <t xml:space="preserve">2020. godine na području Općine Ravna Gora završena je izgradnja novog objekta Dječjeg vrtića "Snješko". Općina Ravna Gora kandidirala je projekt izgradnje i opremanja dječjeg vrtića Ravna Gora 2018. godine na natječaj Agencije za plaćanja u poljoprivredi, ribarstvu i ruralnom razvoju za provedbu Podmjere 7.4, tipa operacije 7.4.1 „Ulaganja u pokretanje, poboljšanje ili proširenje lokalnih temeljnih usluga za ruralno stanovništvo, uključujući slobodno vrijeme i kulturne aktivnosti te povezanu infrastrukturu“ iz Programa ruralnog razvoja Republike Hrvatske za razdoblje 2014. – 2020. Izgradnja vrtića, s opremanjem istog i uređenjem okoliša, koštala je nešto više od 15.000.000,00 kn. Dio projekta sufinanciran je sredstvima Europske unije, odnosno iz Europskog poljoprivrednog fonda za ruralni razvoj (Programa ruralnog razvoja 2014. – 2020.), dio sredstvima Ministarstva regionalnoga razvoja i fondova EU te Primorsko – goranske županije, dok ostatak sredstava čine kreditna sredstva i sredstva Proračuna Općine Ravna Gora.
Od svibnja 2021. godine na području Općine Ravna Gora u tijeku je provedba jednogodišnjeg projekta „Bolja budućnost – moja budućnost! – faza II“, koji je stopostotno sufinanciran iz Europskog socijalnog fonda i svojevrsni je nastavak Programa „Zaželi“ koji se već provodio na području Općine Ravna Gora i pokazao izuzetno uspješnim, hvalevrijednim programom na korist potrebitog stanovništva i zaposlenih žena. U okviru projekta zaposleno je ukupno 12 žena koje brinu o stotinjak krajnjih korisnika s područja Općine Ravna Gora. Procijenjena vrijednost projekta iznosi 1.100.660,00 kn.
U listopadu 2020. godine završila je provedba dvogodišnjeg projekta „Bolja budućnost – moja budućnost!" u okviru programa zapošljavanja žena „Zaželi“, a koji je u cijelosti bio financiran iz Europskog socijalnog fonda. Program je imao za cilj zaposliti nezaposlene žene koje su pružale uslugu podrške osobama starije životne dobi, osobama s invaliditetom ili osobama u nepovoljnom položaju. U okviru predmetnog programa na području Općine Ravna Gora bilo je zaposleno 10 žena. Vrijednost projekta iznosila je 1.700.000,00 kn.
</t>
  </si>
  <si>
    <t>Bedekovčina</t>
  </si>
  <si>
    <t>za 5. i svako daljnje dijete potpora iznosi 5.500 kn</t>
  </si>
  <si>
    <t>U postupku je donošenje odluke kojom će se dodatno smanjiti cijena roditelja tako da roditelji plaćaju 650 kn za prvo dijete.</t>
  </si>
  <si>
    <t>Produženi boravak uspostavljen je u jednoj od dvije OŠ na području Općine Bedekovčina. Planirani iznos u proračunu za 2022. godinu za sufinanciranje tog programa iznosi 177.000,00 kn. Školska kuhinja financira se učenicima osnovnih škola koji su lošijeg imovinskog stanja, a kriteriji su utvrđeni Odlukom o socijalnoj skrbi.  Planirani iznos u proračunu u 2022. godini iznosi 40.000,00 kn.</t>
  </si>
  <si>
    <t>Općina sufinancira željeznički prijevoz u visini od 12,5 % mjesečne ili polumjesečne karte za učenike te u visini od 20 % mjesečne ili polumjesečne karte za studente. Sufinanciranje karata autobusnog prijevoza sufinancira se sukladno zonama. Postoji ukupno šest zona koje su sufinancirane u iznosima od 69,00 do 198,00 kn mjesečno. Planirani iznos u proračunu za 2022. godinu za prijevoz učenika i studenata iznosi 130.000,00 kn.</t>
  </si>
  <si>
    <t>Stipendije su dodijeljene na temelju provedenog natječaja sukladno utvrđenim kriterijima. U ovoj školskoj godini odobreno je ukupno 24 učeničkih i 60 studentskih stipendija. Učeničke iznose 200,00 kn mjesečno, a studentske 500,00 kn.</t>
  </si>
  <si>
    <t>Općina sufinancira razne programe naših osnovnih škola (Centar izvrsnosti, Danas mali majstori . sutra veliki poduzetnici...) i srednje škole. Također, sufinancira pomoćnike u nastavi, školu plivanja..</t>
  </si>
  <si>
    <t>Kutjevo</t>
  </si>
  <si>
    <t>Otvorena nova jaslička skupina početkom ove pedagoške godine.</t>
  </si>
  <si>
    <t>U obliku jednokratnih naknada za socijalno ugrožene stanovnike kao pomoć za nabavku lijekova, odlazak na terapije i sl.</t>
  </si>
  <si>
    <t>Sufinanciranje troškova prehrane odnosi se na sufinanciranje obroka za djecu socijalno ugroženih statusa, iznbois na godišnjoj razini u Proračunu je između 12 i 14 tisuća kn.</t>
  </si>
  <si>
    <t>Sufinanciramo trošak prijevoza učenika srednjih škola s područja Grada Kutjeva u iznosu od 84.000 kn na razini 2021. godine.</t>
  </si>
  <si>
    <t>Ovu akademsku godinu uspjet ćemo sufinancirati sve studente koji su se prijavili na natječaj, njih čak 50, od čega su 25 novi, a 25 studenti 2. i viših godina fakulteta, stipendije se dodjeljuju kroz 10 mjeseci, a mjesečni iznos je 700,00 kuna</t>
  </si>
  <si>
    <t>Svake godine Grad Kutjevo isplati ukupni godišnji iznos od 10.000 kuna za najuspješnije učenike osnovnih i srednjih škola s područja Grada.</t>
  </si>
  <si>
    <t>u 2021. smo provodili Program poticanja rješavanja stambenog pitanja za mlade obitelji, gdje je utrošeno 700.000 kuna kroz sufinanciranje 50.000 kuna po korisniku. Sufinancirala se kupnja prve nekretnine ili kupnja zemljišta za građenje prve nekretnine.</t>
  </si>
  <si>
    <t>Da, Grad Kutjevo je u tijeku 2020. i 2021. proveo Projekt izgradnje i opremanja novog dječjeg vrtića, natječaj je provelo Ministarstvo poljoprivrede, odnosno Agencija za plaćanje u poljoprivredi i ruralni razvoj (APPRR), iznos sufinanciranja od strane Agencije je bio nešto malo manje od 7,5 milijuna kuna.</t>
  </si>
  <si>
    <t>Velika</t>
  </si>
  <si>
    <t>Za četvrto i svako sljedeće dijete isplaćuje se naknada od 4000 kuna. Nema dodatnih financijskih potpora.</t>
  </si>
  <si>
    <t>Požeško-slavonska županija kao osnivač škola financira obroke u osnovnim školama. Za produženi boravak u školama nije bilo dovoljnog interesa.</t>
  </si>
  <si>
    <t>Općina financira karte učenicima/studentima koji se školuju izvan Požeško-slavonske županije.</t>
  </si>
  <si>
    <t>Stipendije se dodjeljuju putem javnog natječaja. Postoje učeničke stipendije u iznosu od  300 kuna, stipendije za studente koji studiraju u Požeško-slavonskoj županiji u iznosu od 300 kuna, te stipendije za studente koji studiraju izvan Požeško-slavonske županije u iznosu od 600 kuna. Broj dodijeljenih stipendija je između 50 i 70, ovisno o godini.</t>
  </si>
  <si>
    <t>Općina je prvi put ove godine uvela potporu za pomoć pri stambenom zbrinjavanju mladih obitelji.</t>
  </si>
  <si>
    <t>U 2021. godini uz sufinancirnaje Središnjeg državnog ureda za demografiju i mlade uređeni dodatni prostori za proširenje kapaciteta dječjeg vrtića.
U protekle dvije godine odobreno sufinanciranje razvoja predškolske djelatnosti od navedenog Središnjeg državnog ureda.</t>
  </si>
  <si>
    <t>Putem sredstava EU napravljeno je proširenje Dječjeg vrtića u Velikoj, financirano 100% sredstvima EU. Kroz program Unaprjeđenja usluga za djecu u sustavu ranog i predškolskog odgoja i obrazovanja osiguran rad dječjeg vrtića u poslijepodnevnim satima. Ove godine ponovo odobren projekt u okviru poziva Nastavak unaprjeđenja usluga za djecu u sustavu ranog i predškolskog odgoja i obrazovanjau trajanju od dvije godine.</t>
  </si>
  <si>
    <t>Bošnjaci</t>
  </si>
  <si>
    <t>Općina sufinancira prijevoz učenika srednjih škola na način RH 75 %, županija 12,5 % i Općina 12,5 % cije mjesečne karte.</t>
  </si>
  <si>
    <t>Putem javnog natječaja, iznos stipendije je 800 kuna mjesečno a trenutno ima 17 stipendista.</t>
  </si>
  <si>
    <t>Putem Javnog natječaja za kupnju prve nekretnine a iznos po korisniku je 30000 kuna.</t>
  </si>
  <si>
    <t>Marčana</t>
  </si>
  <si>
    <t>Općina Marčana subvencionira dio troškova smještaja djece u Dječjem vrtiću Vrtuljak, Marčana kao i cijenu smještaja u privatnim vrtićima. Subvencija smještaja u privatnim vrtićima iznosi 1.080,00 kn mjesečno, a za dijete jasličke dobi 1.200,00 kn mjesečno. Općina snosi i preostali dio troška smještaja ako je roditeljima priznato pravo na doplatak za djecu i to u visini koja ovisi o cenzusnoj grupi u koju spadaju i koja je utvrđena rješenjem kojim se priznaje pravo na doplatak za djecu.</t>
  </si>
  <si>
    <t xml:space="preserve">Sufinancira rad ambulante Istarskih domova zdravlja u Marčani, sudjeluje u financiranju djelatnosti hitne medicinske pomoći Zavoda za hitnu medicinu Istarske županije, sufinancira otplatu zaduženja za izgradnju Opće bolnice Pula, plaća i  organizira povremeni prijevoza pacijenata do centralne ambulante u Marčani (iz naselja s područja općine) i njihova povratka (2 puta tjedno),
</t>
  </si>
  <si>
    <t>U školama koje djeluju na području Općine Marčana (OŠ Vladimira Nzaora Krnica, OŠ Divšići i OŠ Marčana te 2. područne škole), Općina Marčana financira troškov eproduženog boravka na način da podmiruje trošak plaća učitelja u produženom boravku. Također za određene socijalne kategorije (korisnici doplatka za djecu i dr.), Općina Marčana podmiruje troškove školskog obroka te kupnju školskih udžbenika i drugog školskog pribora.
Općina daje jednokratne novčane pomoći za kupnju školskih udžbenika i školske opreme za djecu iz socijalno ugroženih obitelji.</t>
  </si>
  <si>
    <t>Sufinancira se prijevoz učenika srednjih škola, temeljem socijalnog kriterija (djeca, čiji su roditelji korisnci doplatka za djecu).</t>
  </si>
  <si>
    <t>Dodjeljuju se stipendije redovnim studentima na temelju provedenog javnog natječaja i to  8 stipendija godišnje.
Stipendija se odobrava za cijelo razdoblje trajanja sveučilišnog odnosno stručnog dodiplomskog studija i visina varira s obzirom na postignuti uspjeh u prethodnoj akademskoj godini  te može iznositi 800,00, 880,00 ili 960,00 kun amjesečno.</t>
  </si>
  <si>
    <t xml:space="preserve">Novčana potpora studentima - Studenti  koji nisu korisnici stipendije, a udovoljavaju osnovnim uvjetima za dobivanje stipendije (dob, prosječna ocjena, primanja po članu kućanstva niža od 4.500,00 kn), imaju pravo na isplatu novčane potpore studentima u iznosu od 300,00kuna mjesečno.
</t>
  </si>
  <si>
    <t>Subvencioniranje kamata na stambene kredite;Oslobođenje/smanjenje plaćanja komunalnog doprinosa;</t>
  </si>
  <si>
    <t>sufinanciranju kamate stambenog kredita, sukladno rezultatima javnog poziva, najviši pojedinačno odobreni iznos sufinanciranja može biti do 50% godišnje kamate za odobrene stambene kredite, odnosno u najvišem iznosu od 4.000,00 kuna godišnje po odobrenom zahtjevu. 
Prilikom utvrđivanje obveze plaćanja komunalnog doprinosa, obitelji koje imaju prebivalište na području Općine Marčana, ostvaruju pravo na dječomično oslobođenje plaćanja istog.</t>
  </si>
  <si>
    <t>Poticanje poduzetništva - Općina Marčana  na temelju javnog natječaja daje godišnje potpore u ukupnom iznosu od 100.000,00 kuna za poticanje malog i srednjeg poduzetništva.</t>
  </si>
  <si>
    <t>Novi Marof</t>
  </si>
  <si>
    <t xml:space="preserve">Gradski vrtić nije u mogućnosti primiti svu djecu s područja Grada, te Grad sufinancira predškolski odgoj u drugim (javnim, privatnim i vjerskim) vrtićima prema istim kriterijima kao da pohađaju gradski vrtić </t>
  </si>
  <si>
    <t>Troškove prehrane financiramo za djecu slabijeg imovnog stanja a toškove produženog boravka u osnovnim školama financiramo temeljem sklopljenih Sporazuma sa školama.</t>
  </si>
  <si>
    <t xml:space="preserve">Sufinanciramo prijevoz učenika osnovnih škola(lokalno), te isto tako i prijevoz učenika srednje škole Novi Marof. </t>
  </si>
  <si>
    <t>Grad Novi Marof dodjeljuje stipendije za učenike deficitarnih zanimanja(56 stipendija u šk.g. 2021/2022), a od ak.g. 2021/2022. dodjeljujemo studentske stipendije za sve studente koji zadovoljavaju slijedeće uvjete.
-Studenti 1. godine-da imaju prosjek ocjena zadnja dva razreda srednje škole najmanje 4,50,
-Studenti 2. i viših godina studija da imaju prosjek ocjena najmanje 3,50</t>
  </si>
  <si>
    <t>Ražanac</t>
  </si>
  <si>
    <t>Sufinanciramo 10%</t>
  </si>
  <si>
    <t>Javni natječaj. 11 korisnika, 700,00 kn</t>
  </si>
  <si>
    <t>Sufinanciramo kupnju prvog zemljišta kupljenog od strane Općine Ražanac na način da ih oslobađamo 75% cijene pod određenim uvjetima.</t>
  </si>
  <si>
    <t>Labin</t>
  </si>
  <si>
    <t>Postoji financijska pomoć za dohranu novorođenčadi (do 12 mjeseci života) po preporuci pedijatra</t>
  </si>
  <si>
    <t>Za djecu svih korisnika Socijalnog programa osigurano je sufinanciranje vrtića u 100%-tnom iznosu od strane JLS. 
Upisi u vrtić u Labinu se već nekoliko godina provode online, a od pedagoške 2018./2019. sva djeca koja zadovoljavaju uvjete budu upisana u vrtić, odnosno kapaciteti su prošireni na način da ima dovoljno slobodnih mjesta.</t>
  </si>
  <si>
    <t>Sufinancira se: 
- dodatni 12-satni tim Hitne medicinske pomoći kroz cijelu godinu
- dodatni 24-satni tim Hitne medicinske pomoći tijekom turističke sezone (lipanj-rujan)
- nadstandard Hitne medicinske pomoći
- Preventivni mamografski pregledi za žene starije od 40 godina
- Logopedski pregledi za predškolsku i školsku djecu
- Sufinanciranje psihologa u Domu zdravlja
- Analiza kvalitete prehrane u vrtićima i školama u suradnji sa Zavodom za javno zdravstvo
- Pomoć u nabavci ortopedskih pomagala za osobe s invaliditetom i korisnike socijalnog programa
- Sufinanciranje rada savjetovališta za spolno zdravlje
- Sufinanciranje rada Centra za savjetovanje djece, mladih i podršku obitelji</t>
  </si>
  <si>
    <t>Školska prehrana u potpunosti se financira za svu djecu iz obitelji korisnika socijalnog programa te korisnika dječjeg doplatka. 
Plaće nastavnica produženog boravka financira JLS, te u labinskim osnovnim školama postoji čak 12 grupa produženog boravka za djecu od 1. do 4. razreda, koji polazi oko 50% svih polaznika nižih razreda, odnosno svi zainteresirani. Roditelji sudjeluju u plaćanju obroka u produženom boravku, te sufinanciraju operativne, materijalne i ostale troškove s 9kn po radnom danu, a sve ostale troškove pokriva JLS. Za djecu iz obitelji korisnika socijalnog programa produženi boravak je u potpunosti besplatan.</t>
  </si>
  <si>
    <t>Trenutno Labin stipendira 121 učenika i studenta, kroz redovni program stipendiranja, s iznosima mjesečnih stipendija od 750kn za studente i 550kn za učenike. Studenti koji postižu izniman uspjeh ostvaruju dodatne (nagradne) iznose stipendija. Naglasak je na stipendiranju lokalno deficitarnih programa, te se oko 70% svih dodijeljenih stipendija odnosi na njih.
Od studenog 2021. godine provodi se dualni model stipendiranja, te se dio učenika i studenata, koji se školuju za programe deficitarne u lokalnom gospodarstvu, stipendira u suradnji s lokalnim gospodarstvenicima, koji dobivaju subvenciju za stipendije kroz potpore lokalnom gospodarstvu od strane JLS.
Grad Labin za stipendiranje na godišnjoj razini izdvaja oko 1% proračuna, te je po udjelu izdvajanja za stipendije među top 10 gradova u Hrvatskoj.</t>
  </si>
  <si>
    <t>- Sufinancira se nabavka školske opreme i pribora za djecu iz obitelji korisnika socijalnog programa te za djecu čiji roditelji ostvaruju pravo na dječji doplatak, jednom godišnje u iznosima od 250 do 350 kn po djetetu.
- Financira se projekt Karijernog usmjeravanja i profesionalne orijentacije za učenike 7. i 8. razreda labinskih osnovnih škola
- Sufinanciraju se odlasci na državna i međunarodna natjecanja te na slična događanja, npr. Novigradsko proljeće
- Sufinancira se rad Klubova studenata Istre u Rijeci i Zagrebu
- Dodjeljuje se godišnja financijska nagrada najuspješnijem studentu ili mladom znanstveniku u području iznimnih dostignuća poput objave znanstvenih radova, patenata i sl.</t>
  </si>
  <si>
    <t>Svim korisnicima socijalnog programa, sukladno Rješenjima o subvenciji za stanovanje, sufinancira se najamnina u gradskim, državnim ili privatnim stanovima, te u nužnom smještaju. 
U 2022. godini Labin kreće s projektom sufinanciranja kupnje prve nekretnine, sa subvencijama kupnje građevinskog zemljišta za gradnju prve nekretnine mladim obiteljima.</t>
  </si>
  <si>
    <t xml:space="preserve">Grad Labin jedan je od samo 9 gradova u Hrvatskoj koji je nositelj certifikata "Grad za mlade" koji dodjeljuje Udruga gradova, u suradnji s partnerima - Središnjim državnim uredom za demografiju i mlade, Institutom za društvena istraživanja u Zagrebu, Agencijom za mobilnost i programe Europske unije, Mrežom mladih Hrvatske i Savezom Društava “Naša djeca”.
Grad Labin uspio je zadovoljiti minimalno  70% dosegnutih standarda kvalitete lokalnih politika za mlade unutar osam glavnih tematskih područja, a to su: Participacija; Demografski poticaji i mjere; Zapošljavanje; Mobilnost; Zdravlje i sport; Rad s mladima i kultura; Obrazovanje; Informiranje.
Kontinuirano se svake godine proširuju demografske mjere, te izdvajanja iz proračuna koja su izravno vezana uz demografiju, a u 2019. godini je prvi put u svojoj povijesti Gradsko vijeće Grada Labina donijelo Odluku o demografskim mjerama, kao izdvojeni i zaseban akt za provođenje demografske politike.
</t>
  </si>
  <si>
    <t xml:space="preserve">Da,
Energetska obnova centralnog objekta Dječjeg vrtića „Pjerina Verbanac“ Labin -  ukupno: 3.267.820,43 kn; od toga bespovratno: 1.552.784,76 kn, sufinancirano od Europskog fonda za regionalni razvoj i Ministarstva regionalnog razvoja i fondova EU. Izvršena je sanacija fasade, sanacija krova, zamijenjena je vanjska stolarija te manji dio postojeće rasvjete novom energetski učinkovitijom. 
U tijeku je čekanje rezultata za prijavljeni projekt:
Unaprjeđenje usluga Dječjeg vrtića „Pjerina Verbanac“ Labin; ukupan iznos: 1.196.890,45 kn, 100% sufinanciranje od strane Europskog socijalnog fonda - Prijava na poziv "Nastavak unaprjeđenja usluga za djecu u sustavu ranog i predškolskog odgoja i obrazovanja"
</t>
  </si>
  <si>
    <t>Klis</t>
  </si>
  <si>
    <t>Rad vrtića se sastoji u dvije smjene (prijepodne i poslijepodne). 
Program rada vrtića je za predškolski odgoj i jaslički program.
Organizacija upisa u dječji vrtić se provodi putem Javnog natječaja.</t>
  </si>
  <si>
    <t>Donacije za tekuće troškove.</t>
  </si>
  <si>
    <t>Putem obavijesti od strane škole, socijalno ugroženim obiteljima sufinanciramo troškove prehrane.</t>
  </si>
  <si>
    <t xml:space="preserve">Ugovorom o sufinanciranju s javnim poduzećem "Promet Split", sufinanciramo prijevoz učenima i studenata.
</t>
  </si>
  <si>
    <t>Raspisivanjem Natječaja za dodjelu novčanih potpora studentima i učenicima s područja općine studenti i učenici imaju se pravo prijaviti za ostvarivanje prava na stipendiju. Sukladno Pravilniku i ostvarenom prosjeku izabiru se studenti i učenici koji ostvaruju pravo. Iznosi su od 300, 00 do 600, 00 kuna ovisno o prosjeku ocjena. Broj korisnika po godini iznosi cca 76.</t>
  </si>
  <si>
    <t>Mjera se odnosi na mlade obitelji koje pod određenim uvjetima mogu dobiti na dugoročan najam zemljišta u svrhu izgradnje obiteljske kuće sa mogućnošću otkupa ovog zemljišta.</t>
  </si>
  <si>
    <t>Cista Provo</t>
  </si>
  <si>
    <t>potpore za svako dijete nakon trećeg povećavaju se za 5000 kuna, dakle za četvrto dijete potpora iznosi 60000 kuna, za peto 65000 kuna i tako slijedom</t>
  </si>
  <si>
    <t>Postoji dječji vrtić  koji radi u jednoj smjeni sa 6-satnim programom za dvije mješovite skupine djece. Općina Cista Provo sufinancira smještaj djece u navedenom vrtiću kroz sufinanciranje plaća djelatnika vrtića.</t>
  </si>
  <si>
    <t>Općina Cista Provo je Domu zdravlja Splitsko-dalmatinske županije ustupila na besplatno korištenje svoja dva poslovna prostora. Jedan za liječnika  obiteljske medicine i jedan prostor za stomatološku ordinaciju.</t>
  </si>
  <si>
    <t>Osnovne škole na području Općine Cista Provo ne rade sa produženim boravkom djece.</t>
  </si>
  <si>
    <t xml:space="preserve">Za studente plaćamo određeni broj povratnih putnih karata, ovisi o mjestu studiranja. Učenicima srednjih škola koji istu pohađaju u Imotskom ili u Sinju sufinanciramo prijevoz do punog iznosa mjesečne putne karte, tako da su roditelji oslobođeni plaćanja troška prijevoza. Zaključujemo ugovor sa prijevoznikom kojem je Ministarstvo odobrilo i sufinancira prijevoz učenika. </t>
  </si>
  <si>
    <t>Svake godine upućujemo Javni poziv  za prijavu za dodjelu studentske potpore. Studentska potpora iznosi 600 kn mjesečno, a isplaćuje se svim  studentima koji redovito ispunjavaju svoje studentske obaveze, odnosno polažu godine studija, koji imaju status redovnog studenta i prebivalište na području Općine Cista Provo. Studentska potpora se doznačuje kroz10 mjeseci.</t>
  </si>
  <si>
    <t>Socijalno ugroženim učenicima srednjih škola po  zamolbi financijski pomognemo nabavku udžbenika.</t>
  </si>
  <si>
    <t>Program demografske mjere poticaja mladim obiteljima iz Proračuna Općine Cista Provo za izgradnju ili adaptaciju kuća na području Općine Cista Provo i to u visini  25% od iznosa sredstava koje im odobri Splitsko-dalmatinska županija za istu namjenu.</t>
  </si>
  <si>
    <t>Učenicima koji pohađaju srednju školu u Splitu isplaćuju se sredstva u istom iznosu koliko Općina sufinancira prijevoza učenika  do Imotskog ili Sinja.</t>
  </si>
  <si>
    <t>KROZ DECENTRALIZIRANA SREDSTVA</t>
  </si>
  <si>
    <t>U SURADNI  S DVJEMA OPĆINAMA FINANCIRA SE PRODUŽENI BORAVAK  U 3 ŠKOLE.  OMJER FINANCIRANJA: 27% ŽUPANIJA,  73% OPĆINE</t>
  </si>
  <si>
    <t>PUTEM JAVNOG POZIVA ZA NADARENE UČENIKE I UČENIKE ZA KOJI SE OBRAZUJU ZA DEFICITARNA ZANIMANJA:  105 STIPENISTA, DODIJELJENO 860. 000,00 KUNA.</t>
  </si>
  <si>
    <t>POTPORE ZA POSLIJEDIPLOMSKI STUDIJ U ZNOSU OD 30,000.00 KN.</t>
  </si>
  <si>
    <t>Čeminac</t>
  </si>
  <si>
    <t>Sufinanciranje troškova prijevoza učenika srednjih škola  u visini od 17,5% cijene mjesečne karte.
Sufinanciranje troškova prijevoza studenata  u visini od 40% cijene mjesečne karte, stvarnih troškova javnog prijevoza</t>
  </si>
  <si>
    <t xml:space="preserve">Općina Čeminac dodjeljuje stipendije SVIM  redovnim učenicima srednjih škola i svim redovnim studentima s područja Općine Čeminac:
- stipendiranje srednjoškolaca u iznosu od 400,00 kuna mjesečno  (81 korisnik za šk. 2021/2022. godinu)
- stipendiranje studenata u iznosu od 1.000,00 kuna mjesečno (30 korisnika za ak. 2021/2022. godinu)
</t>
  </si>
  <si>
    <t xml:space="preserve">Potpora za završetak studija dodjeljuje se studentima s područja Općine Čeminac koji su u roku završili sve akademske godine studija. 
Potpora za završetak studija iznosi 10.000,00 kuna netto. 
</t>
  </si>
  <si>
    <t>Pravo na subvencioniranje kredita mogu ostvariti mještani Općine Čeminac koji u trenutku podnošenja Zahtjeva zadovoljavaju slijedeće uvjete:
a)	da korisnik subvencije nije stariji od 40 godina, 
b)	da je riječ o prvoj nekretnini,
c)	da se kupovinom predmetne nekretnine trajno rješava stambeno pitanje
d)	da ima prijavljeno prebivalište na području Općine Čeminac najmanje 3 godine prije podnošenja zahtjeva
Općina Čeminac sufinancira stambene kredite u iznosu do 100% rate kredita ili do najviše 4.000 kuna subvencionirane rate kredita. U slučaju kada subvencija kredita prelazi  iznos  od 4.000,00 kuna Općina Čeminac će sufinancirati najviše do tog iznosa (4.000,00 kuna).
Općina Čeminac  u navedenim iznosima korisnike subvencionirati najduže 15 godina (ako je riječ o kreditu kojeg je korisnik podigao na duži period), odnosno i kraće ukoliko je riječ o kreditu podignutom na rok koji je kraći od 15 godina. 
Korisnicima subvencije koji kupuju nekretninu odobrava se i jednokratna pomoć za uređenje kupljene nekretnine u iznosu od 10.000,00 kuna.</t>
  </si>
  <si>
    <t xml:space="preserve">1. Projekt useljavanja 
	Projekt useljavanja vrijedi za mlade bračne parove ne starije od 40 godina, od kojih najmanje jedan mora biti zaposlen sa stalnim primanjima. Navedenu mjeru mogu koristiti mladi bračni parovi koji nisu sa područja Općine Čeminac već imaju namjeru useliti na područje Općine Čeminac. 
Mladi bračni parovi koji ispunjavaju navedene uvjete ostvaruju pravo na subvenciju kupovine nekretnine na području Općine Čeminac, do 100.000,00 kuna, a navedeni iznos će se isplatiti na račun prodavatelja nekretnine. 
Nakon kupljene nekretnine novi vlasnici nekretnine dužni su imati prijavljeno prebivalište i boravište na području Općine Čeminac te poreznu prijavu na području Općine Čeminac minimalno 10 godina od dana ostvarivanja prava na subvenciju.
2. Subvencioniranje kredita za izgradnju obiteljske kuće na području Općine Čeminac u svrhu poticanja izgradnje stambenih objekata – demografska mjera
Mladim bračnim parovima starosti do 35 godina s prebivalištem na području Općine Čeminac Općina Čeminac sufinancirat će kredit u visini od ukupno  75% rate kredita za izgradnju obiteljske kuće na području Općine Čeminac.
3. Subvencioniranje troškova plinske instalacije i priključenja na općinski plinovod
U subvencionirani trošak priznaje se priključak na mrežu s instalacijom, kondenzacijski bojler i instalacija potrebna do kondenzacijskog bojlera. 
Kondenzacijski bojler je uvjet za sufinanciranje, neovisno o robnoj marki.
Iznos subvencioniranja ne može biti veći od 20.000,00 kuna.
</t>
  </si>
  <si>
    <t>Dekanovec</t>
  </si>
  <si>
    <t>Tečajevi za trudnice utvrđene su u suradnji sa Zavodom za javno zdravstvo Čakovec.</t>
  </si>
  <si>
    <t xml:space="preserve">- </t>
  </si>
  <si>
    <t>Općina Dekanovec sudjeluju u sufinanciranju osobnog asistenta za dijete s poteškoćama u razvoju. Također sufinanciramo edukacijsko rehabilitacijski tretman za dijete s poteškoćama u razvoju.</t>
  </si>
  <si>
    <t>Općina Dekanovec financira u 100% iznosu školsku prehranu svim učenicima od 1-4 razreda PŠ Florijana Andrašeca Dekanovec.
Nije bilo iskazane potrebe za produženi boravak u osnovnim školama.</t>
  </si>
  <si>
    <t>Općina Dekanovec u suradnji s Međimurskom županijom sufinancira školski prijevoz učenicima od 5-8 razreda osnovne škole, te sufinancira školski prijevoz srednjoškolcima.
Za sufinanciranje smještaja u učeničkim/studentskim domovima nije iskazana potreba.</t>
  </si>
  <si>
    <t xml:space="preserve">Studentske stipendije dodjeljuju se putem raspisanog javnog natječaja za redovne studente . 
Općina Dekanovec za akademsku godinu 2021./2022.  raspisala je natječaj za dodjelu studentskih stipendija za bilo koju vrstu studija.
Studentske stipendije se dodjeljuju za  studente prve godine redovnog studija u Republici Hrvatskoj.
Visina studentskih stipendija iznosi: 
-	300,00 kn mjesečno za studij na području Međimurske županije
-	500,00 kn mjesečno za studij izvan područja Međimurske županije
Krajem 2021. godine Općinsko vijeće  donijelo  je Pravilnik o stipendiranju učenika deficitarnih zanimanja, a u suradnji s Obrtničkom komorom Međimurske županije raspisani je i natječaj.
</t>
  </si>
  <si>
    <t>Općina daruje bilježnice za prvašiće i likovne mape za sve učenike Osnovne škole. Novčano nagrađuje učenike za postignute rezultate na natjecanjima. 
Sa financijskim sredstvima pomažemo u realizaciji određenih projekata u suradnji s Osnovnom školom.</t>
  </si>
  <si>
    <t>U planu je izrada mjera za stambeno zbrinjavanje za mlade obitelji.</t>
  </si>
  <si>
    <t xml:space="preserve">
Općina Dekanovec povodom božićno-novogodišnjih blagdana osigurava prigodne poklone za svu djecu s područja Općine Dekanovec.
Općina je po povoljnim uvjetima, a shodno natječaju, prodala zemljišta za stambenu izgradnju mladim obiteljima.
</t>
  </si>
  <si>
    <t>Draganić</t>
  </si>
  <si>
    <t>OPĆINA SUFINANCIRA BORAVAK DJECE U DVA DJEČJA VRTIĆA I ŠEST OBRTA ZA ČUVANJE. U SVIMA SUFINANCIRA TROŠKOVE BORAVKA IZNOSOM DO 1050 KN ZA SVAKO DIJETE MJESEČNO,</t>
  </si>
  <si>
    <t>NE SUFINANCIRAMO TROŠKOVE NA PODRUČJU ZDRAVSTVA</t>
  </si>
  <si>
    <t>OPĆINA PLAĆA UKUPAN TROŠAK BRUTTO PLAĆE I OSTALA MATERIJALNA PRAVA ZA NASTAVNICU RAZREDNE NASTAVE ZAPOSLENU U PRODUŽENOM BORAVKU.</t>
  </si>
  <si>
    <t>UČENICIMA SREDNJE ŠKOLE -  12,5 %
U CJELOSTI SE FINANCIRA PRIJEVOZ UČENICIMA OSNOVNE ŠKOLE KOJI NE OSTVARUJU PRAVO NA BESPLATAN PRIJEVOZ S OBZIROM NA UDALJENOST OD KUĆE DO ŠKOLE</t>
  </si>
  <si>
    <t>U ŠKOLSKOJ 2021./2022 GODINI OPĆINA JE NA TEMELJU JAVNOG NATJEČAJA DODIJELILA 5 UČENIČKIH I 2 STUDENTSKE STIPENDIJE.
UČENIČKA STIPENDIJA JE 300 KN MJESEČNO, STUDENTSKA 500 KN MJESEČNO</t>
  </si>
  <si>
    <t>DA, OPĆIN SUFINANCIRA TROŠKOVE BORAVKA UČENIKA 4. RAZREDA NA TERENSKOJ NASTAVI</t>
  </si>
  <si>
    <t>OPĆINA FINANCIRA TROŠAK PROGRAMA PREDŠKOLE U IZNOSU OD 3000 KN MJESEČNO U RAZDOBLJU OD LISTOPADA DO SVIBNJA A NAVEDENIM SU PROGRAMOM OBUHVAĆENA DJECA KOJA IDUĆE ŠKOLSKE GODINE KREĆU U PRVI RAZRED OSNOVNE ŠKOLE A NISU POLAZNICI DJEČJEG VRTIĆA</t>
  </si>
  <si>
    <t>Dugopolje</t>
  </si>
  <si>
    <t>3. dijete 15000, svako sljedeće dodatnih 15000kn. Nema drugih potpora</t>
  </si>
  <si>
    <t>Općina podmiruje 50% prehrane u osnovnoj školi, te 50% troškova produženog boravka za djecu koji pohađaju druge škole koje imaju produženo boravak</t>
  </si>
  <si>
    <t>Sufinanciramo 50% pokazne karte za učenike i studente - ugovor sa tvrtkom Promet Split kojom smo suvlasnici</t>
  </si>
  <si>
    <t>Javni natječaj, stipendije prema uspjehu od 600-1200kn mjesečno za Studente, srednjoškolce i deficitarna zanimanja</t>
  </si>
  <si>
    <t>Plaćamo troškove obveznog osiguranja djece u osnovnoj školi, plaćamo 50% troška doktorata</t>
  </si>
  <si>
    <t>Aktivno ulaganje u razvog gospodarske zone koje za cilj ima otvaranje novih radnih mjesta. Općina Dugopolje ima najveći broj zaposlenih na 1000 stanovnika. Izgradnja komunalno opremljenih stambenih zona sa parcelama veličine od 500-800 kvadrata povoljne cijene</t>
  </si>
  <si>
    <t xml:space="preserve">Mjera 7.4.1. izgradnja novog dječjeg vrtića, Mjera 7.4.1. izgradnja dječjih igrališta, ESF - uređenje kuhinje vrtića i socijalne kuhinje preko projekta "Pijat dobrote", Projekt "Zaželi" zapošljavanje žena, </t>
  </si>
  <si>
    <t>Hrvace</t>
  </si>
  <si>
    <t>Iznos potpore za prvo dijete iznosi 2.000,00 kn, za svako sljedeće dijete iznos potpore se uvećava za 1.000,00 kn</t>
  </si>
  <si>
    <t>Poludnevni boravak iznosi 280,00 kn, osmosatni boravak iznosi 400,00 kn, desetosatni boravak kao i jaslice iznose 550,00 kn. Cijena se umanjuje za 30 % za drugo, treće  dijete</t>
  </si>
  <si>
    <t xml:space="preserve">Sufinanciranje se provodi po zamolbama građana Općine Hrvace koji prilože potrebnu dokumentaciju iz koje se vidi da im je potrebna financijska pomoć u svrhu liječenja. </t>
  </si>
  <si>
    <t>Sufinancira se prijevoz učenika i studenata na način da mjesečni iznos karte/pokaza snosi Općina, prijevoznik i učenik/student.</t>
  </si>
  <si>
    <t>Općinska stipendija u školskoj godini 2021./2022. iznosi 600,00 kn. U prethodnoj školskoj godini iznosila je 500,00 kn. 36 studenata ostvarilo je pravo na općinsku stipedniju.</t>
  </si>
  <si>
    <t xml:space="preserve">Paket demografskih mjera  je u pripremi. </t>
  </si>
  <si>
    <t>U proteklih 5 godina Općina Hrvace je od bespovratnih sredstava iz fondova EU rekonstruirala dječji vrtić Sretno dijete</t>
  </si>
  <si>
    <t>Erdut</t>
  </si>
  <si>
    <t>Davanjem jednokratnih pomoći za troškove liječenja</t>
  </si>
  <si>
    <t>U suradnji s Županijom davanjem 30 % troškova prehrane tako da svako dijete ima besplatan obrok.</t>
  </si>
  <si>
    <t>Sufinaciranjem cijena učenikčki karata u suradnji s Ministarstvom i prijevoznikom, oko 30 % cijene karte.</t>
  </si>
  <si>
    <t>DA. Dajemo jednokratne magrade najboljim studentima od 500 do 2500 kn.</t>
  </si>
  <si>
    <t>Gornji Kneginec</t>
  </si>
  <si>
    <t>Onkološkim bolesnicima po zahtjevu</t>
  </si>
  <si>
    <t>Prama pravilnicima donesenim na razini županije</t>
  </si>
  <si>
    <t>Ugovor sa autobusnim prijvoznikom.</t>
  </si>
  <si>
    <t>Dodjeljuju se studentske stipendije putem javnog natječaja. Dodjeljuje se 20 stipendija, sa iznosima od 400,00 kuna za studente koji studiraju unutar županije, odnosno 600,00 kuna za studente koji studiraju izvan županije.</t>
  </si>
  <si>
    <t xml:space="preserve">Projekt „Nove inkluzivne usluge za učenje, rad i rast u lokalnoj zajednici”. Ciljevi projekta:
1. Produljiti radno vrijeme vrtića kako bi se omogućio poslijepodnevni boravak djece te tako pridonijelo uspostavi bolje ravnoteže poslovnog i obiteljskog života uključenih roditelja.
2. Ojačati kapacitete Dječjeg vrtića „Bubamara”, kako bi se unaprijedio rad s djecom, njihova znanja i sposobnosti. Projekt se provodio kroz 30 mjeseci, od 20. kolovoza 2018. do 20. veljače 2021. godine. </t>
  </si>
  <si>
    <t>Punitovci</t>
  </si>
  <si>
    <t>Poklon paketi za Božić - djeca od 0 godina do 8 razreda osnovne škole</t>
  </si>
  <si>
    <t>Općina Punitovci nema otvoren vrtić. Vrtić je izgrađen, opremljen te je u završnoj fazi natječaja zapošljavanja.
U planu je otvaranje vrtića u ožujku 2022. godine</t>
  </si>
  <si>
    <t>Sporazumom između Općine Punitovci i Osnovne škole Josip Kozarac, Općina sudjeluje u projektu "Školski obrok za sve" gdje zajedno sa Županijom sufinancira jedan dio troškova. Tim projektom omogućena je prehrana svim učenicima na području Matične škole u Josipovcu i dvije područne škole Punitovci i Jurjevac P.</t>
  </si>
  <si>
    <t>Općina sufinancira prijevoz učenika srednjih škola. Svake školske godine Općina sklapa ugovor sa prijevoznikom te se na taj način pomaže učenicima.</t>
  </si>
  <si>
    <t>Općinska načelnica raspisuje natječaj za dodjelu stipendija na temelju odluke Općinskog vijeća redovnim studentima 2. i narednih godina studija na višim školama i fakultetima koji udovoljavaju općim uvjetima natječaja. Visina studentske stipendije iznosi 7000,00 kn. Za akademsku godinu 2020/21. dodijeljeno je 10 stipendija.</t>
  </si>
  <si>
    <t>Navedene su sve mjere</t>
  </si>
  <si>
    <t>Odobren je projekt "Izgradnja i opremanje dječjeg vrtića" financiran iz podmjere 7.4. "Ulaganja u pokretanje, poboljšanje ili proširenje lokalnih temeljnih usluga za ruralno stanovništvo, uključujući slobodno vrijeme i kulturne aktivnosti te povezanu infrastrukturu". Ugovor je potpisan sa Agencijom za plaćanja u poljoprivredi, ribarstvu i ruralnom razvoju. Projekt je u završnoj fazi te je u postupku otvaranja.</t>
  </si>
  <si>
    <t>Farkaševac</t>
  </si>
  <si>
    <t xml:space="preserve">Općina financira plaće djelatnika u dječjem vrtiću. Vrtić provodi 10-satni program. Kapacitet vrtića je 42 djece. Osnovane su jedna jaslička i jedna predškolska skupina. Dodatno se provodi i program "male škole" za djecu koja ne pohađaju redovni program vrtića. </t>
  </si>
  <si>
    <t>Prijevoz učenika sufinancira se u visini 10 %  cijene mjesečne karte, a učenički domovi sa 1000 kn godišnje.</t>
  </si>
  <si>
    <t xml:space="preserve">Stipencije se dodjeljuju svim studentima s područja općine u visini 1000 kn godišnje, plus 500 kn božićnice. </t>
  </si>
  <si>
    <t>DA, izgradnja i opremanje dječjeg vrtića</t>
  </si>
  <si>
    <t>Dicmo</t>
  </si>
  <si>
    <t xml:space="preserve">Prijevoz učenika organizira se na način da  su učenici srednjih škola u potpunosti oslobođeni plaćanja prijevoza - 75%, sufinancira država, 15% općina, a 10% prijevoznik, od pune cijene mjesečne pokazne karte. Prijevoz studenata organiziran je na način da općina sufinancira 90% , a prijevoznik 10% od pune cijene mjesečne pokazne karte, pa su studenti 100% oslobođeni plaćanja prijevoza. 2021. godine općinski načelnik također je donio Odluku o 100% financiranju prijevoza učenicima i studentima koji su uključeni u vannastavne aktivnosti u području kulturnih, umjetničkih sportskih i drugih programa na amaterskoj osnovi </t>
  </si>
  <si>
    <t xml:space="preserve">Općina Dicmo svake godine dodjeluje učeničke i studentske stipendije, Pravo na učeničku stipendiju imaju učenici od 2. do 4(5) razreda srednje škole uz uvjet da u prethodnoj godini imaju prosjek ocjena najmanje 4.5. Pravo na studentsku stipendiju imaju svi studenti s područja općine Dicmo koji u prethodnoj akademskoj godini ostvare prosjek ocjena najmanje 2.5, osim studenata 1 godine koji trebaju imati prosjek najmanje 3.5. Svi ostali uvjet kao i koeficijenti za obračun iznosa stipendije propisani su Pravilnikom o dodjeli stipendija. Osnovicu za obračun iznosa stipendije utvrđuje Odlukom općinski načelnik ( u 2021. je bila 400,00 kuna). U nastavnoj godini 2021./2022. dodjeljeno je ukupno 46 stipendija. </t>
  </si>
  <si>
    <t xml:space="preserve">Odlukom o komunalnom doprinosu iz 2019. godine, mlade obitelji koje gradnjom obiteljske kuće na području općine Dicmo rješavaju svoje stambeno pitanje, oslobađaju se 50% iznosa utvrđenog komunalnog doprinosa. </t>
  </si>
  <si>
    <t>Pisarovina</t>
  </si>
  <si>
    <t>Ekonomska cijena vrtića iznosi 2200 kn po djetetu time da Općina Pisarovina za prvo dijete sufinancira 1600 kn, za drugo dijete 1700 kn a za treće dijete 1900 kn. Svake godine vrši se upis djece u dječji vrtić prema Planu upisa na način da se objavi poziv roditeljima za podnošenje zahtjeva za upis djece u dječji vrtić a koji poziv se objavljuje na web stranici dječjeg vrtića i web stranici Općine Pisarovina. U dječjem vrtiću se trenutno nalazi 107-ero djece a 21 dijete se nalazi na listi čekanja. Vrtić radi u jednoj smjeni svaki dan od ponedjeljka do petka u vremenu od 6,00 - 17,00 sati.</t>
  </si>
  <si>
    <t>Troškove školske prehrane sufinanciramo na način da za svu školsku djecu sufinanciramo jednu kunu po obroku a za socijalno ugrožene učenike financiramo cijeli iznos prehrane. 
Troškove produženog boravka sufinanciramo na način da u potpunosti podmirujemo trošak plaće za jednu učiteljicu u produženom boravku i 1/2 plaće druge učiteljice u produženom boravku.</t>
  </si>
  <si>
    <t xml:space="preserve">Prijevoz učenika srednjih škola ne sufinanciramo iz razloga jer istima prijevoz sufinancira Republika Hrvatska u iznosu od 75 % cijene mjesečne pokazne karte već sufinanciramo samo prijevoz studentima s područja Općine Pisarovina također u iznosu od 75 % mjesečne pokazne karte obzirom da studentima nitko drugi ne sufinancira prijevoz. </t>
  </si>
  <si>
    <t xml:space="preserve">Općina Pisarovina već više od 15 godina dodjeljuje stipendije učenicima 2., 3. i 4. razreda srednje škole i studentima 1. - 5. godine studija. Visina stipendije iznosi 500,00 kn za učenike i 700,00 kn za studente. Trenutno dodjeljujemo 10 stipendija i to 5 učeničkih i 5 studentskih. </t>
  </si>
  <si>
    <t>Vidovec</t>
  </si>
  <si>
    <t xml:space="preserve">Dječji vrtić kojem je Općina Vidovec osnivač provodi sljedeće programe:  
- redoviti programi njege, odgoja, obrazovanja, zdravstvene zaštite, prehrane i socijalne skrbi djece rane i predškolske dobi, koji su prilagođeni razvojnim potrebama djece te njihovim mogućnostima i sposobnostima (dalje: redoviti program)
- program male škole.
Ekonomska cijena za korištenje redovitih programa njege, odgoja, obrazovanja, zdravstvene zaštite, prehrane i socijalne skrbi koji se provode u Dječjem vrtiću iznosi 1.900,00 kuna, od toga Općina sufinancira 1.100 kn, a 800 kn roditelj.
Visina sufinanciranja programa predškolskog odgoja i obrazovanja za djecu s područja Općine Vidovec kod drugih osnivača, iznosi 650 kuna mjesečno po djetetu.
Upis djece u vrtić obavlja se na temelju natječaja koji u lipnju svake godine objavljuje dječji vrtić.
</t>
  </si>
  <si>
    <t xml:space="preserve">Jednokratne novčane pomoći oboljenim od teških bolesti, u 2021. godini donacija Općoj bolnici Varaždin za nabavu respiratora
</t>
  </si>
  <si>
    <t>Školska prehrana sufinancira se onim učenicima čiji se roditelji nalaze u teškoj financijskoj situaciji, a nisu navedeno pravo stekli po nekoj drugoj osnovi.
Općina Vidovec financira u potpunosti trošak plaća nastavnog osoblja koji provode program produženog boravka. Trenutno se financira 5 učiteljica u produženom boravku.</t>
  </si>
  <si>
    <t xml:space="preserve">Općina Vidovec financira prijevoz učenika osnovne škole Vidovec i Područne škole Nedeljanec sa 400,00 kn dnevno, a učenike Osnovne škole Tužno sa 250,00 kn dnevno.  Učenicima srednjih škola koji od mjesta prebivališta do mjesta školovanja imaju manje od 5 km Općina Vidovec sufinancira cijenu mjesečne karte sa 270,00 kn mjesečno.
</t>
  </si>
  <si>
    <t xml:space="preserve">Općina Vidovec dodjeluje putem natječaja dodjeljuje tri kategorije stipendija:
1. stipendije nadarenim učenicima i studentima
2. stipendije učenicima i studentima po socijalnom kriteriju
3. stipendije učenicima i studentima koji se školuju za deficitarna zanimanja
Visina stipendija:
- učenicima srednjih škola koji su polaznici obrazovnih ustanova na području Varaždinske i Međimurske županije  dodjeljuje se iznos od 400,00 kn,
- učenicima srednjih škola koji su polaznici obrazovnih ustanova izvan Varaždinske i Međimurske županije dodjeljuje se iznos od 450,00 kn,
- učenicima srednjih škola koji su polaznici obrazovnih ustanova sa sjedištem u inozemstvu dodjeljuje se iznos od 500,00 kn,
- studentima polaznicima visokih učilišta sa sjedištem na području Varaždinske i Međimurske županije dodjeljuje se iznos od 500,00 kn,
- studentima polaznicima visokih učilišta sa sjedištem izvan Varaždinske i Međimurske županije dodjeljuje se iznos od 600,00 kn,
- studentima polaznicima visokih učilišta sa sjedištem u inozemstvu dodjeljuje se iznos od 700,00 kn.
U školskoj /akademskoj godini 2020./2021. dodijeljeno je 87 stipendija, a u 2021./2022. godini 102 stipendije
</t>
  </si>
  <si>
    <t>Općina Vidovec na temelju zahtjeva sufinancira troškove školarine poslijediplomskog doktorskog studija te svake godine  nagrađuje najboljeg učenika i učenicu osnovnih škola te učenike i studente koji tijekom školovanja ostvare zapaženi rezultat na natjecanjima.</t>
  </si>
  <si>
    <t xml:space="preserve">Općina Vidovec provodi Program demografskih mjera za poticanje rješavanja stambenog pitanja mladih obitelji kojim se želi potaknuti rješavanje stambenog pitanja mladih obitelji na području Općine Vidovec  kao i poboljšavanje njihovih stambenih uvjeta te stvoriti osnovne uvjete za ostanak i doseljavanje mladih obitelji radi demografske obnove i povećanja broja stanovništva na području Općine Vidovec.
MJERE
Mjera 1. Sufinanciranje gradnje obiteljske kuće na području Općine Vidovec
Mjera 2. Sufinanciranje kupnje obiteljske kuće/stana na području Općine Vidovec
Mjera 3. Sufinanciranje rekonstrukcije i/ili adaptacije stambenog prostora na području Općine Vidovec
Za provedbu mjera iz ovog Programa u Proračunu Općine Vidovec za 2021. godinu osigurana su sredstva u iznosu od 300.000,00 kuna. Isti iznos planiran je u Proračunu za 2022. godinu.
KORISNICI PROGRAMA 
Prihvatljivi korisnici ovog Programa su fizičke osobe – državljani Republike Hrvatske s prebivalištem na području Općine Vidovec, kao i strani državljani i osobe bez državljanstva koji su stalno nastanjeni na području Općine Vidovec te fizičke osobe koje imaju namjeru trajnog nastanjenja na području Općine Vidovec te koje s ciljem rješavanja svojeg stambenog pitanja grade/kupuju, rekonstruiraju ili adaptiraju stambeni objekt na području Općine Vidovec. 
</t>
  </si>
  <si>
    <t>U upitniku su obuhvaćene sve mjere koje provodi Općina Vidovec.</t>
  </si>
  <si>
    <t>Sveti Ilija</t>
  </si>
  <si>
    <t>Za četvrto i svako slijedeće dijete potpora iznosi 4.000,00 HRK.</t>
  </si>
  <si>
    <t>Nemaju svi vrtići istu ekonomsku cijenu tako da podaci nisu sasvim točni. Općina za prvo dijete sufinancira dječji vrtić u iznosu od 800,00 kn, za drugo dijete 850,00 kn, a za treće 900,00 kn i svako slijedeće dijete za 50,00 kuna više.</t>
  </si>
  <si>
    <t>Podmiruju se troškovi boravka za svu djecu i prehrane za djecu slabijeg imovinskog stanja</t>
  </si>
  <si>
    <t xml:space="preserve">Općina dodjeljuje 7 stipendija po kriteriju socijalno-imovinskog stanja, 7 stipendija po kriteriju deficitarna zanimanja i 7 stipendija po kriteriju uspjeha. Studenti koji studiraju na području Varaždinske županije, Međimurske i Koprivničko-Križevačke županije dobivaju 350,00 kn, a koji studiraju na području ostalih dijelova RH dobivaju 500,00 kn. </t>
  </si>
  <si>
    <t>Općina Sveti Ilija dodjeljuje nagrade učenicima osnovne škole - najboljem učeniku generacije, sufinanciranje škole plivanja, maturalnih putovanja djeci slabijeg imovinskog stanja.</t>
  </si>
  <si>
    <t>Općina Sveti Ilija dodjeljuje poticaje za uređenje nekretnina - 15.000,00 kn za kupnju građ. zemljišta odnosno 25.000,00 kn za kupnju kuće uz uvjet prijave prebivališta.</t>
  </si>
  <si>
    <t>Poreč-Parenzo</t>
  </si>
  <si>
    <t xml:space="preserve">Prehrana za dojenčad za obitelji u socijalnoj potrebi </t>
  </si>
  <si>
    <t xml:space="preserve">Grad Poreč je osnivač dva vrtića, od kojih je jedan na talijanskom jeziku. Grad Poreč financira plaće i davanja vezana uz plaće radnike i ostala materijalna prava radnika (regres, božićnica, putni trošak), kao i ostale materijalne i financijske rashode vrtića, rashode za tekuća i investicijska ulaganja u objekte, kao i kapitalna ulaganja (izgradnje, adaptacije i sanacije). Grad Poreč time financira oko 80% rashoda vrtića.  U zadnje dvije godine Grad Poreč je izgradio dva nova vrtića za 6 skupina djece (3 jasličke i 3 vrtićke skupine), a u ovoj godini planira izvršiti pripremu za izgradnju još jednog vrtića za 4-6 skupina djece,, čija bi izgradnja počela 2023.  
U pitanjima od 15. do 20. navedena je cijena u gradskim vrtićima za 10 satni vrtićki program, dok su cijene za 10 satni jaslički program sljedeće: za I. dijete 750 kuna, za II. dijete 634 kune , za treće dijete 375 kuna. 
Na području Poreča postoje i dva privatna vrtića. Ove vrtiće Grad Poreč sufinancira mjesečno po djetetu s iznosom od 1.440,00 kn za jaslički program i s iznosom od 1.1140,00 kuna za vrtićki program.  
U privatnim vrtićima učešće roditelja u cijeni iznosi:
- u jednom  vrtiću 1.100,00 kuna za prvo dijete, 900,00 kuna za drugo dijete i 800,00 kuna za treće dijete, i za vrtićki i jaslički program  
- u drugom vrtiću za vrtićki program  670,00 kuna za prvo dijete, 603,00 kuna za drugo dijete, dok je za treće dijete usluga besplatna, za jaslički program učešće iznosi 750,00 kuna za prvo dijete, 675,00 kuna za drugo dijete, za treće dijete usluga je besplatna.
Upisi djece u dječje vrtiće zajednički su za sve vrtiće (i gradske i privatne). Grad Poreč, Upravni odjel za društvene djelatnosti krajem travnja ili početkom svibnja objavljuje Poziv roditeljima za upis djece u dječje vrtiće. Pristigle prijave razmatra Povjerenstvo za upise djece u dječje vrtiće za pedagošku godinu na koju se Poziv odnosi, a imenuje ga gradonačelnik. Povjerenstvo čine zamjenik gradonačelnika u čijoj nadležnosti je i predškolski odgoj, ravnateljice gradskih vrtića (2 ravnateljice), privatne vrtiće zastupa jedna od ravnateljica iz tih vrtića, te jedan službenik iz Upravnog odjela za društvene djelatnosti. Nakon isteka roka za podnošenje prijava za upis, Povjerenstvo analizira pristigle prijave, vrši bodovanje prijava temeljem određenih kriterija i utvrđuje prijedlog Liste za upise djece u dječje vrtiće, koju donosi gradonačelnik. Nakon isteka roka za prigovore i rješavanja prigovora, ukoliko ih ima, gradonačelnik donosi Konačnu listu upisa djece u dječje vrtiće i prijedlog Listi upisa djece po pojedinim vrtićima. Liste upisa djece u dječje vrtiće donose upravna vijeća onih vrtića na koje se Lista i odnosi. Nakon toga se početkom srpnja zaključuju ugovori s roditeljima djece koja se upisuju u dječji vrtić za narednu pedagošku godinu.    
Gradski vrtići provode redovite 10 satne vrtićke i jasličke programe, a u jednom vrtiću se u dva područna vrtića tog vrtića nudi i upis u 6 satni redoviti program, za koji za sada nema interesa, U oba vrtića izvodi se program predškole u okviru redovitog programa, a u vrtiću na hrvatskom jeziku program predškole izvodi se i za djecu koja ne pohađaju vrtić. U oba vrtić izvodi se program za djecu s teškoćama u razvoju (Grad financira 8 asistenata),  izvodi se projekt Zavičajna nastava, a gradski vrtić na talijanskom jeziku izvodi se i program za djecu nacionalnih manjina. Od ove godine u oba vrtića započelo je izvođenje sportskog programa koji se realizira u suradnji sa Sportskom zajednicom Grada Poreča, a izvode ga kineziolozi. Privatni vrtići provode redovite 10 satne vrtićke i jasličke programe. Jedan privatni izvodi program za djecu s teškoćama u razvoju (u tom vrtiću Grad Poreč financira 9 asistenata), te radi i subotom za djecu roditelja koja imaju tu potrebu, što Grad Poreč također sufinancira.  </t>
  </si>
  <si>
    <t xml:space="preserve">Grad Poreč su/financira:
1.  dodatno zapošljavanje liječnika, medicinskih sestara/tehničara i vozača tijekom cijele godine u Hitnoj medicinskoj službi (HMS) u Poreču,  jer broj ugovorenih timova s HZZO ne zadovoljava potrebe, naročito u turističkoj sezoni kada znatno poraste broj korisnika. Dodatnim zapošljavanjem povećava se broj timova T1 i T2. Grad financira i najam stana za dva liječnika koji rade u HMS u Poreču,
2. dio kreditne obveze za izgradnju i opremanje Opće bolnice u Puli u razdoblju od 2018. do 2036.,  
3. programe i projekte u području zdravlja i ekologije (programe Veterinarske bolnice Poreč: "Kontrola i suzbijanje populacije galebova klaukavca i procjena rizika prekomjerne populacije za zdravlje ljudi", "Psi kao rezervoari i indikatori opasnih zoonoza", "Sterilizacija i kastracija mačaka lutalica", programe Centra za invazivne vrste s temom praćenja i upravljanja invazivnim vrstama - ambrozija, pajasen, grozdasta kaulerpa, nutrije, tigrasti komarac...),
4. programe i projekte koji imaju svrhu unaprijediti i očuvati zdravlje, prevenirati bolesti i educirati građane za zdrave životne izbore ( programa Mamografski pregledi žena iznad 40 godina, projekt „Prevencija kardiovaskularnih bolesti u gradu Poreču“, projekt promocije kretanja i tjelesnih aktivnosti „Hoditi i zdravi biti“ ),
5. Savjetovalište za spolno i reproduktivno zdravlje mladih u Istarskoj županiji (IŽ). Nositelj projekta je Nastavni zavod za javno zdravstvo IŽ. Ključna svrha Savjetovališta je primarna prevencija radi poboljšanja spolnog zdravlja mladih, koja se provodi kroz multidisciplinarna savjetovališta Zavoda u Poreču,
6. Savjetovalište za prehranu IŽ u Poreču. Nositelj projekta je Nastavni zavod za javno zdravstvo IŽ. Svrha Savjetovališta je provođenje savjetovanja o principima zdrave prehrane s osobama koje se prijave, s posebnom pažnjom u odnosu na osobe sa specifičnim problemima  (šećerna bolest, visok krvni tlak, hormonalni poremećaji, pretilost i sl.).
</t>
  </si>
  <si>
    <t xml:space="preserve">Grad Poreč sufinancira u troškovima produženog boravka svim učenicima osnovnih škola s 50% iznosa, a  učenicima iz obitelji u socijalnoj potrebi koje ispunjavaju uvjete određene Odlukom o socijalnoj skrbi Grada Poreča u punom iznosu cijene, te iznimno od uvjeta određenih Odlukom, u punom iznosu cijene, i drugim učenicima na temelju preporuke Centra za socijalnu skrb Poreč. 
Grad sufinancira troškove prehrane u punom iznosu cijene obroka učenicima iz obitelji u socijalnoj potrebi koje ispunjavaju uvjete određene Odlukom o socijalnoj skrbi Grada Poreča, te iznimno od uvjeta određenih Odlukom i drugim učenicima na temelju preporuke Centra za socijalnu skrb Poreč. </t>
  </si>
  <si>
    <t xml:space="preserve">Sufinancira se prijevoz učenika srednjih škola koji se školuju i svakodnevno putuju u srednje škole izvan Poreča (u Buje, Pazin, Rovinj, Pulu) i učenicima koji iz prigradskih naselja putuju u srednje škole u Poreču. Na temelju Odluke Vlade RH o kriterijima i načinu financiranja troškova javnog prijevoza redovitih učenika srednjih škola , koja se donosi za jednu školsku godinu, nadležno Ministarstvo sufinancira 75% troškova međumjesnog javnog prijevoza, a ako je cijena mjesečne učeničke karte za autobus veća od mjesečne karte koju plaćaju radnici, sufinancira 75% cijene radničke karte. Kako je cijena učeničke karte veća od radničke Grad Poreč sufinancira razliku do 75% u cijeni učeničke karte . 
Učenici srednjih škola iz obitelji u socijalnoj potrebi koji ispunjavaju uvjete određene Odlukom o socijalnoj skrbi Grada Poreča i putuju u srednje škole na području Grada i susjednih gradova (Buje, Pazin, Pula, Rovinj) ostvaruju pravo na naknadu za plaćanje troškova prijevoza u punom iznosu mjesečne putne karte javnog prijevoza.  Pravo ostvaruju i učenici s invaliditetom i djeca s teškoćama u razvoju, koji pohađaju srednje škole na području Grada, ako nemaju osiguran prijevoz po nekoj drugoj osnovi. 
Grad Poreč sufinancira i prijevoz određenog broja učenika jedne osnovne škole, kojima kao osnivač ustanove nije u mogućnosti osigurati prijevoz do i od škole, što mu je zakonska obveza (zbog malog broja učenika koji dolaze iz više međusobno dosta udaljenih mjesta, pa nema ponuda za prijevoz) već prijevoz vrše roditelji. Na temelju Zaključka Gradskog poglavarstva o sufinanciranju putnih troškova iz 2006. roditelji imaju pravo na sufinanciranje troškova u iznosu od 10% cijene goriva Eurosuper 95 po prijeđenom kilometru. </t>
  </si>
  <si>
    <t xml:space="preserve">Grad Poreč dodjeljuje učeničke i studentske stipendije, Postupak i uvjeti dodjele uređeni su Odlukom o dodjeli učeničkih i studentskih stipendija. Postupak dodjele započinje objavom natječaja za dodjelu stipendija, koji se za učenike objavljuje u rujnu, a za studente u listopadu tekuće godine za narednu školsku/akademsku godinu. Godišnje se dodjeljuje ukupno 29 novih stipendija, 24 studentima i 5 učenicima srednjih škola. Prije objave natječaja gradonačelnik donosi odluku o iznosima stipendija i deficitarnim zanimanjima za koja su stipendije veće, a veće su i za učenike i studente koji dobiju najviše bodova temeljem socijalnog statusa. Godišnje se dodjeljuju 3 stipendije za deficitarna zanimanja (1 u učenička i 2 studentske) i 6 stipendija iz socijalnog programa (5 studentskih i 1 učenička). 
Studentske stipendije isplaćuju se 9 mjeseci. U akademskoj godini 2021./2022. (a i ranijih godina)  stipendija iznosi mjesečno 800,00 kuna (početna), a za studente čiji je prosjek ocjena veći od 4.0 (za studente viših godina studija) 1.200,00 kuna (nagradna). Za deficitarna zanimanja i za studente iz obitelji u socijalnoj potrebi stipendija iznosi 1.600,00 kuna i ne mijenja se tijekom svih godina studija.  Za akademsku 2021./2022. godinu određeno je da su deficitarna zanimanja: profesor: matematike, fizike, biologije, kemije, informatike i geografije, magistar primarne edukacije, stručni prvostupnik predškolskog odgoja, logoped, edukator-rehabilitator, socijalni radnik, magistar  farmacije i doktor medicine.
Učeničke stipendije isplaćuju se 10 mjeseci. U školskoj godini 2021./2022. ( a i ranijih godina) stipendija iznosi mjesečno 600 kuna, za učenike čiji je prosjek ocjena veći od 4.5, 900 kuna (nagradna). Za deficitarna zanimanja i za učenike iz obitelji u socijalnoj potrebi stipendija iznosi 1.200 kuna i ne mijenja se tijekom školovanja. Za školsku godinu 2021./2022. određeno je da su deficitarna zanimanja: medicinska sestra/medicinski tehničar i farmaceutski tehničar/farmaceutska tehničarka.
Grad Poreč, pored dodjeljivanja novih stipendija, tijekom proračunske godine nastavlja s isplatama stipendija na temelju već ranijih godina zaključenih ugovora za prosječno 67 stipendija (59 studentskih i 8 učeničkih) tako da se tijekom godine financira oko 100-ak stipendija. </t>
  </si>
  <si>
    <t>Grad Poreč financira plaće profesora za izvođenje nastave talijanskog jezika, kao fakultativnog predmeta u dvije srednje škole, u jednoj školi u svim odgojno obrazovnim programima, a u drugoj školi u jednom programu. U toj školi (Ugostiteljska škola) Grad Poreč sufinancira troškove sudjelovanja učenika na strukovnim natjecanjima i 
godišnjim susretima sličnih škola i udruženja, te realizaciju projekata vezanih uz programe škole.
Nakon završetka školske godine Grad Poreč nagrađuje prigodnim poklonima izvrsne učenike osnovnih škola, odnosno učenike koji su svih osam godina školovanja iz svih predmeta imali ocjenu odličan (gradonačelnik im uručuje poklon u vrijednosti cca 500 kn). Učenike koju su sudjelovali na raznim natjecanjima na lokalnoj, regionalnoj, nacionalnoj i međunarodnoj razini i ostvarili zapažene rezultate nagrađuje se pohvalnicama, te im se organizira jednodnevni izlet (zbog pandemije unatrag dvije godine to nije bilo moguće).  
Grad Poreč sufinancira u troškovima pomoćnika u nastavi učenicima u osnovnim školama za 18 učenika s teškoćama u razvoju.
Poreč Grad Poreč su/financirat će dio troškova prehrane učenika u osnovnim školama (cca 50% troškova) koji sudjeluju u projektu "Sufinanciranje prehrane učenika osnovnih škola u školskoj godini 2021./2022.", koji već godinama provodi Zaklada "Hrvatska za djecu" i snosi cca 50% troškova prehrane.</t>
  </si>
  <si>
    <t>Ne provodimo ostale demografske mjere</t>
  </si>
  <si>
    <t>Naziv projekta : Projekt ulaganja u objekt dječjeg vrtića Žbandaj
Naziv mjere: 4016 Unapređenje roditeljstva i podrška mladima A788018 Provedba mjera demografske politike 
Sadržaj mjere:  Poziv na prijavu projekata usmjerenih na poboljšanje materijalnih uvjeta u dječjim vrtićima u 2021. godini
Korisnik mjere: Korisnik: Dječji vrtić Radost Poreč, R. Končara 7, 52440 POREČ; Prijavitelj Grad Poreč-Parenzo
Informacija za prijavu: Sve informacije potrebne za prijavu bile su dostupne na mrežnoj stranici: https://demografijaimladi.gov.hr/vijesti-4693/poziv-za-prijavu-projekata-usmjerenih-na-poboljsanje-materijalnih-uvjeta-u-djecjim-vrticima-u-2021-g/5917
Kontakt podaci: Kontakt osoba projekta je Irena Šker, irena.sker@porec.hr
Razdoblje provedbe: 01.01.2021.-31.10.2021.
Naziv projekta: JAVNA I DRUŠTVENA GRAĐEVINA – DJEČJI VRTIĆ (REKONSTRUKCIJA)“ u naselju DRAČEVAC
Naziv mjere: provedba tipa operacije 7.4.1., Program ruralnog razvoja RH 2014.-2020.
Sadržaj mjere: Ulaganja u pokretanje, poboljšanje ili proširenje lokalnih temeljnih usluga za ruralno stanovništvo, uključujući slobodno vrijeme i kulturne aktivnosti te povezanu infrastrukturu
Korisnik mjere: DJEČJI VRTIĆ-SCUOLA DELL' INFANZIA „PAPERINO“, Matka Laginje 6, 52440 Poreč
Informacija za prijavu:  Sve informacije potrebne za prijavu bile su dostupne na mrežnoj stranici https://www.apprrr.hr/ .Kratki opis projekta dostupan je ovdje: https://asilopaperino.com/eu-ruralni-razvoj/
Kontakt podaci: Kontakt osoba navedenog projekta je Dunja Babić, dunja.babic@porec.hr 
Razdoblje provedbe: 08.01.2019. – 21.12.2021.</t>
  </si>
  <si>
    <t>Pleternica</t>
  </si>
  <si>
    <t>Upis u vrtić se provodi putem sustava e vrtić. Vrtić radi u jutarnjoj smjeni a od siječnja 2022. kroz projekt "Nova latica Tratinčice" omogućen je boravak djece u vrtiću u popodnevnoj smjeni.</t>
  </si>
  <si>
    <t>Grad Pleternica ne sufinancira troškove zdravstva</t>
  </si>
  <si>
    <t>Grad Pleternica ne sufinancira troškove školske prehrane i produženog boravka u osnovnim školama.</t>
  </si>
  <si>
    <t>Grad Pleternica sufinancira trošak prijevoznih karti za srednjoškolce koji imaju manje od 5 kn od kuće do škole.</t>
  </si>
  <si>
    <t>Grad Pleternica svake godine raspisuje Javni poziv za dodjelu stipendija studentima sa područja Grada Pleternice. Stipendije iznosi 700 kn po studentu a dodjeljuje se 14 stipendija. Trenutno, Grad stipendira cca 10 studenata godišnje.</t>
  </si>
  <si>
    <t xml:space="preserve">Grad Pleternica svake godine raspisuje Javni poziva za dodjelu nepovratnih financijskih sredstava za poticanje rješavanja stambenog pitanja mladih obitelji. Sredstva se dodjeljuju kroz 3 mjere: 
Mjera 1. financijska pomoć pri kupnji stambenog objekta radi rješavanja vlastitog stambenog pitanja na području Grada Pleternice :  pomoć pri kupnji na ime subvencije kupoprodajne cijene, a maksimalno 15.000,00 kuna, 
Mjera 2. financijska pomoć pri kupnji građevinskog zemljišta radi rješavanja vlastitog stambenog pitanja na području Grada Pleternice: pomoć pri kupnji na ime subvencije kupoprodajne cijene, a maksimalno 15.000,00 kuna,
Mjera 3. financijska pomoć pri gradnji stambenog objekta radi rješavanja vlastitog stambenog pitanja na području Grada Pleternice: pomoć pri kupnji na ime subvencije ostvarenog troška, u visini troška do 50 %, a maksimalno 15.000,00 kuna. 
</t>
  </si>
  <si>
    <t>Grad Pleternica je prvi u Republici Hrvatskoj uveo dječji gradski doplatak. Odnosi se na djecu do 12 godina starosti, sa područja Grada Pleternice a  iznosi 100 kn po djetetu mjesečno.</t>
  </si>
  <si>
    <t>Da, Grad Pleternica je partner na nekoliko projekata koji su usmjereni predškolskoj djelatnosti, jačanju i/ili zaštiti obitelji:
1. Nova latica tratinčice: projekt na DV Tratinčica kojemu je partner Grad. Vrijednost projekta je 800 000 kn. Cilj je omogućiti rad DV u popodnevnoj smjeni. Provodi se kroz 20 mjeseci i financiran je iz ESF Operativni program Učinkoviti ljudski potencijali 2014-2020.
2. Jačanje i zaštita obitelji: projekt Svijet kroz dječje oči Društva naša djeca kojemu je partner Grad. provodi se kroz  5  faza i svaka je financirana sa cca 50 000 kn, Projekt traje oko 4 god. Financiran je od strane Ministarstva za demografiju, obitelj, mlade i socijalnu politiku. 
3. Rad dječjih igraonica u 4 naselja-projekt Igrom kroz dan za miran san  Hrvatskog ženskog društva kojemu je partner Grad. Odnosi se na rad igraonica u prigradskim naseljima. Financiran od strane Hrvatske zaklade za djecu u iznosu 50 000 kn a provodi se kroz 10 mjeseci.</t>
  </si>
  <si>
    <t>Maruševec</t>
  </si>
  <si>
    <t xml:space="preserve">Općina Maruševec nije osnivač dječjih vrtića. Na području Općine Maruševec postoje dva privatna dječja vrtića. Općina Maruševec sufinancira boravaka djece s područja Općine Maruševec u svim dječjim vrtićima na području Općine Maruševec i Varaždinske županije sa iznosom od 800 kuna mjesečno po djetetu i to bez obzira koji vrtić dijete polazi. </t>
  </si>
  <si>
    <t>Općina Maruševec ne sufinancira troškove u području zdravstva,</t>
  </si>
  <si>
    <t>Općina Maruševec u potpunosti snosi troškove školske prehrane za učenike slabog imovinskog stanja (korisnike stalne novčane pomoći Centra za socijalnu skrb), učenike čiji je roditelj invalid domovinskog rata i za treće i svako daljnje dijete u obitelji. Troškovi školske prehrane sufinanciraju se prema računu koji za svaki mjesec zajedno sa popisom djece dostavlja Općini Osnovna škola. Općina Maruševec sufinancira troškove produženog boravka u osnovnoj za svu djecu koja su polaznici produženog boravka. Roditelji plaćaju iznos od 350 kuna mjesečno, Varaždinska županija 150 kuna, a Općina Maruševec plaća razliku do pune cijene produženog boravka, a na temelju ispostavljenog mjesečnog potraživanja osnovne škole.</t>
  </si>
  <si>
    <t>Općina Maruševec sufinancira u potpunosti prijevoz učenika osnovne škole i to za sve učenike za koje prijevoz ne sufinancira Ministarstvo.</t>
  </si>
  <si>
    <t xml:space="preserve">Općina Maruševec  dodjeljuje studentske stipendije. Stipendije se isplaćuju za period rujan - lipanja (dakle za 10 mjeseci u godini).
U 2022. godini stipendije će iznositi 400 kuna mjesečno za studente koji polaze studije na području Varaždinske i Međimurske županije, te 450 kuna mjesečno za studente koji polaze studije na području svih ostalih županija ili u inozemstvu. </t>
  </si>
  <si>
    <t>Općina Maruševec sufinancira kupnju prve nekretnine za mlade obitelji (do navršenih 40 godine starosti) sa iznosom od 30.000 kuna. 
Općina Maruševec sufinancira adaptaciju postojeće nekretnine za mlade obitelji (do navršenih 40 godina starosti) radi poboljšanja uvjeta života sa iznosom od 15.000 kuna.</t>
  </si>
  <si>
    <t>Općina Maruševec ne provodi druge mjere osim prethodno navedenih u ovome upitniku.</t>
  </si>
  <si>
    <t>Vinkovci</t>
  </si>
  <si>
    <t>Grad sufinancira tečajeve koji se održavaju za trudnice i partnere u organizaciji Doma zdravlja.
 U 2019. godini ginekološkom odjelu  Opće županijske bolnice Vinkovci doniran novi CTG uređaj za praćenje trudnoće, sufinancirana je kupnja 4D ultrazvučnog uređaja sa četiri sonde. Također 2022. godine kupljen je neurofeedback uređaj za medicinsku rehabilitaciju djece s neurorazvojnim oštećenjima i odstupanjima.</t>
  </si>
  <si>
    <t xml:space="preserve">Umanjene cijene za drugo i treće dijete odnose se isključivo na djecu koja su smještena u vrtiću.
U dječjem vrtiću čiji je osnivač Grad te u vrtićima drugih osnivača pod uvjetom da dijete nije bilo u mogućnosti upisati najbliži vrtić Dječjeg vrtića Vinkovci (što se dokazuje potvrdom Dječjeg vrtića Vinkovci), može se financirati boravak djece u stopostotnom (100 %) iznosu.
Od plaćanja dječjeg vrtića oslobođeni su:
	djeca s poteškoćama u razvoju (ukoliko dijete nema pomoćnika),
	djeca iz udomiteljskih obitelji,
	djeca žrtve obiteljskog nasilja i
	djeca bez oba roditelja koja nisu smještena u ustanovu.
Socijalno ugrožene obitelji čija djeca su korisnici programa dječjih vrtića, ostvaruju olakšice od plaćanja na način i po postupku kojega provodi Dječji vrtić Vinkovci.
U dječjem vrtiću čiji je osnivač i vlasnik Grad osigurava se sufinanciranje na način da se udio roditelja u sufinanciranju troškova smještaja djece umanjuje za trideset posto (30 %).
Osnovni kriterij je da ukupni dohodak ne prelazi iznos 1.600,00 kn po članu zajedničkog kućanstva.
</t>
  </si>
  <si>
    <t>Sufinanciraju se programi i projekti organizacija civilnog društva u području zdravstvene skrbi.
Zdravstvo se pomaže kroz donacije uređaja za potrebe Opće bolnice Vinkovci.</t>
  </si>
  <si>
    <t xml:space="preserve">Troškove za rad učitelja koji izvodi program produženog boravka zajednički snose Grad Vinkovci i roditelj. Roditelj sufinancira troškove rada učitelja u produženom boravku sa 100,00 kn mjesečno po djetetu.
Režijske troškove za vrijeme rada produženog boravka snosi Grad Vinkovci.
Roditelj snosi troškove didaktičkog materijala u iznosu od 20,00 kn po djetetu mjesečno 
Troškove obvezne  prehrane u korištenju programa produženog boravka snosi roditelj sukladno stvarnim cijenama i korištenju ove usluge.
</t>
  </si>
  <si>
    <t>Svi srednjoškolci s prebivalištem na području grada Vinkovaca imaju besplatan gradski linijski autobusni prijevoz.</t>
  </si>
  <si>
    <t xml:space="preserve">Pravo na  gradsku stipendiju imaju učenici koji udovoljavaju sljedećim uvjetima:  
-            da su državljani Republike Hrvatske,
-            imaju prebivalište na području grada Vinkovaca,
-            da prosjek ocjena za prethodni razred srednje škole iznosi najmanje 4,50 i 
-            ne ostvaruju pravo na stipendiju drugog subjekta. 
Podijeljeno je 60 stipendija u iznosu 3.000 kn kroz 10 obroka.
Osnovni kriterij za dodjelu stipendije:
            -     izbor studija,
           - uspjeh na prvoj, odnosno višoj godini studija (prosjek ocjena studija najmanje 3,50 ukoliko se student ne obrazuje u obrazovnom programu prema Preporuci za obrazovnu upisnu politiku i politiku stipendiranja Hrvatskog zavoda za zapošljavanje za Grad Vinkovce),
- socijalni status, 
- vrednovanje vrhunskih sportaša studenata. 
Podijeljeno je 320 stipendija u iznosu 7.000 kn kroz 10 obroka.
</t>
  </si>
  <si>
    <t xml:space="preserve">Učenici prvih razreda osnovnih škola i prvih razreda srednjih škola ostvaruju pravo na jednokratnu novčanu naknadu u iznosu 1.000 kn.
Financiranje pomoćnika u školama  kroz EU projekte, financiranje škole plivanja, financiranje programa rada s nadarenim učenicima u osnovnim i srednjim školama (Centar izvrsnosti).  Nagrađivanje učenika i mentora za postignute rezultata na državnim i međunarodnim natjecanjima.
Financira se prijevoz učenika osnovnih škola sukladno Zakonu. Međumjesni prijevoz koji je sufinanciran u 75%-nom iznosu temeljem Odluke Vlade, roditelj plaća iznos od 100,00 kn dok preostali iznos karte zajednički sufinanciraju Grad i Županija. </t>
  </si>
  <si>
    <t xml:space="preserve">Grad Vinkovci provodi natječaje za prodaju nekretnina u svom vlasništvu prema kojem, sukladno Odluci o prodaji po povoljnijim uvjetima kupnje gradilišta u vlasništvu Grada, ponuditelji imaju mogućnost ostvariti popust na kupnju do čak 95%. 
Prvi ovakav natječaj Grad je objavio prije dvije godine te su pojedine vinkovačke obitelji iskoristile pogodnost kupnje zemljišta po povoljnijim uvjetima do čak 95% od ponuđene cijene. U okviru demografske politike, Grad Vinkovci će i dalje nastaviti s povoljnom prodajom parcela u gradskom vlasništvu za gradnju kuća mladim obiteljima. Sukladno predmetnoj Odluci, obitelj bez djece ostvaruje 10%, obitelj s jednim djetetom 30%, dok obitelj s dvoje djece ostvaruje popust od 50% na ponuđenu cijenu. Nadalje, obitelj s troje djece zemljište ima pravo kupiti uz 70% popusta, dok obitelj s četvero i više djece ostvaruje popust od 85% na ponuđenu cijenu. Nadalje, dodatna pogodnost za ostvarivanje još povoljnijih uvjeta ostvaruju mlade obitelji do 45 godina starosti jer iste ostvaruju dodatni popust od 10% na cijenu koju ponude na javnom natječaju. 
</t>
  </si>
  <si>
    <t>Podjela paketića i novčanih darova djeci iz udomiteljskih obitelji. 
Financiranje odlaska djece s teškoćama u razvoju na gradsko dvoransko plivalište u sklopu nastave TZK.</t>
  </si>
  <si>
    <t>Grad Vinkovci je partner u projektu "Uskladimo boje" koji provodi Društvo naša djeca Vinkovci. Cilj je projekta doprinijeti pružanju aktivne podrške roditeljstvu na području Grada Vinkovaca zbog nemogućnosti usklađivanja poslovnog i privatnog života.</t>
  </si>
  <si>
    <t>Duga Resa</t>
  </si>
  <si>
    <t xml:space="preserve">- pomoć građanima u slučaju bolesti
- sufinanciranje rada Posudionice ortopedskih i medicinskih pomagala u Karlovcu
</t>
  </si>
  <si>
    <t>Grad Duga Resa ne sufinancira direktno roditelje učenika koji pohađaju program produženog boravka, ali financira plaće učitelja zaposlenih u produženom boravku i to  ukupno 3 učitelja.</t>
  </si>
  <si>
    <t>Za prijevoz učenika srednjih škola odlukom Vlade RH osigurana su sredstva iz državnog proračuna u iznosu od 75% od limit dok  preostalih 25% od limita sufinancira Karlovačka županija i Grad Duga Resa u jednakim omjerima, odnosno svaki s 12,50%. Grad Duga Resa  za prijevoz učenika autobusom sufinancira i dodatnih 5% od iznosa preostalog za uplatu od strane korisnika usluge.  
Glede prijevoza učenika osnovnih škola Grad financira prijevoz učenika od 1. do 4. razreda OŠ „Vladimir Nazor“ Duga Resa i OŠ „Ivan Goran Kovačić“ Duga Resa kojima je udaljenost od adrese stanovanja do škole manja od 3 km, učenika od 5. do 8. razreda OŠ „Vladimir Nazor“ Duga Resa i OŠ „Ivan Goran Kovačić“ Duga Resa kojim je udaljenost od adrese stanovanja do škole manja od 5 km te učenika od 1. do 8. razreda koji pohađaju školu na području Grada Duge Rese (matičnu školu ili područnu), a koja škola nije škola njihovog upisnog područja, neovisno o udaljenosti od adrese stanovanja do škole.</t>
  </si>
  <si>
    <t>Grad dodjeljuje studentske stipendije putem javnog natječaja.  U akademskoj godini  2021./2022.  Grad stipendira ukupno  26 studenata s područja Grada Duge Rese.  Mjesečni iznos stipendije je 700,00 kn za studente kojima je mjesto studiranja izvan Karlovačke županije, odnosno 500,00 kn za studente kojima je mjesto studiranja u Karlovačkoj županiji.
Grad stipendira učenike srednjih škola koji se školuju za deficitarno zanimanje.  Stipendije se dodjeljuju putem javnog natječaj. U školskoj godini 2021./2022.  Grad stipendira ukupno 3 učenika. Mjesečni iznos stipendije je 300,00 kn</t>
  </si>
  <si>
    <t xml:space="preserve">Grad dodjeljuje jednokratne potpore darovitim studentima, </t>
  </si>
  <si>
    <t>Prodaja građevinskog zemljišta u vlasništvu Grada Duge Rese po povlaštenim cijenama radi
izgradnje obiteljske kuće -  prodaja građevinskog zemljište u vlasništvu Grada  mladim obiteljima koje bi na istom  gradile obiteljske kuće u svrhu stambenog zbrinjavanja, po povlaštenoj cijeni (50% od utvrđene tržišne vrijednosti zemljišta). Korisnici mjere u cijelosti su oslobođeni  plaćanja komunalnog doprinosa.
Prodaja stana u vlasništvu Grada po povlaštenoj cijeni -  prodaja stanova u vlasništvu Grada Duge Rese
po povlaštenoj cijeni (50% od utvrđene tržišne vrijednosti stana) -  mladim obiteljima koje bi na taj način riješile svoje stambeno pitanje.</t>
  </si>
  <si>
    <t>Vir</t>
  </si>
  <si>
    <t>Sufinanciranje liječničkog tima, financiranje deratizacije i dezinsekcije, sufinanciranje društveno-humanitarnih organizacija i djelatnosti udruga iz područja zdravstva</t>
  </si>
  <si>
    <t>Općina Vir podmiruje troškove prehrane (marende) za djecu polaznike Osnovne škole „Privlaka, s prebivalištem na području Općine Vir.</t>
  </si>
  <si>
    <t xml:space="preserve">Putem Javnog poziva sufinancira se javni prijevoz učenika srednjih škola na relaciji Vir-Zadar-Vir. Javni poziv upućen je roditeljima učenika srednjih škola sa prebivalištem na području Općine Vir.
</t>
  </si>
  <si>
    <t>Stipendije se dodjeljuju putem natječaja. Stipendija iznosi 1.500,00 kuna mjesečno. Za ostvareni odličan uspjeh u prethodnoj akademskoj godini studentima se stipendija uvećava za 500,00 kuna. Stipendija se ne isplaćuje za mjesece kolovoz i rujan. Nije ograničen broj korisnika, stipendija se dodjeljuje svima koji ispunavaju uvjete iz natječaja.</t>
  </si>
  <si>
    <t>Na zahtjev obveznika može se osloboditi od plaćanja komunalnog doprinosa podnositelj koji predmetnom nekretninom po prvi puta rješava vlastito stambeno pitanje.
Na zahtjev obveznika mogu se osloboditi od plaćanja komunalnog doprinosa obitelji koje imaju četvero ili više djece.
Da bi se obveznik oslobodio plaćanja komunalnog doprinosa potrebno je da ispuni uvjete i dostavi dokumentaciju propisanu Odlukom o komunalnom doprinosu Općine Vir.</t>
  </si>
  <si>
    <t>Nije provodila.</t>
  </si>
  <si>
    <t>Donji Lapac</t>
  </si>
  <si>
    <t>Ne postoji.</t>
  </si>
  <si>
    <t>Troškove školske prehrane Općina Donji Lapac sufinancira Ugovorm u iznosu od 5000 kn mjesečno.</t>
  </si>
  <si>
    <t xml:space="preserve">Općina Donji Lapac sufinancira trošak prijevoza na relaciji Donji Lapac-Gospić ali u 2021. godina nismo imali zahtjeva za sufinanciranje prijevoza. </t>
  </si>
  <si>
    <t>Josipdol</t>
  </si>
  <si>
    <t>Ne postoje druge financijske ili nefinancijske potpore</t>
  </si>
  <si>
    <t>upis u vrtić se radi prema Pravilniku o upisu djece u DV Josipdol</t>
  </si>
  <si>
    <t xml:space="preserve">Prema cijeni mjesečne karte od Autotransa općina sufinancira u godišnjem iznosu 40.000,00 HRK
</t>
  </si>
  <si>
    <t>Prema raspisanom Natječaju, dodijeljeno je 5 učeničkih i 2 studentske stipendije. učeničke stipendije iznose 500,00 HRK, a studentske 1.000,00 HRK</t>
  </si>
  <si>
    <t>Da, prema Projektu "Odrastimo sretno u poticajnom okruženju". projekt je završen.</t>
  </si>
  <si>
    <t>Zaprešić</t>
  </si>
  <si>
    <t>Odlukom o socijalnoj skrbi Grada Zaprešića roditelj slabijeg imovinskog statusa može ostvariti pravo na paket hrane za za dijete do 12 mjeseci starosti</t>
  </si>
  <si>
    <t>Gradski dječji vrtići imaju oraganizirano dežurstvo u vremenu od 5,13-17,30 sati</t>
  </si>
  <si>
    <t>Grad Zaprešić sufinancira rad dežurne ljekarne, dodatni tim hitne medicinske pomoći, režijske troškove u Zdravstvenom centru Sjever, programe i projekte OCD u području promicanja zdravlja i ranog otkrivanja bolesti, U 2021.g. izvršena je donacija za nabavu medicinske opreme.</t>
  </si>
  <si>
    <t>Grad Zaprešić sufinancira prehranu učenika (mliječnog obroka) u osnovnim školama čiji je osnivač Grad  i u osnovnim školama drugih osnivača za učenike s prebivalištem na području Grada Zaprešića, prema utvrđenim kriterijima.
Učenici s olakšicom od 100%:
•	ako su roditelji korisnici prava na pomoć za uzdržavanje, sukladno članku 31. Zakona o socijalnoj skrbi (Narodne novine br. 33/12),
•	ako su oba roditelja nezaposlena ili je samohrani roditelj (u smislu Zakona o socijalnoj skrbi i Obiteljskog zakona) nezaposlen i redovno su prijavljeni Hrvatskom zavodu za zapošljavanje,
•	ako su u Domovinskom ratu izgubili jednog ili oba roditelja,
•	ako je roditelj invalid Domovinskog rata sa stupnjem invalidnosti većim od 70%,
•	treće i svako sljedeće dijete ako je troje ili više djece na redovnom školovanju (osnovnom, srednjem ili visokom)
Učenici s olakšicom od 20%:
•	ako roditelj ili osoba koja uzdržava učenika prima doplatak za djecu.
Osnovne škole kojima je osnivač Grad Zaprešić uključene su u provedbu programa Ministarstva poljoprivrede: 
Školska shema voća i povrća te mlijeka i mliječnih proizvoda - sustav dodjele besplatnih obroka voća, povrća, mlijeka i mliječnih proizvoda školskoj djeci, s ciljem promicanja uravnotežene prehrane i zdravih prehrambenih navika djece.
Školski medni dan i promocija hrvatskih pčelinjaka u osnovnim školama -  program se provodi od 2018. godine u povodu obilježavanja blagdana Sv. Ambrozija (07.12.), zaštitnika pčela i pčelara. Učenicima prvih razreda tom se prilikom uručuju paketi koji sadrže med lokalnih proizvođača, slikovnicu edukativnog karaktera o pčelarstvu te promotivni letak „Med hrvatskih pčelinjaka“. Cilj programa je podizanje razine znanja o važnosti zdrave prehrane i nutritivnim vrijednostima meda, povećanje unosa meda u prehrani djece, educiranje učenika o važnosti pčelarstva za sveukupnu poljoprivrednu proizvodnju i biološku raznolikost,  promoviranje meda lokalnih proizvođača i doprinos zaštiti okoliša preferiranjem kratkih lanaca opskrbe.
Gradske osnovne škole, ovisno o potrebama učenika i roditelja, organiziraju i pripremu toplog obroka (ručka) za učenike koji nisu polaznici programa produženog boravka.
Grad Zaprešić program produženog boravka sufinancira na način da izdvaja sredstva za plaće i materijalna prava svih zaposlenih (učitelja i kuharica).</t>
  </si>
  <si>
    <t>Sukladno članku 37. Zakona o osnovnoškolskom obrazovanju, decentraliziranim i vlastitim sredstvima sufinancira se prijevoz učenika u osnovnim školama.
Sukladno gradskoj odluci sufinancira se prijevoz redovitim učenicima srednjih škola</t>
  </si>
  <si>
    <t>U okviru programa stipendiranja dodjeljuju se stipendije učenicima srednjih škola i studentima koji imaju prebivalište na području Grada Zaprešića i udovoljavaju ostalim uvjetima propisanim Odlukom o stipendijama Grada Zaprešića. Gradskim proračunom osigurana su sredstva za isplatu stipendija temeljem ukupno 58 odobrenih stipendija za 2021./2022. školsku/akademsku godinu, od čega 29 učenicima srednjih škola u iznosu od 500 kn mjesečno i 29 studentima u iznosu od 1000 kn mjesečno.</t>
  </si>
  <si>
    <t xml:space="preserve">Dodjela nagrada i priznanja učenicima
Gradskim proračunom osigurana su sredstva za uručenje priznanja i nagrada učenicima osnovnih škola kojima je osnivač Grad Zaprešić, Glazbene škole Zlatka Balokovića – PŠ u Zaprešiću, Srednje škole Ban Josip Jelačić i njihovim školskim športskim društvima za rezultate postignute na natjecanjima u 2021./2022. školskoj godini. Priznanja će se dodijeliti za jedno od prva tri mjesta osvojena na županijskim natjecanjima te za plasman i jedno od prva tri mjesta osvojena na državnim natjecanjima. Priznanja i nagrade za jedno od prva tri mjesta koja učenici osvoje na Državnoj razini natjecanja dodijelit će se i njihovim mentorima.
Dodjela nagrade najboljem učeniku SŠ Ban Josip Jelačić
Proračunom Grada Zaprešića osiguravaju se financijska sredstva za poticajnu novčanu nagradu koja će se dodijeliti temeljem odluke nastavničkog vijeća najuspješnijem učeniku SŠ Ban Josip Jelačić u 2021./2022. školskoj godini, u iznosu od 2.000,00 kn.
Nagrade za studentske projekte
Grad Zaprešić i Veleučilište Baltazar Zaprešić zaključili su 2019. godine Sporazum o partnerstvu na projektu SING - Sinergija znanja Grada Zaprešića i Veleučilišta Baltazar, u okviru kojeg Grad studentima Veleučilišta nudi razradu ideja i projekata koji će se razmatrati kao potencijalni projekti daljnjeg razvoja Grada, a Veleučilište organizira natjecanje studenata u izradi zadanih projekata. 
Gradskim proračunom osigurana su sredstva za dodjelu novčane nagrade timu studenata čiji će projekt biti proglašen najboljim projektom na natjecanju sljedeće godine.
</t>
  </si>
  <si>
    <t>Grad Zaprešić ne provodi mjere stambenog zbrinjavanja</t>
  </si>
  <si>
    <t>Rab</t>
  </si>
  <si>
    <t xml:space="preserve">Besplatna prehrana dojenčadi uz ispunjavanje jednog od uvjeta iz Odluke o socijalnoj skrbi na području Grada Raba (SN PGŽ br. 41/12 i 2/22: SOCIJALNI UVJET (korisnici ZMN ), UVJET PRIHODA OBITELJI /SAMOHRANOG RODITELJA (propisan Odlukom ovisan o broju članova kućanstva i prihodima), MEDICINSKA INDIKACIJA DJETETA I/ILI MAJKE za potpuno ostvarivanje prava.
POSEBAN UVJET- dijete HRVI iz DR za djelomično ostvarivanje prava sukladno postotku trajne invalidnosti roditelja.
Tečaji za trudnice po traženju udruga za sufinanciranjem.
Potpora  za četvrto dijete je 12000, a za svako slijedeće   po 6000 više. </t>
  </si>
  <si>
    <t>Grad, osnivač vrtića, sufinancira 70% ekonomske cijene cjelodnevnog ( 10- satnog) i poludnevnog (6- satnog) boravka djeteta u vrtiću ( jaslički i vrtički program), a roditelj 30% . Djeci s teškoćama u razvoju Grad plaća vrtić u 100 % iznosu. UPIS DJECE:  Pravilnikom o upisu djece i ostvarivanju prava i obveza korisnika usluga u vrtiću uređeni su kriteriji, način i uvjeti upisa djece u vrtić. Upravno vijeće vrtića, uz suglasnost gradonačelnika, donosi Odluku o programima i normativima za upis djece za svaku pedagošku godinu te tekst POZIVA ZA UPIS DJECE. Rezultati se objavljuju  krajem svibnja. Odluku o upisu djece u vrtić s pripadajućom listom reda prvenstva donosi Upravo vijeće vrtića. RAD VRTIĆA je organiziran na četiri lokacije, 14 odgojno-obrazovnih skupina, pet dana u tjednu od 6,30 do 16.30 sati. U vrtiću se uz redovni program provode posebni programi: program učenja stranog jezika, glazbeni i katoličko-vjerski program te program javnih potreba-program predškole.</t>
  </si>
  <si>
    <t xml:space="preserve">Grad raspisuje Natječaj (cca. 20.8.-20.9 tekuće za iduću proračunsku godinu), prihvaćaju se potrebni programi te sa provoditeljima sklapaju Ugovori. Programi koji se provode: dolasci specijalista na otok (urolog i okulist), djelatnost laboratorija DZ iznad standarda HZZO-a, pripravnost dijagnostičkog laboratorija DZ za HITNU MEDICINU, sufinanciranje hemodijalize, rad turističke ambulante tijekom ljetnih mjeseci. </t>
  </si>
  <si>
    <t>Pravo na pomoć u punoj ili djelomičnoj participaciji troškova šk. marende učenika polaznika osnovne škole i polaznika produženog boravka ostvaruje korisnik ( samohrani roditelj, roditelji, posvojitelji)  ako ispunjava jedan od uvjeta iz Odluke o socijalnoj skrbi Grada Raba: socijalni uvjet (korisnici ZMN centra), uvjet prihoda po članovima  kućanstva i poseban uvjet : učenik/dijete poginulog/nestalog hrvatskog branitelja iz DR u potpunosti. Djelomično ostvarivanje prava je propisano za djecu HRVI iz DR sukladno % trajne invalidnosti. Grad financira produženi boravak za učenike od I. do IV. razreda OŠ i to rad zaposlenika i materijalne troškove u potpunosti. OSNIVAČ OŠ i SŠ  je Primorsko-goranska županija.</t>
  </si>
  <si>
    <t>Pravo na pomoć za troškove prijevoza iznad osigurane subvencije sukladno čl. 31. st.2. Zakona o otocima imaju redovni učenici srednje škole i studenti (do 26. godine života), sa područja Grada Raba koji se školuju izvan mjesta prebivališta. Grad i prijevoznik  (autobusni prijevoz) za svaku nastavnu/akademsku godinu sklapaju Ugovor. Prijevoz se obavlja redovnim autobusnim linijama koje prometuju sa otoka do mjesta školovanja i obratno. nadležno Ministarstvo sufinancira prijevoz učenika i studenata sa područja otoka Raba do prve stanice na kopnu i obratno.  Osnova za izračun dijela naknade koji će plaćati učenici (redovnih škola i škola po prilagođenom programu) , studenti i Grad su slijedeći elementi: cijena vozne karte relacije putovanja, broj učenika i studenata koji ostvaruju pravo na prijevoz, broj putovanja učenika i studenata, komercijalni popust prijevoznika. Ugovorena je komercijalna povlastica prijevoznika od 40% po danu (polazak/povratak), Iznos kojeg po danu plaća Grad je 40%, a učenik/student 60%. Učenicima i studentima prijevoznik izdaje iskaznicu za korištenje prava na prijevoz. Boravak u učeničkim domovima ne financiramo,</t>
  </si>
  <si>
    <t>Odlukom  o uvjetima i kriterijima za dodjelu učeničkih i studentskih stipendija (SN PGŽ br. 37/13) Grad za svaku školsku/akademsku godinu  provodi javni Natječaj za dodjelu stipendija. Ukupno s dodjeljuje 15 učeničkih i 15 studentskih stipendija. Stipendije  se isplaćuju u 10 jednakih obroka (mjesečno).  Za redovne učenike polaznike SŠ na Rabu stipendija iznosi 500,00 kn mjesečno, za redovne učenike koji se školuju van  Raba 800,00 kn, a za redovne studente 1.000,00 kn mjesečno. Učenici i studenti moraju imati prebivalište na području Grada Raba. Učenici koji se školuju van Grada Raba, za zanimanja za koja je organizirano obrazovanje na području Grada Raba, ne mogu biti dobitnici stipendija. Učenici i studenti korisnici kredita/stipendija po drugoj osnovi ne mogu biti korisnici stipendije Grada kao ni studenti stariji od 26. godina. Iz iste obitelji stipendiju dobiva samo jedan, bolje rangirani kandidat, osim u slučaju kada je na listi kandidata ostalo slobodnih mjesta. Dodjela stipendija se vrši na osnovu slijedećih elemenata koji se boduju, a temeljem takvog vrednovanja formira se učenička i studentska bodovna lista: 1.USPJEH U PRETHODNOJ GODINI ŠKOLOVANJA (prosjek ocjena), USPJEH na natjecanjima u znanju, te kulturi i sportu. 2. SOCIJALNI STATUS učenika/studenta, 3. OSTALI ELEMENTI: dijete poginulog branitelja ili invalida iz DR s preko 80% trajne invalidnosti, dijete bez oba roditelja, dijete samohranog roditelja,i dijete korisnik obiteljske mirovine. Ako više učenika /studenata po svim kriterijima imaju jedan broj bodova dodjeljue se više od 15 stipendija. U školskoj/akademskoj 2020./2021. godini dodijeljene su 23 studentske i 15 učeničkih stipendija, a u ak./šk. 2021./2022. godini 15 studentskih i 15 učeničkih stipendija.</t>
  </si>
  <si>
    <t>Financiranje dolaska i rada logopeda u DZ za djecu OŠ, ultrazvuk kukova novorođenčadi na otoku, dolazak mobilnog tima u  vrtić za rad s djecom sa teškoćama u razvoju - "Fortica", iz Kraljevice, sufinaciranje rada osnovne glazbene škole I.M Ronjgov Rijeka- Po Rab ( sufinancira se rad  nastavnika , stalno zaposlenih, iznad norme kojeg ne plaća Ministarstvo, te rad, putovanje i smještaj kadra s radom sukladno potrebama škole- ugovor o djelu.</t>
  </si>
  <si>
    <t>Split</t>
  </si>
  <si>
    <t xml:space="preserve">Ne postoje druge financijske potpore. </t>
  </si>
  <si>
    <t>Sufinancirani su privatni vrtići na način da je cijena boravka za redovite programe izjednačena.</t>
  </si>
  <si>
    <t>Ne finacira</t>
  </si>
  <si>
    <t>Pravo na sufinanciranje prehrane u cjelodnevnom boravku u osnovnoj školi  u visini od 450,00 kuna mjesečno ili pravo na besplatnu marendu u visini od 150,00 kuna mjesečno može ostvariti učenik  iz obitelji s troje i više djece koja prima dječji doplatak.</t>
  </si>
  <si>
    <t>Pravo besplatnog korištenja javnog gradskog prijevoza imaju učenici i redoviti studenti iz obitelji s troje i više djece uz uvjet da jedan roditelj/skrbnik ima prebivalište na području Grada Splita i da primaju dječji doplatak.</t>
  </si>
  <si>
    <t xml:space="preserve">Za učeničke stipendije isplaćuje se mjesečni iznos od 600 kuna (10 rata), za studentske stipendije isplaćuje se 1000 kuna za studente koji studiraju izvan Splita, a studijske grupe ne postoje u Splitu. Za sve ostale studente isplaćuje se iznos stipendije od 800 kuna (10 rata). Za studente poslijediplomskih studija isplaćuje se jednokratni iznos od 7.000 kn neto. Učenicima i studentima kategoriziranim sportašima isplaćuju se stipendije u mjesečnim iznosima od 600 kuna (10 rata) učenicima, te mjesečno 800 kuna (10 rata) studentima. </t>
  </si>
  <si>
    <t xml:space="preserve">Učenicima i studentima uključenim u program Erasmus+  isplaćuju se troškovi putovanja. 
Pravo na mjesečnu potporu imaju učenici srednjih škola i redoviti studenti iz socijalno ugroženih obitelji (237 korisnika), te učenici i studenti s invaliditetom (35 korisnika) u visini od 600 kuna za učenike srednjih škola, 800 kuna za studente koji studiraju u Splitu i 1.000 kuna za studente koji studiraju van Splita.
</t>
  </si>
  <si>
    <t>Ne provodimo mjere stambenog zbrinjavanja mladih obitelji</t>
  </si>
  <si>
    <t>Sve mjere su obuhvaćene postavljenim pitanjima.</t>
  </si>
  <si>
    <t>Od početka 2018./19. započelo je provođenje EU projekta "Vrtić po mjeri stambene obitelji 1" i  "Vrtić po mjeri stambene obitelji 2" . Projekti su uspješno realizirani i završili početkom 2021. godine. Ukupna vrijednost projekta iznosila je 28.000.000,00 kuna. U 12.mj.2021. godine započelo se sa realizacijom novog projekta "Vrtić za suvremenu obitelj" u iznosu od 13.000.000,00 kuna.</t>
  </si>
  <si>
    <t>Čabar</t>
  </si>
  <si>
    <t>Dječji vrtić "Bubamara" Čabar ustrojen je kroz pet područnih odjela: Čabar, Pezid, Tršće, Plešce i Gerovo. 
U Vrtiću se ostvarivao redoviti šestosatni poludnevni program u svim skupinama do siječnja 2019. godine, a od 28.siječnja započeli smo s provođenjem 10 cjelodnevnog programa u područnim odjelima Gerovo, Čabar i Prezid u sklopu projekta „Unaprjeđenje usluga za djecu u sustavu ranog i predškolskog odgoja i obrazovanja“ Malim koracima do sretnog djetinjstva.
Zahtjev za upis daju roditelji čija djeca navršavaju tri godine u tekućoj godini i roditelji koji
žele koristiti usluge Dječjeg vrtića Buba Mara Čabar s područja Grada Čabra. Ukoliko ima slobodnih mjesta, nakon upisa djece s područja Grada Čabra, mogu se upisati i djeca s prebivalištem na području drugih gradova i općina. Prvi puta prijavljena djeca upisuju se u Vrtić uz primjenu prednosti i bodovanju sukladno
odredbama Plana upisa djece i ostvarivanju prava i obveza korisnika usluga u Dječjem vrtiću
Buba Mara Čabar i Državnog pedagoškog standarda predškolskog odgoja i obrazovanja.</t>
  </si>
  <si>
    <t>Grad Čabar sufinancira palijativnu skrb, dolazak logopeda i dolazak liječnika specijalista.</t>
  </si>
  <si>
    <t>Pravo na pomoć za subvenciju prehrane učenika u OŠ „Petar Zrinski“ Čabar (u daljnjem
tekstu: prehrana učenika), je pomoć koja se odobrava roditelju ili zakonskom zastupniku koji su:
- korisnici prava na zajamčenu minimalnu naknadu na području Grada Čabra, prema
rješenju o priznatom pravu na zajamčenu minimalnu naknadu, ako to pravo ne
ostvaruju po drugoj osnovi
- nije u mogućnosti podmirivati troškove prehrane učenika u osnovnoj školi na području
Grada Čabra, a koji udovoljava uvjetima prihoda navedenim u ovoj Odluci.
Iznimno, na zahtjev ravnatelja škole (uz obrazloženje razloga podnošenja zahtjeva za
svakog učenika), gradonačelnik može, uz suglasnost odbora iz čl. 3. ove Odluke, odobriti plaćanje
prehrane učenika u OŠ za učenike koji zbog iznenadne teške financijske situacije u obitelji ne
mogu sami podmiriti troškove marende, i to za razdoblje trajanja teške situacije.
Pravo na prehranu učenika koristi se na način da se sredstva u 100% iznosu mjesečne
marende prema evidenciji škole izravno uplaćuju na račun osnovne škole po ispostavljenom
obračunu od strane škole.</t>
  </si>
  <si>
    <t>Grad Čabar sufinancira prijevoz učenika srednje škole "Vladimir Nazor" Čabar, prijevoz učenika osnovne škole "Petar Zrinski" Čabar iz Tometi, Tropeti i Kukci te 100% financira organizaciju autobusa iz Delnica za Čabar (petkom) te iz Čabra za Delnice (nedjeljom) za učenike i studente koji se školuju izvan područja grada Čabra.</t>
  </si>
  <si>
    <t>Pravo na socijalne stipendije učenika i studenata na području Grada Čabra utvrđeno je
Odlukom o socijalnim stipendijama Grada Čabra kojom se regulira postupak raspisivanja
natječaja, dodjele i isplate navedenih stipendija.
Grad Čabar dodjeljuje 10 učeničkih i 10 studentskih stipendija učenicima i studentima s prebivalištem na području grada Čabra.
Mjesečni iznos stipendije za studente iznosi 800,00 kuna. Mjesečni iznos stipendije za učenike koji se školuju van područja grada Čabra iznosi 500,00 kuna. Mjesečni iznos stipendije za učenike Srednje škole „Vladimir Nazor“ Čabar iznosi 320,00 kn.</t>
  </si>
  <si>
    <t>Da, „Unaprjeđenje usluga za djecu u sustavu ranog i predškolskog odgoja i obrazovanja“ Malim koracima do sretnog djetinjstva.</t>
  </si>
  <si>
    <t>Kastav</t>
  </si>
  <si>
    <t>Poklon paketi za bebe rođene u toj godini za Božić i besplatni tečajevi za trudnice. Dojenčad ima i besplatnu prehranu do prve godine ako zadovoljava uvjete Odluke o socijalnoj skrbi.</t>
  </si>
  <si>
    <t>Grad Kastav sufinancira privatne vrtiće na svom području u istoj mjeri kao i u vrtiću kojem je osnivač. Sufinanciraju se i ostali vrtići izvan mreže ako djeca i roditelji imaju prebivalište u Gradu Kastvu. Isto tako, sufinanciraju se i dadilje, odnosno obrti za čuvanje djece.</t>
  </si>
  <si>
    <t xml:space="preserve">Sufinanciranje preventivnih pregleda (madeži, ginekolog, UTZ abdomena, kardiološki pregledi). </t>
  </si>
  <si>
    <t xml:space="preserve">Grad Kastav izdvaja sredstva za plaće učiteljicama u produženom boravku.
Roditeljima po osnovi Odluke o socijalnoj skrbi. </t>
  </si>
  <si>
    <t>Subvencionira se prijevoz učenicima (razlika cijene po zoni) i studentima (1/3 zajedno s Ministarstvom i PGŽ)... osim toga srednjoškolci imaju subvenciju po kriterijima Odluke o socijalnoj skrbi.</t>
  </si>
  <si>
    <t>30 stipendista srednjoškolaca u kategorijama redovnih (12), izvrsnih (15) i sportskih stipendija (3). Mjesečna stipendija iznosi 600 kuna
 32 studentske stipendije koje iznose 700 kuna mjesečno u kategorijama redovnih (11), izvrsnih (14) i sportskih stipendija (2), odnosno 1000 za deficitarna zanimanja (5)</t>
  </si>
  <si>
    <t>Bespovratna sredstva za projekt Cjelodnevnog rada vrtića.</t>
  </si>
  <si>
    <t>Vrhovine</t>
  </si>
  <si>
    <t>Vrtić jeočeo sa radom prošle godine te se uhodavamo sa svim aktivnostima i načinom organizacije rada vrtića</t>
  </si>
  <si>
    <t>Pomažemo financijski pri kupnji opreme i održavanju rada ambulante koja se nalazi na području OPćine Vrgovine</t>
  </si>
  <si>
    <t>Prehranu učenika plaćamo u cjelosti a produženi boravak nije organiziran pa nema niti troškova</t>
  </si>
  <si>
    <t>Sufinanciramo prijevoz mjesečne karte učenika</t>
  </si>
  <si>
    <t>Ako primimo zahtijeve roditelja koji trenutno nisu u mogućnosti financirati određene potrebe djece odnosno učenika tada  isfinanciramo određene opravdane zahtijeve.( plaćanje školskog pribora,plaćanje troškova odlaska na neke terapije i sl)</t>
  </si>
  <si>
    <t>ne provodimo mjere</t>
  </si>
  <si>
    <t>ne, dobili smo sredsta iz MRRFEU i Središnji državni ured za obnovu i stambeno zbrinjavanje za   uređenje dječjeg vrtića</t>
  </si>
  <si>
    <t>Upravni odjel za obrazovanje i mlade Osječko-baranjske županije u okviru prenesenih poslova državne uprave u području predškolskog odgoja obavlja postupak utvrđivanja minimalnih tehničkih i higijenskih uvjeta prostora, te odobravanje početka rada dječjeg vrtića. Postupak se provodi za sve dječje vrtiće na području Osječko-baranjske županije, bez obzira da li je osnivač jedinica lokalne samouprave ili druga fizička ili pravna osoba. Upravni odjel nema uvid u cijenu usluge ili druge podatke vezano za financiranje djelatnosti predškolskog odgoja. Također, Osječko-baranjska županija nije osnivač niti jednog dječjeg vrtića.</t>
  </si>
  <si>
    <t xml:space="preserve">Osječko-baranjska županija u proteklom razdoblju sufinancirala je rad Zavoda za humanu reprodukciju Kliničkog bolničkog centra Osijek te projekt "Preventivna dijagnostika reproduktivnog zdravlja" Medicinskog fakulteta u Osijeku u sklopu kojega je nabavljen spermiogram. 
Osječko-baranjska županija sufinancira i rad Savjetovališta za dojenje koje djeluje pri Domu zdravlja Osječko-baranjske županije, dok je Župan svojim Rješenjem osnovao Tim za provođenje Programa za promicanje dojenja u Republici Hrvatskoj na području Osječko-baranjske županije u koji su imenovani predstavnici Doma zdravlja Osječko-baranjske županije, predstavnici drugih zdravstvenih ustanova, visokoobrazovnih ustanova zdravstvenog usmjerenja, strukovnih i drugih zainteresiranih udruga, zainteresirani stručnjaci s područja Županije koji svojim djelovanjem promiču dojenje, organiziraju razna predavanja i tečajeve te grupe za potpore dojenju. </t>
  </si>
  <si>
    <t xml:space="preserve">Produženi boravak financiraju JLS, OBŽ i roditelji. Sufinanciranje od strane OBŽ kao osnivača – do 50.000,00 kn po odgojno-obrazovnoj skupini za školsku godinu. Produženi boravak je organiziran u 5 osnovnih škola kojima je OBŽ osnivač u ukupno 9 odgojno-obrazovnih skupina.
Školska prehrana je besplatna za sve učenike osnovnih škola u OBŽ. OBŽ u suradnji s JLS-ovima provodi projekt „Školski obrok za sve“ od 2018. godine iz kojeg se financira trošak obroka u iznosu 5,00 kn po učeniku po danu, za više od 18.000 učenika. Sredstva osigurana u Proračunu OBŽ za 2022. godinu 11.410.000,00 kn.  Prehrana jednog dijela učenika (nešto manje od 1.000) financira se iz EU sredstava iz projekta „Vrijeme je za školski obrok“ (Vrijednost cca 1.000.000,00 kn za školsku godinu). OBŽ također sudjeluje u provedbi mjere „Školska shema“, kroz koju je učenicima osiguran voćni i mliječni obrok najmanje jednom tjedno. (Vrijednost cca 1.300.000,00 kn za školsku godinu).
</t>
  </si>
  <si>
    <t>Jedinice lokalne i područne (regionalne) samouprave u okviru decentraliziranih sredstava  sufinanciraju potpore za smještaja i prehranu učenika u učeničkim domovima temeljem Zakona o odgoju i obrazovanju u osnovnoj i srednjoj školi u iznosu od 630,00 kuna mjesečno po učeniku.
	Temeljem Zakona o odgoju i obrazovanju u osnovnoj i srednjoj školi jedinice područne (regionalne) samouprave u okviru decentraliziranih sredstava također financiraju i prijevoz učenika osnovnih škola.
Uz sufinanciranje kupovine učeničkih karata za prijevoz učenika srednjih škola od strane Ministarstva znanosti i obrazovanja, Osječko-baranjska županija također sufinancira kupovinu mjesečnih učeničkih karata  svim učenicima srednjih škola s područja Osječko-baranjske županije i to  u iznosu od 7,5%.
Isto tako, Osječko-baranjska županija i HŽ Putnički prijevoz potpisali su krajem 2020. godine Ugovor o sufinanciranju troškova javnog prijevoza studenata s prebivalištem na području Osječko-baranjske županije. Na temelju ovog Ugovora redoviti studenti koji imaju prebivalište na području Osječko-baranjske županije, neovisno o mjestu studiranja ostvaruju pravo na besplatni prijevoz vlakom jer osim popusta koji HŽ Putnički prijevoz odobrava studentima, Županija u potpunosti pokriva iznos sredstava koji bi studenti sami morali osigurati.</t>
  </si>
  <si>
    <t>Osječko-baranjska županija svake godine temeljem provedenog javnog natječaja dodjeljuje učenicima i studentima koji su državljani Republike Hrvatske, koji imaju status redovitog učenika ili studenta, a prvi put su upisani u školsku odnosno akademsku godinu te koji imaju prebivalište na području Županije kontinuirano najmanje 2 godine. Natječaj se u pravilu objavljuje u mjesecu rujnu. Prijavitelji mogu konkurirati u četiri različite kategorije: daroviti učenici i studenti, učenici i studenti koji se obrazuju za zanimanja iz STEM područja, učenici i studenti koji se obrazuju za deficitarna zanimanja te učenici i studenti slabijeg socijalnog statusa. Broj i visinu stipendija utvrđuje župan svake godine prije raspisivanja natječaja, a u skladu s raspoloživim sredstvima u Proračunu Županije. U Proračunu Županije za 2022. godinu iznos predviđen za stipendiranje učenika i studenata iznosi 1.350.000,00 kuna. U školskoj, odnosno akademskoj godini 2021./22. Osječko-baranjska županija stipendira ukupno 169 stipendista od kojih se 100 stipendija odnosi na učenike, a 69 na studente. Učenička stipendija iznosi 500,00 kuna mjesečno, a studentska 1.200,00 kuna mjesečno. Stipendija se dodjeljuje tijekom 10 mjeseci.</t>
  </si>
  <si>
    <t>U okviru Programa i projekata u odgoju i obrazovanju Osječko-baranjska županija sufinancira  programe, projekte i druge aktivnosti u osnovnim i srednjim školama te druge oblike pomoći školama i učenicima kojima se pridonosi kvalitetnijoj realizaciji odgojno-obrazovnih programa, te razvoju znanja, vještina, kreativnosti i stjecanju iskustva;  za međunarodna natjecanja, smotre, stručne prakse, studije, studijska putovanja, stručnih usavršavanja i ostalih programa i projekata koje potiču izvrsnost u  području glazbe, kulture, sporta, građanskog odgoja, njegovanja kulturne baštine, multikulturalizma, cjeloživotnog učenja, nenasilja i ljudskih prava, koji provode znanstvena i druga istraživanja čiji će se rezultati primijeniti u odgojno-obrazovnom sustavu na lokalnom, regionalnom ili nacionalnom nivou;  za odgojno-obrazovne programe koji se realiziraju u tijeku godine (međunarodna suradnja, projekt škole u prirodi,  ljetne škole,  tematske radionice, izvan učionička nastava, konferencije, simpoziji, skupovi i manifestacije, nabava knjiga i literature, usavršavanja, opremanje odgojno-obrazovnih ustanova, obljetnice i drugo).
Osječko-baranjska županija svake godine temeljem provedenog javnog natječaja dodjeljuje potpore za poslijediplomski studij. Pravo na potporu mogu ostvariti polaznici poslijediplomskog studija koji su državljani Republike Hrvatske, koji imaju prebivalište na području Županije kontinuirano najmanje 2 godine te koji nemaju zaključen ugovor o stipendiranju s drugim stipenditorima. Visinu potpore utvrđuje nadležno Povjerenstvo tako da odobreni iznos pokriva najviše 50% troškova u odnosu na podneseni zahtjev. Visina potpore pojedinog kandidata ovisi o ukupnom broju ostvarenih bodova sukladno Odluci o dodjeljivanju potpora za poslijediplomski studij, a izračunava se prema vrijednosti boda. Vrijednost boda utvrđuje se na način da se ukupni iznos sredstava predviđenih Proračunom za potpore za poslijediplomski studij za tekuću godinu podijeli sa zbrojem bodova svih kandidata. Tako dobivena vrijednost boda množi se s pojedinačnim bodovima kandidata te se na taj način utvrđuje visina potpore za svakog kandidata. U Proračunu Županije za 2022. godinu iznos predviđen za dodjeljivanje potpora za poslijediplomski studij iznosi 300.000,00 kuna. Isti iznos bio je predviđen i u 2021. godini kada je za akademsku godinu 2020./21. pravo na potporu ostvarilo 66 kandidata. Prosječna potpora dodijeljena u 2021. godini iznosi 4.541,87 kuna, dok je najmanji iznos dodijeljene potpore bio 1.800,00 kuna, a najveći 6.533,80 kune.</t>
  </si>
  <si>
    <t>Osječko-baranjska županija pokrenula je 2019. godine projekt „Stambeni krediti u funkciji poticanja gospodarstva“ koji je namijenjen hrvatskim državljanima s prebivalištem i radnim odnosom na području Županije bez obzira na godine života, za kupnju stana ili kuće na području Županije. Projekt se provodi subvencioniranjem kamatne stope od jednog postotnog poena na odobreni kredit poslovnih banaka i to prvih deset godina otplate kredita. Najviši iznos kredita koji Županija subvencionira je 500.000,00 kuna, a ukupni iznos kredita je do 1 milijune kuna. Uz Županiju, u subvencioniranju kamata s dodatnim postotnim poenom sudjeluje i 19 jedinica lokalne samouprave, te je kamata za krajnje korisnike već od 0,09%. Do sada je plasirano 100 milijuna kuna za kupovinu 264 nekretnine, te je dodatno povećan kreditni potencijal za 50 milijuna kuna.</t>
  </si>
  <si>
    <t xml:space="preserve">NAPOMENA:
Pitanja 15.,16.,17., 18., 19., 20., 23. i 24. ne odnose se na županije, stoga navedeni odgovori nisu ispravni za Osječko-baranjsku županiju 
</t>
  </si>
  <si>
    <t>Osječko-baranjska županija u suradnji sa Hrvatskim zavodom za zapošljavanje financira projekte osposobljavanja dugotrajno nezaposlenih osoba za tržište rada. Kroz ove projekte dugotrajno nezaposlene osobe dobivaju nova znanja i vještine koja su tražena na tržištu rada te lakše pronalaze posao, osiguravaju si egzistenciju i ostaju živjeti na području Županije. Županija u potpunosti financiranje projekte osposobljavanje, te osigurava sredstva za pokriće troškova prijevoza za vrijeme trajanja osposobljavanja.</t>
  </si>
  <si>
    <t>Samobor</t>
  </si>
  <si>
    <t xml:space="preserve">Grad Samobor u ovoj je godini povećao naknade za novorođenčad. Za prvo dijete naknada je povećana s 1 500 kuna na 3 000 kuna, za drugo dijete naknada umjesto 3 000 iznosi 4 000 kuna, a za treće i svako sljedeće dijete umjesto 10 000 naknada iznosi 11 000 kuna. Naknade se odnose i na posvojenu djecu.
Pogodnost za roditelje koji su se doselili u Samobor je to što više ne moraju biti 5 godina prijavljeni u Samoboru, već tri, kako bi ostvarili pravo na naknadu. Iznimno, pravo na novčanu pomoć može ostvariti roditelj ili posvojitelj koji ima i manje od tri godine neprekidno prijavljenog prebivališta neposredno prije rođenja djeteta ili posvojenja djeteta, u slučaju da je isti kupio nekretninu na području grada Samobora.
</t>
  </si>
  <si>
    <t xml:space="preserve">Grad Samobor osnivač je 2 gradska vrtića koja obuhvaćaju više od 75% djece rane i predškolske dobi (cca 1200 djece). Uz gradske vrtiće, s 1200 kuna po djetetu, mjesečno, sufinanciraju se djeca koja pohađaju dječje vrtiće drugih osnivača i obrte dadilja na području Grada. Sufinanciraju se i djeca koja pohađaju vrtiće/dadilje izvan Samobora, neovisno o zaposlenosti roditelja,  a sve kako bi se svakom djetetu omogućio obuhvat predškolskim odgojem s 1000 kn mjesečno.
Upisi u gradske dječje vrtiće provode se u mjesecu travnju. Radno vrijeme pojedinog objekta gradskih dječjih vrtića (11 objekata) usklađuje se sa potrebama roditelja.  </t>
  </si>
  <si>
    <t xml:space="preserve"> Rad internističke i kirurške ambulante, sufinanciranje dodatnog T1 tima hitne medicinske pomoći.</t>
  </si>
  <si>
    <t>Učenici iz obitelji slabijeg imovinskog statusa ostvaruju pravo na financiranje školske prehrane u iznosu od 100% utvrđene cijene školskog obroka ako: prosječni mjesečni prihod obitelji u kojoj učenik živi ne prelazi iznos od 2.000,00 kuna po članu zajedničkog kućanstva (kućanstvo čine svi članovi obitelji i djeca, uključivo i učenik, koji dijele isti životni/stambeni prostor), učenik i/ili jedan od njegovih roditelja (odnosno jedan od zakonskih skrbnika, posvojitelja ili udomitelja) nije prethodno ili istovremeno po nekoj drugoj osnovi iz bilo kojeg javnog izvora ostvario pokriće cjelokupnih ili dijela troškova školske prehrane u školskoj godini 2021./2022, treće i svako sljedeće dijete, čija su braća/sestre rane ili predškolske dobi i/ili  polaznici osnovne/srednje škole u iznosu od 100%, učenike područnih škola Noršić Selo i Novo Selo (OŠ M. Langa) i područne škole Manja Vas (OŠ Rude) - škole s otežanim uvjetima rada u iznosu od 100% i učenike korisnike dječjeg doplatka u iznosu od 50%. Visina roditeljskih uplata određuje se za redovni program produženog boravka u iznosu od 500,00 kuna mjesečno. Roditeljima (korisnicima) iz čijih obitelji više učenika pohađa produženi boravak mjesečni iznos naknade iznosi: za drugo dijete 350,00 kuna mjesečno, za treće dijete 300,00 kuna mjesečno, za četvrto i svako daljnje dijete 200,00 kuna mjesečno. Roditeljima korisnicima zajamčene minimalne naknade iznos naknade iznosi 300,00 kuna mjesečno.</t>
  </si>
  <si>
    <t>Grad Samobor u svom Proračunu osigurava financijska sredstva za subvencioniranje prijevoza redovitih učenika srednjih škola i redovitih studenata s područja grada Samobora. Mjesečne pokazne karte za redovite učenike srednjih škola s područja grada Samobora koji imaju adresu stanovanja udaljenu od škole veću od pet kilometara, subvencioniraju se u iznosu od 100% mjesečne pokazne karte (75% od cijene mjesečne karte subvencionira država, odnosno županija, a 25% subvencionira Grad Samobor). Mjesečne pokazne karte za redovite učenike srednjih škola s područja grada Samobora koji imaju adresu stanovanja udaljenu od škole manju od pet kilometara, Grad Samobor subvencionira u iznosu od 75% od cijene mjesečne pokazne karte. Grad Samobor subvencionira redovite učenike srednjih škola koji koriste prijevoz ZET - om u iznosu od 50% od cijene mjesečne pokazne markice. Redovitim studentima s područja grada Samobora subvencionira se cijena mjesečne pokazne karate u iznosu od 100,00 kn. Redovitim studentima koji studiraju izvan područja Grada Zagreba i Zagrebačke županije osiguravaju se financijska sredstva za prijevoz u iznosu od 100,00 kn mjesečno.</t>
  </si>
  <si>
    <t>Učenicima Grada Samobora dodijeljena je stipendija za 2021./2022. u iznosu od 800 kn mjesečno za 10 mjeseci. 15 učenika po kriteriju izvrsnosti, 5 mladim glazbenicima i 40 za učenicima slabijeg socio-ekonomskog statusa. Za studente osigurano je: 1200 kn za 10 mj, 20 studenata po kriteriju izvrsnosti, 2 mladim glazbenicima i 18 studenti slabijeg socio-ekonomskog statusa. Sa svim stipendistima sklapa se Ugovor o stipendiranju.</t>
  </si>
  <si>
    <t>7.4.1. »Ulaganja u pokretanje, poboljšanje ili proširenje lokalnih temeljnih usluga za ruralno stanovništvo, uključujući slobodno vrijeme i kulturne aktivnosti te povezanu infrastrukturu« koji se provodi putem lokalnih razvojnih strategija (LRS) odabranih LAG-ova unutar podmjere 19.2. »Provedba operacija unutar CLLD strategije« za uređenje Dječjeg vrtića Galgovo nakon provjere dokumentacije odobreno je 209.948,15 kn (80% EU i Državni proračun – 20 % vlastita sredstva). Provedba projektnih aktivnosti (vanjsko i unutarnje uređenje DV Galgovo) je završena. Nakon provedene administrativne obrade konačnog Zahtjeva za isplatu, provedene posjete lokaciji ulaganja, Agencija za plaćanja u poljoprivredi, ribarstvu i ruralnom razvoju je utvrdila da je Zahtjev za isplatu potpun i prihvatljiv te je dodijeljen najviši iznos potpore i odobrena isplata u traženom iznosu od 209.948,15 kuna.</t>
  </si>
  <si>
    <t>Motovun</t>
  </si>
  <si>
    <t>sufinanciranje</t>
  </si>
  <si>
    <t>higijensko - epidemiološki nadzor u vrtiću</t>
  </si>
  <si>
    <t>sufinanciranje 60 % troškova produženog boravka</t>
  </si>
  <si>
    <t>25 korisnika (400 kn iznos za učenike i 500 kn za studente, uz mogućnost povećanja stipendija: iznad 4,5 prosjek ocjene 30% i 4,75 prosjek ocjene povećanje 50% za učenike, iznad 4,0 prosjek ocjene 30% i 4,5 prosjek ocjene povećanje 50% za studente)</t>
  </si>
  <si>
    <t>Projekt izrade projektne dokumentacije za izgradnju Dječjeg vrtića u Motovunu (2021.)</t>
  </si>
  <si>
    <t>Novalja</t>
  </si>
  <si>
    <t>Ne
Za svako sljedeće dijete nakon trećeg djeteta isplaćivalo se 2000 kn više u 2021. godini, au 2022. godini isplaćuje se 5000 kn više.</t>
  </si>
  <si>
    <t xml:space="preserve">JASLIČNA DOB-560, 00 kn, ostali uzrasti vrtićke dobi 525,00 kn, dok je cijena poludnevnog boravka u vrtiću  500,00 kn
</t>
  </si>
  <si>
    <t>Sufinanciraju se troškovi hitne med. pomoći, turističke ambulante, pedijatra i mobilni mamograf.</t>
  </si>
  <si>
    <t xml:space="preserve">Temeljem dostavljenog popisa osnovne škole u Gradu Novalji. U pitanju učenici koji žive u obiteljima korisnika soc. pomoći. </t>
  </si>
  <si>
    <t>Sufinancira se međumjesni javni prijevoz učenicima srednjih škola koji dnevno putuju na relaciji od Paškog mosta do Zadra ili na relaciji trajektnog pristaništa Prizna do Senja.</t>
  </si>
  <si>
    <t xml:space="preserve">Stipendija se dodjeljuje putem javnog natječaja.
Visina mjesečne stipendije  u šk./ak.  2020./2021. godini: 
300 kn - srednjoškolci ( def. zanimanja)- koji se školuju na otoku Pagu
500 kn- srednjoškolci koji se školuju za def. zanimanja
750 kn- redoviti studenti deficitarnih  preddipl. dipl. i integr. predd. i dipl. sveučilišnih i stručnih studija koji studiraju na def. studijima 
500 kn- studenti ostalih studija 
Stipendirano: 15 srednjoškolaca i  52 studenata  
Natječaj za šk./akad. godinu 2021./2022. godinu je još u tijeku
Visina mjesečne stipendije iznosi: 
500 kn - srednjoškolci ( def. zanimanja)- koji se školuju na otoku
700 kn- srednjoškolci koji se školuju za def. zanimanja van otoka Paga
800 kn- redoviti studenti preddipl. dipl. i integr. predd. i dipl. sveučilišnih i stručnih stud
</t>
  </si>
  <si>
    <t>ne provodi se</t>
  </si>
  <si>
    <t xml:space="preserve">Objedinjeno je </t>
  </si>
  <si>
    <t xml:space="preserve">2018. g. 249.745,00 HRK - za uređenje vanjskog igrališta - Sredstva
dodijelio Ministarstvo za demografiju, obitelj, mlade i socijalnu politiku
prema programu podrške poboljšanju materijalnih uvjeta u dječjim vrtićima.
2019-2022. g. Ukupno 5.802.888,00 HRK za rekonstrukciju i dogradnju DV -
Sredstva dodijelila Agencija za plaćanja u poljoprivredi, ribarstvu i
ruralnom razvoju iz EU fonda za Ruralni razvoj
2021-2022.g. Ukupno 3.772.778,38 HRK za rekonstrukciju i dogradnju DV -
Sredstva dodijelilo Ministarstvo regionalnog razvoja i fondova EU iz Fonda
za sufinanciranje vlastitog učešća u EU projektima
</t>
  </si>
  <si>
    <t>Trpanj</t>
  </si>
  <si>
    <t>Sufinanciranje turističke ambulante</t>
  </si>
  <si>
    <t xml:space="preserve">Sufinanciramo do dvije povratne karte mjesečno za đake i jednu povratnu kartu mjesečno za studente. </t>
  </si>
  <si>
    <t>Podgora</t>
  </si>
  <si>
    <t>Za četvrto i svako sljedeće dijete 22.500,00 kn</t>
  </si>
  <si>
    <t xml:space="preserve">DV Morski konjic Podgora
Cijena DV Morski konjic Podgora - poludnevni 410,00 kn, cjelodnevni 600,00 kn.
PROGRAM JASLICA
Općina Podgora će sufinancirati troškove boravka djece s područja Općine Podgora u Dječjem vrtiću «Biokovsko zvonce» u Makarskoj za pedagošku godinu 2021./2022. za program jaslica.
Općina Podgora će sufinancirati troškove, odnosno razliku cijene do ekonomske cijene za uslugu Dječjeg vrtića« Biokovsko zvonce» uz uvjet da jedan od roditelja i dijete imaju prijavljeno prebivalište na području Općine Podgora.
</t>
  </si>
  <si>
    <t>UČENICI
Za učenike srednjih škola Općina Podgora financira 15,00 % ,a prijevoznik na svoj teret snosi 10,00 % cijene putne karte tako da učenici srednjih škola uz Odluku Vlade RH o sufinanciranju 75% cijene putne karte ostvaruju pravo na besplatnu mjesečnu kartu.
STUDENTI
Općina Podgora po podnesenom zahtjevu sufinancira troškove prijevoza studenata na način da sufinancira 50% cijene putne karte i to:
-pet (5) povratnih putnih karti godišnje svakom studentu koji studira u Zagrebu, najdalje od mjesta prebivališta do Zagreba,
-jednu (1) povratnu putnu kartu mjesečno svakom studentu koji studira u Dubrovniku, najdalje od mjesta prebivališta do Dubrovnika,
-dvije (2) povratne putne karte mjesečno svakom studentu koji studira u Splitu, najdalje od mjesta prebivališta do Splita,
-jednu (1) povratnu putnu kartu mjesečno svakom studentu koji studira u Zadru, najdalje od mjesta prebivališta do Zadra.
Studentima koji studiraju na studiju u gradu na području Republike Hrvatske koji nije naveden, Općina će sufinancirati pet (5) povratnih putnih karti godišnje najdalje od mjesta prebivališta do mjesta studiranja.
Ako student ne može kupiti povratnu kartu do mjesta studiranja, umjesto povratne karte, priznat će mu se dvije (2) jednosmjerne karte u suprotnim pravcima, ako se nadovezuju vremenskim slijedom i nisu starije od četiri mjeseca na dan podnošenja zahtjeva za isplatu.</t>
  </si>
  <si>
    <t>Na zahtjev obveznika koji gradi prvu stambenu zgradu-kuću do 400 m², odobrit će se popust od 70 % na iznos komunalnog doprinosa obračunatog do 600 m³ zgrade</t>
  </si>
  <si>
    <t>Tučepi</t>
  </si>
  <si>
    <t>Hitna pomoć i ambulanta liječnika opće prakse</t>
  </si>
  <si>
    <t>studenti - sufinanciranje autobusne karte
učenici - sufinanciranje mjesečne  autobusne karte</t>
  </si>
  <si>
    <t xml:space="preserve">Natječaj, 1.000,00 kn mjesečno, broj korisnika :20 </t>
  </si>
  <si>
    <t>Umanjenje komunalnog doprinosa za prvu nekretninu u svrhu stambenog zbrinjavanja obitelji za objekt površine do 400 m2, za 600 m3 odobravamo popust od 50%.</t>
  </si>
  <si>
    <t xml:space="preserve">"Ulaganje u pokretanje, poboljšanje ili proširenje lokalnih temeljnih usluga za ruralno stanovništvo, uključujući slobodno vrijeme i kulturne aktivnosti te poveznu infrastrukturu" iz Programa ruralnog razvoja Republike Hrvatske za razdoblje 2014. - 2020.
PROJEKT "UREĐENJE NEPOSREDNOG OKOLIŠA DV GRDELIN ( UREĐENJE IGRALIŠTA I IZRADA NASTRŠNICE ) U TUČEPIMA.    </t>
  </si>
  <si>
    <t>Popovača</t>
  </si>
  <si>
    <t>poklon paketi opreme za novorođenče
za svako sljedeće dijete nakon prvog djeteta, naknada iznosi 1.000,00 kn više</t>
  </si>
  <si>
    <t>vrtić je besplatan za djecu iz udomiteljskih obitelji te određene socijalno ugrožene obitelji</t>
  </si>
  <si>
    <t xml:space="preserve">grad sufinancira troškove laboratorijskih usluga građana iznad standarda zdravstvene zaštite, predviđena su sredstva za sufinanciranje usluga logopeda, sufinanciranje djelatnika fizikalne terapije, tekuće i kapitalne pomoći Domu zdravlja za usluge i opremu te Zavodu za javno zdravstvo za laboratorijske usluge mikrobiologije. </t>
  </si>
  <si>
    <t>grad u potpunosti sufinancira troškove prehrane za djecu korisnike ZMN, djecu iz obitelji čiji prihodi članova kućanstva ne prelaze iznos od 1500 kn po članu te za djecu u udomiteljskim obiteljima</t>
  </si>
  <si>
    <t>grad sufinancira 10 % cijene mjesečne karte te 10% cijene mjesečnog smještaja u učeničkom domu</t>
  </si>
  <si>
    <t>50 stipendija za učenike (300 kn) i studente (500kn) po socijalnom kriteriju i kriteriju nadarenosti</t>
  </si>
  <si>
    <t xml:space="preserve">financiranje škole plivanja za školsku djecu, financiranje pomoćnika u nastavi za školsku djecu, financiranje osiguranja učenika osnovnih škola </t>
  </si>
  <si>
    <t xml:space="preserve">za samce/obitelji do 45 godina koji kupuju ili grade prvu nekretninu za stanovanje i imaju prebivalište na području Grada Popovače daje se financijska potpora od 30.000 kn uz zabranu otuđenja nekretnine i promjene prebivališta unutar roka od 5 godina </t>
  </si>
  <si>
    <t xml:space="preserve">sufinanciranje troškova sportske dvorane za udruge koje provode aktivnosti s djecom, financiranje škole plivanja za predškolsku djecu, financiranje asistenata za predškolsku djecu </t>
  </si>
  <si>
    <t>mjera sufinanciranja dogradnje i rekonstrukcije Dječjeg vrtića</t>
  </si>
  <si>
    <t>Andrijaševci</t>
  </si>
  <si>
    <t>Potpora za 4. dijete iznosi 10.000,00 kn, za 5. i sljedeće dijete iznosi 20.000,00 kn.
Ne postoje druge potpore vezane za trudnoću, novorođenčad i majčinstvo.</t>
  </si>
  <si>
    <t>Kroz davanje jednokratne novčane pomoći potrebitima za terapiju, lijek ili sl. zdravstvene potrebe.</t>
  </si>
  <si>
    <t>Općina je sufinancirala komplet radnih bilježnica za sve učenike mjesne  osnovne škole u Andrijaševcima (od 1. do 8. razreda osnovne škole) kao i školski pribor za navedene učenike.</t>
  </si>
  <si>
    <t>Redovitim učenicima srednjih škola s područja Općine ako koriste prijevoz autobusom, 25 % troškova javnog prijevoza dijele VSŽ i Općina  u jednakim iznosima. Redovitim učenicima srednjih škola s područja Općine koji koriste prijevoz vlakom, 25 % troškova javnog prijevoza dijele VSŽ i Općina u jednakom iznosima. Iznimno, učenik koji je u školskoj godini 2020./2021. upisao i redovno pohađa srednju školu na području RH, ostvaruje pravo na financiranje 100% cijene mjesečne učeničke karte mjesnog i međumjesnog javnog prijevoza ako je član kućanstva koje je korisnik zajamčene minimalne naknade ili pomoći za uzdržavanje te ako je učenik dijete bez roditeljske skrbi, pod skrbništvom.</t>
  </si>
  <si>
    <t>Stipendija se dodjeljuje svim redovitim studentima s prebivalištem na području općine Andrijaševci koji su uspješno upisali drugu ili višu godinu studija. Iznos stipendije je 400,00 kn/mj., odnosno stipendija se isplaćuje jednokratno za 10 mjeseci u iznosu od 4.000,00 kn po studentu za predmetnu akademsku godinu.
Ove ak. god. (2021./2022.) ukupno je isplaćeno 29 stipendija studentima s područja Općine Andrijaševci koji studiraju u Republici Hrvatskoj kao i manji broj studenata koji studira  u Bosni i Hercegovini.</t>
  </si>
  <si>
    <t>Općina je sufinancirala komplet bilježnica za svu djecu od 1. do 8. razreda osnovne mjesne škole u Andrijaševcima. Sufinancira  se sav pribor i materijal za djecu polaznike predškole.</t>
  </si>
  <si>
    <t xml:space="preserve">Sufinanciranje kupnje prve nekretnine ostvaruje fiz. os./podnositelj zahtjeva koja nije starija od 40 godina te ona ili članovi njene obitelji ne posjeduju kuću/stan u svom vlasništvu/suvlasništvu. Potpora iznosi 20.000,00 kn, a osobe koje ostvare pravo na pomoć pri stambenom zbrinjavanju od strane Općine Andrijaševci moraju zadržati prebivalište na području općine Andrijaševci 10 godina od zaključivanja ugovora o stamb. zbrinjavanju.  
Komunalni doprinos ne plaća vlasnik građevinske čestice, odnosno investitor, koji gradi obiteljsku kuću po osnovu prava na stambeno zbrinjavanje temeljem posebnog zakona, i to za obujam građevine koja se utvrđuje prema sljedećim mjerilima:
-	za prvog člana 200 m³, a za svakog sljedećeg člana po 60 m³.
Ukoliko investitor otuđi građevinu za koju je oslobođen plaćanja komunalnog doprinosa bez suglasnosti nadležnog Ministarstva, prije isteka roka od 10 godina od dana sklapanja ugovora s nadležnim Ministarstvom  o darovanju zemljišta i /ili građevinskog materijala za izgradnju obiteljske kuće, dužan je platiti komunalni doprinos kojeg je bio oslobođen. Od plaćanja komunalnog doprinosa, djelomično, u iznosu od 50% oslobađaju se fizičke osobe obveznici plaćanja komunalnog doprinosa koji na području Općine Andrijaševci grade prvu zgradu, ako je ista pretežno stambene namjene uz predočenje potvrde odnosno drugog odgovarajućeg dokaza izdanog od strane nadležnog tijela.
</t>
  </si>
  <si>
    <t>Općina sufinancira školu plivanja i školu skijanja, Bibliobus, pakete za djecu do 4. razreda osnovne škole prigodom blagdana Božića, organizacije besplatnih kazališnih predstava za djecu predškolskog i osnovnoškolskog uzrasta. Financira rad sportskih udruga koje se u sklopu svog rada bave radom s mladim uzrastima (nogomet, rukomet, atletika, tenis, ribolov, paintball), daje nagrade za posebna postignuća iznimno uspješnoj djeci.</t>
  </si>
  <si>
    <t>Lopar</t>
  </si>
  <si>
    <t>Prehrana dojenčadi uz potvrdu pedijatra
Besplatni pregled kukova i bubrega kod novorođenčadi
Potpora za novorođeno dijete 30.000,00 kn za četvrto dijete i svako sljedeće.</t>
  </si>
  <si>
    <t>100% iznosa sufinanciramo za samohrane roditelje.</t>
  </si>
  <si>
    <t>Logopedski tretman djece
Pregled dermatologa u sklopu ranog otkrivanja melanoma
Program Koraci za budućnost bez nasilja
Pomoć za socijalno ugrožene
Sufinanciranje pedijatrijske ordinacije za djecu turista
Sufinanciranje turističke ambulante
Sufinanciranje liječenja školske djece I-VIII.razreda
Sufinanciranje programa Prevencija oštećenja bubrega
Sufinanciranje programa Rano otkrivanje poremećaja u razvoju zgloba kuka</t>
  </si>
  <si>
    <t>Da.  Sukladno Odluci o socijalnoj skrbi ( SN PGŽ 34/20)
Da sukladno Programu javnih potreba u prosvjeti, predškolskom odgoju, socijalnoj skrbi i zdravstvenoj zaštiti za 2022. godinu (SN PGŽ 34/21)</t>
  </si>
  <si>
    <t>Sukladno Zakonu o otocima (NN 116/18, 73/20, 70/21)</t>
  </si>
  <si>
    <t>Sukladno Odluci o  utvrđivanju kriterija za dodjelu stipendija i dodjeli stipendija ( SN PGŽ 33/16)</t>
  </si>
  <si>
    <t>Proveli smo stambeno zbrinjavanje branitelja iz Domovinskog rata.</t>
  </si>
  <si>
    <t>Trpinja</t>
  </si>
  <si>
    <t>Općina Trpinja sufinancira troškove pohađanja dječjeg vrtića za svu djecu postotku od cca 70 %</t>
  </si>
  <si>
    <t>Troškove prehrane djece u OŠ na području Općine Trpinja, Općina Trpinja sufinancira po zahtjevu ravnatelja OŠ sa područja općine, za nedostajuća sredstva, u smislu financijske pomoći za prehranu učenika.</t>
  </si>
  <si>
    <t xml:space="preserve">Općina Trpinja sudjeluje u sufinanciranju cijene mjesečne učeničke karte u javnom međumjesnom prijevozu za redovite učenike srednjih škola s prebivalištem na području Općine Trpinja za školsku 2021./2022. godinu, kako slijedi:
-75% sufinancirat Ministarstvo znanosti i obrazovanja, sukladno Odluci Vlade Republike Hrvatske
-preostali iznos troškova za autobusni prijevoz osigurava se na način da dio troškova odnosno 100,00 kuna mjesečno po učeniku snose roditelji/skrbnici učenika, a preostali dio troškova dijele Vukovarsko-srijemska županija i Općina Trpinja u jednakim iznosima
</t>
  </si>
  <si>
    <t xml:space="preserve">Ugovor o financiranju zaključen sa Agencijom za plaćanja u poljoprivredi, ribarstvu i ruralnom razvoju, Ulica Grada Vukovara 269 d, Zagreb, OIB:99122235709, za Izgradnju zgrade društvene namjene –Dječji vrtić u Trpinji u iznosu od 3.357.024,50 kn (Sredstva EU-Europski poljoprivredni fond za ruralni razvoj). Zahvaljujući predmetnom 100% financiranju iz EU sredstava izgrađen je novi objekt u kojem Dječji vrtić LILIPUT TRPINJA (čiji je osnivač Općina Trpinja) Podružnica Trpinja obavlja svoju registriranu djelatnost te je omogućeno provođenje cjelodnevnog boravka.
Ugovor o dodjeli financijskih sredstava općinama Republike Hrvatske za održavanje i razvoj predškolske djelatnosti u 2021. zaključen sa Središnjim državnim uredom za demografiju i mlade, OIB: 63214615893, Trg Nevenke Topalušić 1, Zagreb, u iznosu od 200.000,00 kn koja sredstava su usmjerena na potporu za održavanje i razvoj predškolske djelatnosti u 2021. godini na području općine, sukladno Programu potpore za održavanje i razvoj predškolske djelatnosti u općinama Republike Hrvatske u 2021. godini i Provedbenom programu Središnjeg državnog ureda za demografiju i mlade za razdoblje od 2021.-2024.  godine.
</t>
  </si>
  <si>
    <t>Kostrena</t>
  </si>
  <si>
    <t>pomoć za dojenačku prehranu i opremu djeteta u obliku mjesečnih bonova od 200 kn do godine dana djeteta i jednokratna novčana naknada od 1000 kn po navršenih 6 mj. djeteta.</t>
  </si>
  <si>
    <t>Postupak upisa u vrtić određen je Pravilnikom o upisu djece u Dječji vrtić "Zlatna ribica" , način organizacije i rada dokumentima dostupnim na službenoj stranici dječjeg vrtića:  https://zlatnaribica.hr/dokumenti/</t>
  </si>
  <si>
    <t>temeljem odredbi Odluke o dodatnoj zdravstvenoj skrbi na području Općine Kostrena ("Službene novine Općine Kostrena" br. 5/19) i kroz javne potrebe u području zdravstva</t>
  </si>
  <si>
    <t>Troškovi marende i produženog boravka u osnovnim školama odobravaju se korisnicima socijalne skrbi koji ispunjavaju uvjete propisane Odlukom o socijalnoj skrbi na području Općine Kostrena ("Službene novine Općine Kostrena" br. 6/15, 13/18)</t>
  </si>
  <si>
    <t>Općina Kostrena financira prijevoz za sve učenike Osnovne škole Kostrena (školski autobus), a za učenike srednje škole pokaznu kartu u iznosu 25% cijene karte.</t>
  </si>
  <si>
    <t xml:space="preserve">Kriteriji za dodjelu stipendija učenicima i studentima propisani su Odlukom o stipendiranju učenika i studenata ("Službene novine Općine Kostrena" br. 8/18, 5/21). 
U školskoj, odnosno akademskoj 2021./2022. godini 23 učenika i 40 studenata ostvarilo je pravo na stipendiju Općine Kostrena. Prema kriteriju izvrsnosti pravo na stipendiju ostvarilo je 17 učenika i 36 studenata. Učeničke stipendije iznose 500 kuna mjesečno i isplaćuju se za devet kalendarskih mjeseci. Studentske stipendije iznose 700 kuna mjesečno i isplaćuju se za deset kalendarskih mjeseci.
 Dodijeljene su i 4 učeničke te 1 studentska stipendija po kriteriju slabijeg imovinskog stanja kao i 2 učeničke i 3 studentske stipendije za deficitarna zanimanja. Stipendiju u iznosu od 900 kuna primaju učenici deficitarnih zanimanja, a stipendiju u iznosu od 1.200 kuna primaju studenti deficitarnih zanimanja  koji studij pohađaju na području Primorsko-goranske županije te 2.500 kuna studenti koji studiraju izvan PGŽ.
</t>
  </si>
  <si>
    <t>Općina financira nabavku radnih bilježnica za učenike koji dolaze iz obitelji korisnika prava po Odluci o socijalnoj skrbi. Općina svakog učenika prvog razreda daruje s poklon bonom u iznosu 300 kn za nabavku školskih potreptšina. Općina sufinancira nabavku udžbenika i školskih potrepština za učenike srednje škole u iznosu 600,00 kn.</t>
  </si>
  <si>
    <t xml:space="preserve">1. Energetska obnova zgrade dječjeg vrtića „Zlatna ribica“ 
Trajanje: rujan 2018. (prijava projekta) – prosinac 2020. (završna konferencija projekta)
Nadležno tijelo: Fond za zaštitu okoliša i energetsku učinkovitost: Energetska obnova i korištenje obnovljivih izvora energije u zgradama javnog sektora
Projektne aktivnosti: Provedba mjera energetske učinkovitosti (energetska obnova DV Zlatna ribica), stručni nadzor, upravljanje projektom i administracija, energetski pregled i energetski certifikat nakon obnove, promidžba i vidljivost
Cilj projekta: Provedbom projekta Energetska obnova zgrade Dječjeg vrtića „Zlatna ribica“ u Kostreni, Općina Kostrena doprinijela je smanjenju potrošnje energije u ovoj zgradi u kojoj se obavlja djelatnost predškolskog odgoja i obrazovanja i pridonijela je poboljšanju uvjeta rada, kvalitete pružanja usluga i boravka zaposlenika, roditelja i njihove predškolske djece.
Opći cilj projekta je ostvarenje energetskih ušteda energetskom obnovom zgrade Dječjeg vrtića „Zlatna ribica“ u Kostreni.
Specifični  cilj  je  smanjenje  potrošnje  energije korištenjem  mjera energetske učinkovitosti.
Očekivani rezultat projekta:           
smanjena potrošnja toplinske energije (Qh,nd) na godišnjoj razini min 55,76% u odnosu na potrošnju prije provedba mjera energetske obnove
smanjenje emisije CO2 sa 22,55 t/god na 9,97 t/god
prelazak iz postojećeg energetskog razreda C u energetski razred A
Nositelj: Općina Kostrena
Program iz kojeg se sufinancira: Kohezijski fond; Program: OP Konkurentnost i kohezija 2014.-2020.
Vrijednost projekta: 4.919.073 HRK (1.614.347 HRK + 1.455.653 HRK financiranje iz EU fondova)
2. Izgradnja i opremanje dječjeg igrališta Doričići
Trajanje: ožujak 2019. (prijava projekta) –  ožujak 2021. (završeni radovi i postava igrala)
Nadležno tijelo: LAG „Vinodol“ – Mjera 3.1.1.
Projektne aktivnosti: Izgradnja i opremanje dječjeg igrališta
Cilj projekta: Izgradnjom dječjeg igrališta Doričići povećat će se kvaliteta života i omogućiti aktivno provođenje slobodnog vremena djece i mladeži naselja Doričići, stanovnika ostalih naselja Općine Kostrena, turista i posjetitelja. Projektom se želi doprinijeti razvoju i druženju djece na siguran i aktivan način, poboljšati i proširiti lokalni sadržaji i infrastruktura. Opći cilj projekta je osigurati prostor za igru djece u skladu s njihovim potrebama i mogućnostima. Projektom će se ostvariti i specifični ciljevi: poboljšanje uvjeta života stanovnicima Općine Kostrena, osiguravanje primjerenog i sigurnog mjesta za igru djece, omogućavanje prostora za kvalitetno provođenje vremena na otvorenom, poticanje djece i mladih na aktivniji način života i obogaćivanje sadržaja za dječju igru. Projekt je namijenjen i djeci sa posebnim potrebama, čime ukazuje na različitost.
Nositelj: Općina Kostrena
Program iz kojeg se sufinancira: Mjera 3.1.1. Pokretanje, poboljšanje ili proširenje lokalnih temeljnih usluga za ruralno stanovništvo, koja je usklađena sa tipom operacije 7.4.1. iz Programa ruralnog razvoja RH 2014.-2020.
Vrijednost projekta: 443.905 HRK (241.532 HRK LAG VINODOL + 100.000 HRK PGŽ)
</t>
  </si>
  <si>
    <t>Vrgorac</t>
  </si>
  <si>
    <t>Troškovi u području zdravstva sufinanciraju se za potrebe nabave opreme, uređenje prostora Doma zdravlja, kao financiranje troškova putovanja za liječnike koji nemaju stalno zaposlenje u našoj zdravstvenoj ustanovi. Dakle, po potrebi i našim financijskim mogućnostima.</t>
  </si>
  <si>
    <t xml:space="preserve">Sufinanciramo prijevoz učenika za relacije gdje nema organiziranog javnog linijskog prijevoza do maksimalno 0,75 kn/km. </t>
  </si>
  <si>
    <t>Stipendije se dodjeljuju putem Javnog poziva. Studenti se mogu prijaviti na 4. kategorije (opći uspjeh, deficitarna zanimanja, materijalni status i sportska stipendija). Studentska stipendija iznosi 750,00 kuna a učenička 500,00 kuna. U 2021./2022. dodjeljujemo 30 stipendija, 24 studentske i 6 učeničkih.</t>
  </si>
  <si>
    <t xml:space="preserve">Da. Naknade za studente čiji se diplomski rad  odnosi na temu grada Vrgorca, naknade za učenike i njihove mentore za postignuća na Državnim natjecanjima i olimpijadama. </t>
  </si>
  <si>
    <t>DA - projekt "PČELICINO NOVO RUHO", Riječ je o projektu unaprjeđenja usluga za djecu u sustavu ranog i predškolskog odgoja i obrazovanja, koji je financiran u 100-postotnom iznosu od strane Ministarstva za demografiju, obitelj, mlade i socijalnu politiku.
Projekt vrijedan 5.645.757,95 kuna napisao je i aplicirao Poduzetnički centar Vrgorac d.o.o.
Korisnici: djeca, roditelji, nova radna mjesta</t>
  </si>
  <si>
    <t>Ogulin</t>
  </si>
  <si>
    <t xml:space="preserve">Ekonomsku cijenu za svaku godinu utvrđuje Upravno vijeće Dječjeg vrtića „Bistrac“ Ogulin na temelju podataka iz završnog računa.
Grad Ogulin (Osnivač) sudjeluje u sufinanciranju cijene Vrtića u omjeru: osnivač 60% - 40% roditelji.
Roditelj za dvoje djece smještenih u Vrtić sudjeluje u cijeni programa za drugo dijete umanjeno za 25% od cijene koju plaća za prvo dijete.
- za treće i svako sljedeće dijete u Vrtiću roditelj je oslobođen plaćanja usluga Vrtića
- samohrani roditelj plaća umanjenu cijenu za 10%
- roditelji invalidi Domovinskog rata plaćaju umanjenu cijenu za 10%
- korisnici usluga Vrtića koji koriste pravo na zajamčenu minimalnu naknadu uz dokaz potvrde Centra za socijalnu skrb cijena usluge umanjuje se za 70%
- za djecu u udomiteljskoj obitelji udomitelj je oslobođen plaćanja usluga vrtića
- roditelji djece s teškoćama u razvoju po preporuci liječnika koja ne mogu boraviti duže od četiri sata plaćaju umanjenu cijenu za 50%.
Nakon provedenih upisa na listi čekanja nije ostalo djece, osim djece koja po Pravilniku nisu navršila godinu dana do 31. 08. 2021. god. (5-ero djece).
</t>
  </si>
  <si>
    <t>Kroz kapitalne pomoći osigurane iz proračuna za zdravstvene ustanove i kroz konkretnu nabavku medicinske opreme.</t>
  </si>
  <si>
    <t>Financiramo troškove školske prehrane za djecu korisnika zajamčene minimalne naknade.
Financiramo troškove produženog boravka u osnovnim školama i to 70% plaće učitelja i 70% naknade drugih materijalnih prava za 4 učitelja.</t>
  </si>
  <si>
    <t>U školskoj 2021./22. god. sufinanciramo 12,5% cijene prijevozne karte za učenike srednjih škola koji putuju autobusom.
Smještaj učenika u učeničkom domovima ne sufinanciramo.</t>
  </si>
  <si>
    <t xml:space="preserve">Natječaji se raspisuju u više kategorije i to za nadarene učenike i studente, za STEM područja, deficitarna zanimanja i stipendije po osnovi slabijeg socijalnog stanja.
U školskoj/akademskoj godini 2021./2022. dodijelit će se 20 stipendija učenicima i to 6 stipendija za darovite učenike, 8 za učenike koji se obrazuju za deficitarna zanimanja i 6 stipendija za učenike slabijeg socijalnog stanja. Za studente će se dodijeliti ukupno 30 stipendija i to 4 stipendije za darovite studente I godine, 8 stipendija za darovite studente druge i viših godina studija, 8 stipendija za studente koji se obrazuju za zanimanja iz STEM područja, 5 za studente koji se obrazuju za deficitarna zanimanja i 5 stipendija za studente slabijeg socijalnog stanja.
Sredstva za stipendiranje osiguravaju se u proračunu Grada Ogulina i to u iznosu od 700,00 kuna za učenike i 1.000,00 kuna za studente.
</t>
  </si>
  <si>
    <t>Pravilnikom o stipendiranju učenika i studenata predviđena je mogućnost dodjele jednokratne novčane pomoći za stručno usavršavanje i obrazovanje.</t>
  </si>
  <si>
    <t xml:space="preserve">Mjere stambenog zbrinjavanja putem APN-a (POS).
Za kupnju stanova prema programu POS-a utvrđena je lista prvenstva na kojoj se nalazi 44 potencijalnih kupaca za stjecanje svoje prve nekretnine, ali interes zainteresiranih građana postoji i dalje.
Cilj ovog projekta je građanima omogućiti rješavanje stambenog pitanja kupnjom stanova po pristupačnijim uvjetima od tržišnih u pogledu kamata i rokova otplate. Rekonstrukcijom postojećeg objekta predviđa se oko 40 stanova različitih površina.
Svake dvije godine donose se odluke o davanju gradskih stanova u najam. Iz Socijalnog programa grada sufinanciraju se najamnine za korisnike zajamčene minimalne naknade.
</t>
  </si>
  <si>
    <t xml:space="preserve">Dodjeljena su sredstava za izgradnju dječijeg vrtića "Bistrac".
Riječ je podmjeri 7.4. "Ulaganja u pokretanje, poboljšanje ili proširenje lokalnih temeljnih usluga za ruralno stanovništvo, uključujući slobodno vrijeme i kulturne aktivnosti te povezanu infrastrukturu te operacije 7.4.1. iz Programa ruralnog razdoblja RH za razdoblje 2014.-2020. 
Intenzitet potpore je 90% od ukupno prihvatljivih troškova utvrđenih na temelju Plana nabave.
Kontakt osoba za više podataka: Željko Gračanin, dipl. ing. građ., kontakt: zeljko.gracanin@ogulin.hr
</t>
  </si>
  <si>
    <t>Pakoštane</t>
  </si>
  <si>
    <t xml:space="preserve">Postoje jednokratne financijske pomoći ukoliko dijete ima zdravstvenih problema, i sufinanciraju se troškovi prijevoza za djecu s poteškoćama  u razvoju u Dječji vrtić Latica koji se nalazi u Zadru. </t>
  </si>
  <si>
    <t xml:space="preserve">Upravno vijeće Vrtića raspisuje Javni natječaj i objavljuje ga na službenoj stranico vrtića. Radno vrijeme vrtića je od 6:30 sati do 16:30 sati
Napomena: Za treće dijete u dječjem vrtići sufinancira Općina Pakoštane troškove u iznosu od 700 kn  </t>
  </si>
  <si>
    <t>Sufinancirali smo kupnju respiratora za Opću bolnicu Zadar  i računalnu opremu za ordinaciju u Pakoštanima</t>
  </si>
  <si>
    <t xml:space="preserve">Općina Pakoštane sufinancira dodatnu liniju prijevoza za učenike srednjih škola iz Zadra prema mjestu Vrana i obrnuto a troškove prijevoza sufinancira Zadarska Županija </t>
  </si>
  <si>
    <t xml:space="preserve">Ne dodjeljujemo stipendije nego studentske pomoći </t>
  </si>
  <si>
    <t xml:space="preserve">Dodjeljujemo studentske pomoći svakom studentu s područja Općine Pakoštane jednom godišnje u iznosu od 2500 kn </t>
  </si>
  <si>
    <t xml:space="preserve">Općina Pakoštane  prodaje zemljište u svrhu stambenog zbrinjavanja </t>
  </si>
  <si>
    <t xml:space="preserve">Općina Pakoštane dobila je sredstva iz  EU Fondova  za rekonstrukciju i izgradnju Dječjeg vrtića Gardelin u Pakoštanima </t>
  </si>
  <si>
    <t>Lumbarda</t>
  </si>
  <si>
    <t xml:space="preserve">Općina Lumbarda sufinancira Dječji vrtić Korčula- Područni odjel Lumbarda za jednu grupu djece u Lumbardi. 
Pedagoška jedinica Lumbarda radi u sklopu dječjeg vrtića Korčula. </t>
  </si>
  <si>
    <t>Općina Lumbarda sufinancira rad ljetne turističke ambulante u pri Domu zdravlja Korčula</t>
  </si>
  <si>
    <t xml:space="preserve"> Nema drugih troškova</t>
  </si>
  <si>
    <t>Općina Lumbarda sufinancira prijevoz učenika i studenata sa otoka na odredište njihova školovanja.</t>
  </si>
  <si>
    <t xml:space="preserve">Općina Lumbarda sufinancira trenutno 6 stipendija, a 2021.g. bile su dvije stipendije. Iznos stipendije za studente je 700 kuna, a za učenike je 500 kuna mjesečno. </t>
  </si>
  <si>
    <t>Nema mjera stambenog zbrinjavanj</t>
  </si>
  <si>
    <t>Općina Lumbarda sufinancira rad dječjeg vrtića Anđeli čuvari u Korčuli jer veliki broj djece ide u taj vrtić.
Nema drugih demografskih mjera</t>
  </si>
  <si>
    <t>Tečaj za trudnice. Brodsko-posavska županija ne isplaćuje potporu za sljedeće dijete nakon trećeg djeteta.</t>
  </si>
  <si>
    <t>Tekuće pomoći u zdravstvu i zdravstvenoj zaštiti pučanstva , sufinanciranje troškova liječenja ili kupovine lijekova u vidu jednokratne pomoći.
Sufinanciranje prijevoza djece na rehabilitaciju u Polikliniku "Cekin" Slavonski Brod.
Tečaj pripreme trudnica za porod.
Pomoć obiteljima s većim brojem djece.
Preventivni programi u zdravstvu: sufinanciranje aktivnosti u svrhu prevencije ovisnosti.
Sufinanciranje monitoringa vode i nacionalnoga monitoringa invazivnih komaraca.
Investicijska ulaganja u zdravstvene ustanove (decentralizirana sredstva i sredstva izvornog proračuna Brodsko-posavske županije).</t>
  </si>
  <si>
    <t>Ne sufinanciramo troškove produženog boravka.</t>
  </si>
  <si>
    <t>Brodsko-posavska županija ima potpisan Ugovor o sufinanciranju troškova javnog prijevoza  vlakom redovnih studenata s prebivalištem na području Brodsko-posavske županije s HŽ putničkim prijevozom d.o.o. Županija je osigurala sredstva za prijevoz u iznosu od 594.000,00kn s PDV-om. 694 studenta dobila su potvrdu za sufinanciranje troškova prijevoza redovnih studenata BPŽ u akademskoj godini 2021./2022. temeljem Javnog poziva za iskaz interesa sufinanciranja troškova javnog prijevoza (željeznicom) redovnih studenata s područja Brodsko-posavske županije.</t>
  </si>
  <si>
    <t>Brodsko-posavska županija u proračunu za 2022. godinu ima osigurano 570.000,00 kn za studente medicine (dr. med.) i 1.100.000,00 kn za stipendiranje ostalih studenata koji se školuju za deficitarna zanimanja i darovite studente. Broj stipendiranih studenata medicine : 38 , a broj ostalih stipendiranih studenata po navedenim kriterijima: 120.  Mjesečni iznos stipendije za studente medicine: 1.500,00 kn , a za ostale studente : 800,00 kn. Stipendije se dodjeljuju temeljem javnog poziva, donesenih odluka o odabiru i ugovora između studenata i Brodsko-posavske županije..</t>
  </si>
  <si>
    <t>Mjere stambenog zbrinjavanja odnose se na obnovu , izgradnju ili nadogradnju jedine stambene jedinice koja se nalazi na potpomognutom području , a nositelj mjera je Središnji državni ured za obnovu i stambeno zbrinjavanje.</t>
  </si>
  <si>
    <t>nisu provedene ostale demografske mjere.</t>
  </si>
  <si>
    <t>Nisu provođeni navedeni projekti.</t>
  </si>
  <si>
    <t>Isplata naknade roditeljima koji su dobili trojke (poklon bon za nabavku opreme), Sufinanciranje programa "Tečaj za trudnice i rodilje" i "Savjetovalište za prehranu dojenčadi" (programe provodi Dom zdravlja PGŽ)</t>
  </si>
  <si>
    <t>Sufinanciranje vrtića u nadležnosti je jedinica lokalne samouprave</t>
  </si>
  <si>
    <t>Sufinancira se plaća 2 psihologa koji su zaposleni u Dječjem domu "Tić" iz Rijeke (oni su uključeni u savjetodavni rad sa roditeljima i djecom). Putem javnih potreba sufinanciraju se projekti i programi usmjereni na djecu i roditelje. Sufinanciranje dežurne ambulante-pedijatrija (program provodi Dom zdravlja PGŽ), program "Unapređenje oralnog zdravlja djece i mladih" te program "Centri za mlade - savjetovališta otvorenih vrata" (programe provodi Nastavni zavod za javno zdravstvo PGŽ)</t>
  </si>
  <si>
    <t>Županija je uključena u projekt "Školske sheme". Produženi boravak se sufinancira za učenike putnike ali ne sufinanciraju se roditelji već direktno škola</t>
  </si>
  <si>
    <t>Prijevoz učenika se financira sukladno članku 69. Zakona o odgoju i obrazovanju u osnovnoj i srednjoj školi. Temeljem Odluke o utvrđivanju cijene usluge smještaja i prehrane učenika u učeničkim domovima Županija osigurava sredstva za sufinanciranje potpore smještaja i prehrane učenika u učeničkim domovima u iznosu od 630,00 kn mjesečno po učeniku</t>
  </si>
  <si>
    <t>Stipendije se dodjeljuju studentima deficitarnih zanimanja temeljem natječaja. Mjesečni iznos stipendije iznosi 1.000,00 kn, a odobrava se studentu za razdoblje od 10 mjeseci. Uvjeti za dobivanje stipendije su da je student uredno upisao tekuću akademsku godinu te da mu je prosjek ocjena veći od 3,0</t>
  </si>
  <si>
    <t>Županija financira program "Unapređenja odgojno-obrazovnog sustava" koji se provodi na razini osnovih i srednjih škola, sufinancira se produženi boravak učenika putnika (potpora se ne daje roditeljima već se financiraju dodatni radni sati za nastavno osoblje koje je uključeno u ovaj program), sufinanciraju se pomoćnici u nastavi te se provodi projekt "Školske sheme" (osiguravanje besplatnih obroka voća, povrća, mlijeka i mliječnih proizvoda za školsku djecu).</t>
  </si>
  <si>
    <t>Tijekom 2021. godine Županija je financirala izradu Analize demografskih pokazatelja s prijedlogom akcijskih mjera. U proračunu za 2022. godinu osigurano je 1.000.000,00 kn za provedbu demografskih mjera. Županija financira razvoj mreže informativno-edukativnih punktova i društvenih domova za djecu i mlade, sufinancira se širenje mreže logopedskih punktova na brdsko-planinskom području, sufinanciranje aktivnosti u sklopu projekta "Županija prijatelj djece", financiranje 1 police životnog osiguranja za dijete bez odgovarajuće roditeljske skrbi putem Zaklade "Vaša pošta", sufinanciranje udruga u području samoorganiziranja, informiranja i uključivanja djece i mladih</t>
  </si>
  <si>
    <t>Financiranje pomoćnika u nastavi u sklopu projekta " Uz pomoćnike u nastavi do inkluzivnog obrazovanja u Primorsko-goranskoj županiji", te projekt "Školske sheme".</t>
  </si>
  <si>
    <t>Lokve</t>
  </si>
  <si>
    <t>FINANCIRANJE PLAĆE I SVIH MATERIJALNIH PRAVA ODGOJITELJICI, SUFINANCIRANJE PREHRANE, FINANCIRANJE SVIH MATERIJALNIH TROŠKOVA VEZANIH UZ RAD VRTIĆA</t>
  </si>
  <si>
    <t>POMOĆ U KUĆI, SUFINANCIRANJE LOGOPEDA, TIMA ZA PALIJATIVU</t>
  </si>
  <si>
    <t>JEDNOKRATNE NOVČANE POMOĆI, NA TEMELJU UDALJENOSTI GRADA U KOJEM SE ŠKOLUJU</t>
  </si>
  <si>
    <t>STIPENDIJA ZA UČENIKE SREDNJIH ŠKOLA:
1 SOCIJALNA STIPENDIJA 400KN/MJESEC
1  STIPENDIJA NA TEMELJU USPJEHA 400KN/MJESEC
STIPENDIJA ZA STUDENTE:
1 SOCIJALNA STIPENDIJA 600KN/MJESEC
1  STIPENDIJA NA TEMELJU USPJEHA 600KN/MJESEC</t>
  </si>
  <si>
    <t>NOVČANA NAGRADA U IZNOSU OD 500 KN NAJBOLJOJ UČENICI/UČENIKU 8.RAZREDA</t>
  </si>
  <si>
    <t>SUFINANCIRANJE JASLICA 800 KN/DJETETU MJESEČNO</t>
  </si>
  <si>
    <t>DA-FLAG-ŠKOLSKA KUHINJA</t>
  </si>
  <si>
    <t>Tordinci</t>
  </si>
  <si>
    <t>SUFINANCIRANJE VRTIĆA NA PODRUČJU DRUGIH JLS.</t>
  </si>
  <si>
    <t>PROVODE SE MJERE DDD.</t>
  </si>
  <si>
    <t>SUFINANCIRANJE TROŠKOVA ŠKOLSKE PREHRANE SE VRŠI NA NAČIN:
5 KN /UČENIKU DNEVNO.</t>
  </si>
  <si>
    <t>SUFINANCIRANJE SE VRŠI NA NAČIN: -75% MZOS
                                                             - 100 KN RODITELJI
                                                             - PREOSTALI IZNOS DIJELE OPĆINA (50%) I ŽUPANIJA (50%)</t>
  </si>
  <si>
    <t>STIPENDIJE SE DODJELJUJU PUTEM NATJEČAJA. PREDVIĐENA SREDSTVA U PRORAČUNU ZA 2022.g. IZNOSE 
 25000 KN.</t>
  </si>
  <si>
    <t>SUFINANCIRANJE KUPNJE PRVE NEKRETNINE NA PODRUČJU OPĆINE U IZNOSU OD 15000 KN PO OBITELJU.</t>
  </si>
  <si>
    <t xml:space="preserve">NE
</t>
  </si>
  <si>
    <t>Rijeka</t>
  </si>
  <si>
    <t xml:space="preserve">1. Dodjela poklon-bona za opremu novorođenčeta (za socijalno ugrožene kategorije)
2. Besplatna prilagođena hrana za dojenče (uz medicinsku i socijalnu indikaciju)
3. Savjetovalište za prehranu dojenčadi (Dom zdravlja PGŽ)
4. Tečaj pripreme trudnica za porod (KBC Rijeka)
5. Tečaj za trudnice (Dom zdravlja PGŽ)
6. Grupe za potporu dojenju (Dom zdravlja PGŽ)
</t>
  </si>
  <si>
    <t xml:space="preserve">Dječji vrtići Grada Rijeke imaju uspostavljenu tzv. skalu po kojoj je određen udio roditelja-korisnika usluga dječjeg vrtića u cijeni dječjeg vrtića ovisno o mjesečnom dohotku po članu kućanstva. Skala se kreće u iznosu od najnižih 550,00 kuna do najviših 720,00 kuna. Roditelju-korisniku usluga dječjeg vrtića iznos sudjelovanja u mjesečnoj cijeni smanjuje se za drugo dijete za 30%, za treće dijete 60%, a za četvrto i svako sljedeće dijete za 100%.
Ekonomska cijena dječjih vrtića čiji je osnivač Grad Rijeka iznosi 2.167,20 kuna.
Upisi djece uobičajeno se provode u mjesecu travnju, a ove će se godine po prvi puta provesti putem aplikacije eUpisi koju razvija Središnji državni ured za razvoj digitalnog društva u suradnji s Ministarstvom znanosti i obrazovanja.
Dječji vrtići grada Rijeke imaju ukupno 32 objekta koji broje 191 odgojno-obrazovnu skupinu djece u koje je upisano ukupno 3.067 djece.
Ukupan broj zaposlenika iznosi 564 od čega je 380 odgojitelja.
</t>
  </si>
  <si>
    <t>1. putem godišnjeg javnog natječaja za financiranje projekata udruga i vjerskih ustanova
2. putem godišnjeg poziva ustanovama za financiranje projekata i programa iz područja zdravstva</t>
  </si>
  <si>
    <t>Grad Rijeka u potpunosti financira troškove školske prehrane i troškove prehrane i naknade učiteljima u produženom boravku za socijalno ugrožene kategorije stanovnika putem Socijalnog programa Grada Rijeke. Pravo se odobrava na zahtjev stranke, a realizira izravnim podmirenjem troškova obrazovnoj ustanovi.</t>
  </si>
  <si>
    <t>Prijevoz učenika i studenata financira se u cjelosti za pojedine kategorije socijalno ugroženih građana (korisnici zajamčene minimalne naknade i građani koji zadovoljavaju gradski uvjet prihoda). Pravo se odobrava temeljem zahtjeva stranke, a realizira izravnim podmirenjem troškova KD Autotrolej koji pruža uslugu prijevoza. Prijevoz se podmiruje tijekom školske/akademske godine, za zonu prijevoza ovisno o sjedištu obrazovne ustanove (gradski i prigradski promet).</t>
  </si>
  <si>
    <t xml:space="preserve">Grad Rijeka 2021./ 2022. školske/akademske godine ukupno stipendira 129 mlada Riječana, i to 98 darovitih učenika i studenata, 21 učenika i studenata prema socijalnim kriterijima te 10 stipendista koji se obrazuju za deficitarna zanimanja.
Stipendije za darovite učenike i studente
Temeljni kriterij za izbor korisnika stipendije je darovitost te se pristupnici natječaju za dodjelu stipendija Grada Rijeke boduju prema uspjehu u obrazovanju, priznatim postignućima, te prema mišljenju dvaju profesora-mentora i rezultatima psihologijskog testiranja. Početkom svake školske/akademske godine nove stipendije dodjeljuju se putem javnog natječaja. Prema ostvarenim ukupnim bodovima sastavlja se rang lista pristupnika, posebno za studente, a posebno za učenike 3 i 4. razreda srednjih škola, koja služi kao osnovica za odabir stipendista. Gradonačelnik donosi i odluku o dodjeli stipendija te se potom s učenikom/studentom sklapa se ugovor o stipendiranju, 
Stipendija se dodjeljuje korisniku stipendije za jednu školsku/akademsku godinu. Stipendija traje 9 mjeseci, a ukoliko se školuje u Rijeci, student ili učenik prima stipendiju u iznosu od 850,00 kuna mjesečno, a ako se školuje izvan Rijeke, stipendiju u iznosu od 1.100,00 kuna mjesečno.
Stipendije za deficitarna zanimanja
Deficitarnost zanimanja se određuje temeljem podataka Hrvatskog zavoda za zapošljavanje, nadležnog upravnog tijela Primorsko-goranske županije te sagledavanjem potreba u ustanovama odgoja i obrazovanja Grada Rijeke, odnosnno, definiraju se zanimanja zanimanjima koja nedostaju u riječkim obrazovnim ustanovama, a pri dodjeli stipendija u obzir uzimaju i socijalni kriteriji te dodatne bodove dobivaju mladi iz obitelji s malim prihodima ili obiteljima koje su stalni korisnici novčane pomoći, odnosno mladi s invaliditetom. 
Stipendija za studente koji se obrazuju za deficitarna zanimanja traje 9 mjeseci, a iznosi 1.100,00 kuna mjesečno. 
Stipendije po socijalnom kriteriju 
Pravo sudjelovanja na natječaju za dodjelu ove stipendije imaju učenik srednje škole i student, koji je državljanin Republike Hrvatske, ima prebivalište na području grada Rijeke u neprekidnom trajanju od najmanje šest mjeseci do dana objave javnog natječaja i korisnik je prava iz socijalne skrbi - kućanstvo učenika/studenta korisnik  je zajamčene minimalne naknade sukladno zakonu kojim se uređuje socijalna skrb, ili je korisnik prava iz socijalnog programa Grada po osnovu uvjeta prihoda, sukladno odluci Gradskog vijeća Grada Rijeke kojom se uređuje socijalna skrb. Pored navedenih uvjeta, školski/akademski uspjeh također je jedan od osnovnih uvjeta pristupa natječaju. 
Stipendija za učenike srednjih škola i studente prema socijalnom kriteriju dodjeljuje se 12 mjeseci, a iznosi 850,00 kuna mjesečno.
</t>
  </si>
  <si>
    <t>1. Jednokratna novčana potpora redovitim učenicima srednje škole i studentima (socijalno ugrožene kategorije).</t>
  </si>
  <si>
    <t xml:space="preserve">U okviru Socijalnog programa Grada Rijeke sufinancira se trošak najma za socijalno ugrožene kategorije stanovnika općenito, pa tako i za mlade obitelji. Visina pomoći ovisi o uvjetu koji ispunjavaju, brojčanoj strukturi kućanstva i vrsti najamnine. Najveći iznos dodjeljuje se najmoprimcima (višečlanom kućanstvu) sa slobodno ugovorenom najamninom za stan u vlasništvu fizičke osobe, a posebice onima koji su korisnici zajamčene minimalne naknade.  </t>
  </si>
  <si>
    <t>Crikvenica</t>
  </si>
  <si>
    <t xml:space="preserve">Jednokratna novčana pomoć trudnicama u iznosu od 1.500 kn, prema Socijalnom programu Grad Crikvenica osigurava pomoć u mlijeku za dojenčad od rođenja do navršenih 6 mjeseci starosti i to po potvrdi liječnika. Grad Crikvenica sufinancira Tečaj za trudnice koji se provodi u Domu zdravlja PGŽ – Crikvenica kojim se se putem predavanja, prezentacija, demostracija i vježbi usvajaju razna korisna znanja o trudnoći, vještine potrebne tijekom poroda, te snalaženje u novonastaloj situaciji po povratku kući nakon poroda. Gradska knjižnica Crikvenica provodi program tjedne čitaonice Bebeteka -  kao dio nacionalne kampanje "Čitaj mi!" za poticanje čitanja naglas djeci od rođenja. Skupina Bebuljci obuhvaća djecu uzrasta od rođenja do 2. godine, a skupina Čituljci za djecu od 3 do 5 godina u prostorijama knjižnice. U sklopu programa Bebeteka sva djeca od rođenja do 5. godine života dobivaju na poklon besplatnu članarinu u knjižnici. </t>
  </si>
  <si>
    <t>Cijena vrtića ovisi o prihodima po članu kućanstva, te je tako za 10 - satni jaslički program cijena vrtića 900,00 kn za kućanstvo s prihodima većim od 2.500,00 kn; 750,00 kn za kućanstvo s prihodima od 1.701,00 do  2.500,00 kn; 600,00 kn za kućanstvo s prihodima do 1.700,00 kn. Za 5,5-satni vrtićki program cijena vrtića je 550,00 kn za kućanstvo s prihodima većim od 2.500,00kn; 550 kn za kućanstvo s prihodima od 1.701,00 do 2.500,00kn; 450,00 kn za kućanstvo s prihodima do 1.700,00 kn.  10-satni vrtićki program cijena vrtića je 750,00 kn za kućanstvo s prihodima većim od 2.500,00 kn; 650,00kn za kućanstvo s prihodima os 1.701. do 2.500,00 kn i 500,00 kn za kućanstvo s prihodima do 1.700,00 kn. Grad sufinancira inkluzivni program za djecu s teškoćama 93%. program za potencijalno darovitu djecu "Male mudre sove" Vrtić provodi projekt "Od ideje do ostvarenja" u cilju poticanja poduzetničkih kompetencija od najranije dobi. Vrtić provodi programe podrške roditeljstvu kao što su "Rastimo zajedno" radionice namijenjene roditeljima djece u dobi do 4. godine života. Zatim radionice "Klub očeva rastimo zajedno" namijenjene očevima djece u dobi 1.-4. godine da se čuje kako očevi žive svoje očinstvo. Radionice "Rastimo zajedno plus" namijenjene su roditeljima djece sa razvojnim poteškoćama. Klub roditelja "Rastimo zajedno" je oblik podrške roditeljima koji su bili sudionici radionice "Rastimo zajedno"  drugo dijete iste obitelji kada borave istovremeno u vrtiću, 50% za dijete invalida Domovinskog rata i 50% za dijete smješteno u udomiteljskoj obitelji. Za djecu iz obitelji slabijeg socio-ekonomskog statusa subvencija Grada iznosi 50% odnosno 100%, ovisno o socijalnim kriterijima koje roditelji zadovoljavaju.</t>
  </si>
  <si>
    <t>Grad financira preglede i liječenje djece s teškoćama u razvoju  i pregled lokomotornog sustava djece vrtićke dobi s područja grada Crikvenice. Liječnik specijalista fizijatar redovito odlazi u gradski dječji vrtić te vrši preglede sustava organa za kretanje, sufinancira se obrok i prijevoz djece s teškoćama u razvoju u odgovarajuće ustanove. Grad sufinancira programe prevencije ovisnosti, program ranog otkrivanja raka dojke, usluge psihologa, logopeda, te djelovanje udruga iz područja zdravstva i socijalne skrbi. Socijalno ugroženim  osobama i osobama narušena zdravlja dodjeljuje se jednokratna financijska pomoć. Grad sufinancira rad turističke ambulante u ljetnim mjesecima. Besplatno psihologijsko testiranje prvašića - svake godine od ožujka - lipnja. Program pomoćnika u nastavi za djecu s teškoćama u razvoju (sredstva iz Proračuna Grada i EU fondova) Grad financira program Podizanja kvalitete života Sretniji grad, program prevencije poremećaja u ponašanju djece i mladeži.</t>
  </si>
  <si>
    <t>U okviru provedbe mjere Potpora za treće i svako iduće dijete Grad sufinancira udžbenike u osnovnoj školi. Za djecu iz obitelji slabijeg socio-ekonomskog statusa Grad sufinancira udžbenike za osnovnu i srednju školu, ovisno o socijalnim kriterijima koje roditelji zadovoljavaju. Grad je osigurao besplatne radne bilježnice, likovne i tehničke mape za sve osnovnoškolce. Grad osigurava besplatnu marendu za treće i svako iduće dijete u osnovnoj školi. Za djecu iz obitelji slabijeg socio-ekonomskog statusa školska prehrana se sufinancira 50% ili 100% ovisno o socijalnim kriterijima koje roditelji zadovoljavaju. U sklopu programa prehrane Zaklade Hrvatska za djecu, Grad Crikvenica sufinancira jedan obrok za dijete sukladno socijalnim kriterijima u visini od 5,50 kn.</t>
  </si>
  <si>
    <t>Grad Crikvenica financira i sufinancira prijevoz osnovnoškolaca, srednjoškolaca i studenta na području grada Crikvenice. Za učenike osnovne škole koji žive u naseljima Grada Crikvenice prijevoz u matične škole u Crikvenicu je besplatan, kao i za učenike koji žive u Crikvenici, kojima je  osiguran besplatan prijevoz city busom. Za učenike srednje škole Grad sufinancira prijevoz ovisno o relaciji.  Redovitim studentima Grad Crikvenica sufinancira prijevoz autobusom u iznosu od 25% na mjesečnu kartu. Za djecu iz obitelji slabijeg socio-ekonomskog statusa prijevoz se sufinancira 50% ili 100% ovisno o soc. kriterijima koje roditelji zadovoljavaju.
Učenicima Osnovnih škola u Crikvenici koja koriste usluge Centra za pružanje usluga u zajednici „Izvor“ Selce, Grad Crikvenica omogućava besplatan prijevoz organiziranim City busom. Radi se o 
djeci s prebivalištem na području Grada Crikvenice, koji u poslijepodnevnim satima, nakon završetka nastave koriste usluge ovog Centra.</t>
  </si>
  <si>
    <t>Grad Crikvenica daje stipendije za izvrsnost, stipendije za deficitarna zanimanja, stipendije za učenike i studente iz obitelji slabijeg imovinskog statusa. Učenička stipendija iznosi 500kuna mjesečno a studentska 800kuna, za vrijeme od 01.09. - 30.06.</t>
  </si>
  <si>
    <t>Produženi boravak je osiguran za učenike od 1. do 4. razreda, a u okviru provedbe mjere Potpora za treće i svako iduće dijete Grad sufinancira produženi boravak u iznosu od 50% cijene.
Grad sufinancira pomoćnike u nastavi. 
Učenici osnovnih i srednjih škola koji su tijekom protekle školske godine osvojili jedno od prvih triju mjesta na natjecanjima, susretima i smotrama na državnoj ili međunarodnoj razini ostvaruju pravo na novčane nagrade u iznosu od 300,00, 400,00 ili 500,00 kuna
S trećim i četvrtim razredima srednje škole dr. Antuna Barca - ekonomskog usmjerenja provodi se projekt Poduzetništvo za mlade - najposlovniji plan, te se dodjeljuju novčane nagrade za najbolje učeničke radove. Studenti koji su u protekloj akademskoj godini dobili Rektorovu nagradu, priznanje ili povelju ostvaruju pravo na novčanu naknadu u iznosu  od 1.200,00 kn. Studenti koji su  u protekloj akademskoj godini dobili Dekanovu nagradu, priznanje ili povelju ostvaruju pravo na novčanu nagradu  u iznosu od 1.000,00 kuna. Svake godine na završnim svečanostima škole učenicima se dodjeljuje srebrnjak i priznanje za ostvareni rang učenika generacije.</t>
  </si>
  <si>
    <t>Grad plaća najamninu za stan za djecu u sklopu socijalne usluge Organiziranog stanovanja kojom se tijekom 24 sata dnevno uz organiziranu stalnu pomoć stručne osobe u stanu ili izvan stana osiguravaju osnovne životne potrebe te socijalne, radne, obrazovne i druge potrebe. Grad sufinancira najam stana za logopeda.</t>
  </si>
  <si>
    <t xml:space="preserve">Besplatno psihologijsko testiranje prvašića- svake godine od ožujka - lipnja. Prvi koraci u prometu - besplatna edukacija prvašića o ponašanju u prometu. Besplatno sudjelovanje u programima borbe protiv ovisnosti, edukacijama i psihosocijalnoj pomoći djeci i mladih djelovanjem udruga Sretniji grad i Centra Izvor (cjelogodišnji programi, tehnike suočavanja sa stresom, zaštita djece od nasilja putem interneta te profesionalna orjentacija). Besplatna terapijska igraonice Udruge "Uspjeh", didaktička igraonica i radna terapija za djecu s teškoćama u razvoju.  Projekt Sretniji grad - terapijski rad s djecom s poteškoćama na planu učenja, ponašanja i mentalnog zdravlja, a osnovni cilj programa usmjeren je na prevenciju poremećaja u ponašanju djece, mladeži i obitelji. Društvo Naša djeca u svome radu obuhvaća organiziranje i provođenje rada s djecom radi obogaćivanja njihovog slobodnog vremena, promicanja prava djeteta, pružanje pomoći obiteljima u razvoju i odgoju djece te druge aktivnosti u cilju unapređenja života djece i mladih. Osim redovitih aktivnosti poput Dječjeg foruma, programa za djecu u Thalassotherapiji i amaterskog dječjeg kazališta društvo organizira i druga događanja poput Dječjeg tjedna, Dana dječjih radosti Dječje redute, obilježavanje Međunarodnog dana obitelji itd. Grad Crikvenica značajnim sredstvima podupire djelovanja 33 sportske udruge i 11 udruga u kulturi te putem donacija sufinancira različite programe i projekte organizacija civilnog društva kako bi djeci i mladima stvorio priliku za kreativno, korisno i što zdravije provođenje slobodnog vremena i to: sufinanciranjem sportskih igraonica u sportskim dvoranama, sufinanciranjem programa udruga u sportu za rad s djecom predškolske i školske dobi i sufinanciranjem programa udruga u kulturi za rad s djecom i mladima.
</t>
  </si>
  <si>
    <t>Naziv programa pod kojim je proveden projekt: Unaprjeđenje usluga za djecu u sustavu ranog i predškolskog odgoja i obrazovanja "Radost za radost"
Ciljevi projekta: Unaprjeđenje usluga i uvođenje poslijepodnevnog rada i alternativnih programa u Dječji vrtić „Radost“ u Crikvenici kako bi se omogućilo usklađivanje poslovnog i obiteljskog života korisnicima usluge
Projektom “Otpad uredi, kune uštedi” se provela opsežna edukativno-informativna kampanja na temu održivog gospodarenja otpadom namijenjena svim građanima i gostima Grada Crikvenice. Projekt je obuhvatio brojne edukativne i zabavne aktivnosti namijenjene svim uzrastima – eko-akcije, radionice, predstave, foto natječaj, javne tribine… sve s ciljem da se poveća udio odvojeno prikupljenog otpada i očuvanje okoliša. Projekt se provodio u 2018. i 2019. godini.
Naziv programa pod kojim je proveden projekt: Program podrške poboljšanju materijalnih uvjeta u predškolskim ustanovama / dječjim vrtićima
Ciljevi projekta: uređenje dvorišta Dječjeg vrtića „Radost“ i izrada projektne dokumentacije za područni vrtić u Dramlju
Naziv programa pod kojim je proveden projekt: OP Konkurentnost i kohezija
Ciljevi projekta: ušteda energije u zgradi Dječjeg vrtića Radost
Kratak opis projekta: Provedbom projekta uredit će se dvorište matičnog objekta Dječjeg vrtića „Radost“ te izraditi projektna dokumentacija za dogradnju Područnog vrtića u Dramlju.</t>
  </si>
  <si>
    <t>Lovas</t>
  </si>
  <si>
    <t>NAPOMENA: U 2021. I 2022. GODINI POTPORA PO DJETETU ZA ČETVRTO I SVAKO SLJEDEĆE DIJETE IZNOSI 12.000 KN</t>
  </si>
  <si>
    <t>U DJEČJEM VRTIĆU "BAJKA" LOVAS ORGANIZIRANE SU 2 VRTIĆKE SKUPINE U PETOSATNOM PROGRAMU ZA DJECU OD 3 GODINE DO POLASKA U ŠKOLU. VRTIĆ JE ORGANIZACIJSKI OBLIK OSNOVNE ŠKOLE LOVAS. TRENUTNO VRTIĆ POHAĐA 32 DJECE. U VRTIĆU JE ORGANIZIRAN I PROGRAM MALE ŠKOLE.</t>
  </si>
  <si>
    <t>RODITELJIMA SVE DJECE OSNOVNE ŠKOLE LOVAS KOJI NEMAJU DRUGU OSNOVU ZA BESPLATAN OBROK, OPĆINA FINANCIRA CJELI NJIHOV UDIO U PLAĆANJU. U OSNOVNOJ ŠKOLI LOVAS NE PROVODI SE PRODUŽENI BORAVAK.</t>
  </si>
  <si>
    <t>VLASTITI UDIO U PLAĆANJU PRIJEVOZA UČENIKA OPĆINA I VUKOVARSKO SRIJEMSKA ŽUPANIJA SUFINANCIRAJU U JEDNAKIM UDJELIMA NA NAČIN DA UČENIK PLAĆA 100 KN MJESEČNU KARTU.</t>
  </si>
  <si>
    <t>OPĆINA LOVAS DODJELJUJE 750 KN MJESEČNO STIPENDIJU ZA VRIJEME TRAJANJA AKADEMSKE GODINE. OVE AKADEMSKE GODINE OPĆINA DAJE STIPENDIJE ZA 5 KORISNIKA.</t>
  </si>
  <si>
    <t>OPĆINA LOVAS POTIĆE ŠKOLOVANJE NA POSLIJEDIPLOMSKIM STUDIJIMA DO 20.000 KN PO KORISNIKU PO STUDIJU.</t>
  </si>
  <si>
    <t>PRILIKOM KUPOVINE PRVE NEKRETNINE ZA STANOVANJE OPĆINA DAJE POTPORU DO 15.000 KN.
PRILIKOM KUPOVINE PRVOG GRAĐEVINSKOG ZEMLJIŠTA ZA IZGRADNJU STAMBENE NEKRETNINE OPĆINA DAJE POTPORU DO 15.000 KN.</t>
  </si>
  <si>
    <t>1. PRAVO NA NAKNADU TROŠKOVA STANOVANJA ZA OBITELJI S PETERO ILI VIŠE MALODOBNE DJECE
2. POTPORA ZA PUTNE TROŠKOVE ZA DJECU PREDŠKOLSKE DOBI IZ SUSJEDNOG NASELJA U NASELJE LOVAS
3. JEDNOKRATNE POMOĆ</t>
  </si>
  <si>
    <t>NE, SAMO NACIONALNI - SREDIŠNJI DRŽAVNI URED ZA DEMOGRAFIJU I MLADE: FINANCIJSKA SREDSTVA ZA ODRŽAVANJE I RAZVOJ PREDŠKOLSKE DJELATNOSTI TE PROJEKTI ULAGANJA U OBJEKTE DJEČJIH VRTIĆA</t>
  </si>
  <si>
    <t>Kaštela</t>
  </si>
  <si>
    <t>Potpora za roditelje s troje ili više djece za djecu koja nisu upisana u vrtić u razdoblju između navršene prve godine djeteta i navršene treće godine iznos 500 kn. mjesečno. Naknada za opremu novorođenog djeteta za četvrto i svako daljnje dijete iznosi 5000 kn.</t>
  </si>
  <si>
    <t>Sufinanciramo trošak od 350 kn. mjesečno</t>
  </si>
  <si>
    <t>Sufinanciramo trošak prijevoza studentima u iznosu od 50 % od dijela koji ne financira ministarstvo (50% od 25% troška)</t>
  </si>
  <si>
    <t>Stipendije se dodjeljuju po raspisanom natječaju. Iznos je 400 kn. za srednju školu i 800 kn. za studente. Dodjeljuje se 90 stipendija. Polovina se dodjeljuje po socijalnom kriteriju i polovina po uspjehu.</t>
  </si>
  <si>
    <t>Bebrina</t>
  </si>
  <si>
    <t>za svako slijedeće djete potpora se povećava za 500,00 kuna</t>
  </si>
  <si>
    <t>Roditeljima s područja općine Bebrina  čija djeca pohađaju vrtić u Slavonskom Brodu sufinanciramo boravak u iznosu od 2000 kuna godišnje. Na području općine Bebrina ne postoji dječiji vrtić.
Financiramo troškove predškolskog odgoja djece sukladno zakonskim odredbama.</t>
  </si>
  <si>
    <t>Sufinanciramo prijevozne karte učenicima koji pohađaju srednješkolske ustanove u Slavonskom Brodu</t>
  </si>
  <si>
    <t>Dodjeljujemo jednokratne naknade svim redovnim i vanrednim studentima s područja općine Bebrina u iznosu od 1000 kuna.</t>
  </si>
  <si>
    <t>Nabava opreme osnovnoj školi po njihovoj zamolbi.</t>
  </si>
  <si>
    <t>Mlade obitelji kod gradnje stambenog objekta su oslobođene plaćanja komunalnog doprinosa.</t>
  </si>
  <si>
    <t>Šestanovac</t>
  </si>
  <si>
    <t>nije bilo potpora</t>
  </si>
  <si>
    <t>dislocirani vrtić u Zadvarju sufinancirane su naknade roditelja u cijelosti</t>
  </si>
  <si>
    <t>putem jednokratnih pomoći korisnicima zdravstvenih usluga,pomoći ambulantama i hitnoj pomoći</t>
  </si>
  <si>
    <t>isplatom potpore u visini od 300 kuna</t>
  </si>
  <si>
    <t>plaćanjem privatnih prijevnoznika,te dodjelom potora učenicima u iznosu od 300 kuna po korinsiku</t>
  </si>
  <si>
    <t>300 kuna po korisniku</t>
  </si>
  <si>
    <t>jednokatne pomoći toditeljima djece za ekskurzije</t>
  </si>
  <si>
    <t>jednokratne pomoći obiteljima za dodatne troškove za djecu</t>
  </si>
  <si>
    <t>sufinancirano opremanje dječjeg vrtića</t>
  </si>
  <si>
    <t>Nuštar</t>
  </si>
  <si>
    <t>Vrtić u Nuštru nema jaslice, te Općina sufinancira djecu do 2 godine u gradskim vrtićima iznosom od 400,00 kn</t>
  </si>
  <si>
    <t>ukoliko se zakup ordinacija prebaci na nas spustit ćemo cijenu zakupa i pomoći na godišnjoj razini određeni iznosom, to je u planu jer doktori opće prakse trenutno plaćaju zakup domu zdravlja iako se nalaze u našem prostoru</t>
  </si>
  <si>
    <t>Općina Nuštar isplaćuje jednokratnu naknadu 1 razred 1000,00 ostali 700,00 kn al nije određeno ide li to na radne bilježnice prehranu ili nešta drugo</t>
  </si>
  <si>
    <t>sufinanciramo prijevou učenika na način da smo uz svoj dio preuzeli i onaj što roditelji plaćaju tako da su roditelji oslobođeni plačanja</t>
  </si>
  <si>
    <t>dodjeljujemo stipendije svim redovnim studentima od 2 godine na više bez obzira na socijalni status, fakultet i sl u iznosu od 800,00 kn mjesečno za 10 mjeseci, te od prošle godine dodjeljujemo stipendiju srednjoškolcima koji pohađaju srednju školu u drugoj županiji u iznosu od 400,00 kn mjesečno</t>
  </si>
  <si>
    <t>objavljen nam  je javni poziv za pomoć mladim obiteljima do 401 godina za kupnju prve nekretnine u iznosu od 20.000 tis kn.</t>
  </si>
  <si>
    <t>proširenje dječjeg vrtića</t>
  </si>
  <si>
    <t>Bjelovar</t>
  </si>
  <si>
    <t>Prijava za upis djeteta u Dječje vrtiće gradske i privatne obavlja se kroz on-line aplikaciju. Grad Bjelovar sufinancira smještaj djece u svim privatnim dječjim vrtićima u iznosu od 1.150,00 do 1.350,00 kuna po djetetu.</t>
  </si>
  <si>
    <t>Sukladno zahtjevu pojedinog Odjela bolnice, Grad Bjelovar financira traženu potrebu. 
Putem Javnog poziva za Udruge, Grad Bjelovar sufinancira Udruge koje se bave roditeljstvom, brigom o djeci te brigom o osobama s invaliditetom.</t>
  </si>
  <si>
    <t>Grad Bjelovar kroz projekt "Djetinjstvo bez gladi" koji je financiran iz Europskog socijalnog fonda sufinancira sa 3,53 kn dnevno po obroku. U isti projekt je uključeno 985-tero djece od 2915-tero djece. Za učenike V. Osnovne škole Bjelovar koja je za djecu sa teškoćama Grad Bjelovar za sve učenike (njih 63) u potpunosti financira cijenu prehrane. Grad Bjelovar osigurava sredstva za plaće zaposlenih učitelja u produženom boravku i materijalne troškove, a roditelji plaćaju cijenu prehrane i radnih materijala u produženom boravku u prosjeku sa 30,00 kuna dnevno.</t>
  </si>
  <si>
    <t>Grad Bjelovar sufinancira prijevoz učenika osnovnih škola kojima je i osnivač. Grad Bjelovar ima 5 osnovnih škola.</t>
  </si>
  <si>
    <t xml:space="preserve">Grad dodjeljuje studenske stipendije u iznosu 800,00 kuna mjesečno (10 rata godišnje) u prosjeku za 35 novih stipendista svake godine. Pravo na isplatu stipendije imaju do kraja trajanja studija. </t>
  </si>
  <si>
    <t>Grad Bjelovar putem jednokratnih naknada pomaže obiteljima u potrebi.</t>
  </si>
  <si>
    <t xml:space="preserve">Da. Riječ je o projektu "Vrtić po želji roditelja" sufinanciranog od Europskog socijalnog fonda u 100% iznosu koji je završio se provedbom, a omogućio je poslijepodnevni rad vrtića (poludnevni i cjelodnevni) i produljeni boravak. </t>
  </si>
  <si>
    <t>Runovići</t>
  </si>
  <si>
    <t>Naknada za treće dijete i slijedeću djecu isplaćuje se u iznosu od 40000 kuna, kroz pet godina godišnje po 8000 kn</t>
  </si>
  <si>
    <t xml:space="preserve">Dječji vrtić Runović organiziran je na način da daje usluge za djecu od navršene tri godine života do polaska u osnovnu školu kroz šestosatni program zbog ograničenja u prostoru. Formirane su dvije mješovite grupe koje imaju po 24 djeteta u jutarnjoj smjeni a poslijepodne u prostoru Vrtića održava se predškola za predškolsku djecu koja ne pohađaju vrtić. Općina financira razliku do ekonomske cijene uz pomoć mjera Ministarstva za demografiju
</t>
  </si>
  <si>
    <t xml:space="preserve">Prijevoz učenika u Srednje škole sufinanciramo temeljem ugovora sa prijevoznikom (razliku do pune cijene) jer 75% plaća Ministarstvo.
Svi redovni studenti imaju novčanu naknadu za prijevoz u iznosu  od 1000 kuna godišnje. </t>
  </si>
  <si>
    <t xml:space="preserve">Svi redovni studenti koji nemaju Državnu ili drugu stipendiju imaju Općinsku u iznosu od 6000 kuna godišnje.
Broj korisnika za 2021/2022 godinu iznosi 27 </t>
  </si>
  <si>
    <t>U dogovoru sa Splitsko-dalmatinskom županijom sufinanciramo mlade obitelji sa 30000 kuna, koje  od Županije ostvare potporu za stambeno zbrinjavanje</t>
  </si>
  <si>
    <t>da 
- projekt razvoja predškolske djelatnosti u 2020. godini
- projekt razvoja predškolske djelatnosti u 2121. godini
- izgradnja i uređenje dječjeg igrališta kod Dječjeg vrtića Runović - Projekt ulaganja u projekte dječjih vrtića</t>
  </si>
  <si>
    <t>Gradac</t>
  </si>
  <si>
    <t>Postoji isplata naknade za podmirenje troškova potpomognute oplodnje u maksimalnom iznosu od 5000 kn godišnje. Za svako iduće dijete, nakon trećeg, vrši se isplata iznosa od 15000 kuna</t>
  </si>
  <si>
    <t>Cjelodnevni rad vrtića je projekt realiziran sredstvima EU. Zaposlio je dodatne odgajateljice i spremačicu a obnovljen je i kat vrtića gdje je oformljena spavaonica. Djeca u sklopu boravka i ručaju a na raspolaganju imaju 3 besplatna programa-tjelesni odgoj, engleski jezik i glazbenu kulutru.</t>
  </si>
  <si>
    <t>potpomognuta medicinska oplodnja</t>
  </si>
  <si>
    <t>ne sufinanciramo jer u osnovnoj školi nema produženog boravka</t>
  </si>
  <si>
    <t>Srednjoškolcima je prijevoz besplatan, zavisno od rute do rute,a Općina pojedine rute financira sama u 100% iznosu. Općina Gradac sufinancira troškove prijevoza redovitih studenata u visini 50% cijene 
kupljene putne karte.</t>
  </si>
  <si>
    <t>Na stipendiju u mjesečnom iznosu od 700 kuna ima pravo svaki student koji na državnom fakultetu ima prosjek iznad 3,7. Osim toga, Općina stipendira učenike slabijeg imovinskog stanja, a te stipendije iznose 850 kn.</t>
  </si>
  <si>
    <t>Svakom prvašiću na dan polaska u prvi razred daruje se elektronski tablet a paralelno s tim opremljeni su informatički kabineti tabletima i laptopima. Također udevedeno je i darivanje maturanata prije maturalnog plesa za kupnju haljine ili odijela.</t>
  </si>
  <si>
    <t>Općina je uputila javni poziv za sudjelovanje  u ortaštvu a radi izgradnje stambene zgrade</t>
  </si>
  <si>
    <t>Općinski prostori daju se u najama za jednu kunu ukoliko se prijeđe prag bodova pri čemu se najviše boduju deficitarne djelatnosti kojih trenutno nema na području Općine. 10000 kuna godišnje predviđeno je kao potpora za otvaranje proizvodnog pogona.</t>
  </si>
  <si>
    <t>Cjelodnevni rad vrtića, Društveni centar Gradac-17 radionica</t>
  </si>
  <si>
    <t>Sveti Ivan Zelina</t>
  </si>
  <si>
    <t xml:space="preserve">Sufinanciranje vrtića kojima Grad nije osnivač:
za jedno (prvo) dijete smješteno u vrtić
950,00 kuna
- za drugo dijete smješteno u vrtić
1.000,00 kuna
- za treće i svako sljedeće dijete smješteno u vrtić
1.200,00 kuna
- za dijete samohranog roditelja
1.050,00 kuna
- za dijete s teškoćama (tjelesnim, senzoričkim, komunikacijskim, govorno-jezičnim ili intelektualnim) utvrđenim rješenjem/nalazom/mišljenjem mjerodavnog tijela
1.350,00 kuna“
</t>
  </si>
  <si>
    <t>Putem natječaja</t>
  </si>
  <si>
    <t>Financira se produženi boravak za učenike od 1.-4. razreda
Grad isplaćuje sredstava za plaću i ostala materijalna prava za 2 učiteljice</t>
  </si>
  <si>
    <t>Prijevoz redovnih učenika srednjih škola Grad sufinacira: 7,5% od osnovne relacijske cijene učeničke mjesečne pokazne karte tj 15% ako je više braće/sestara srednjoškolaca
Prijevoz studenata sufinacira se iznosom od 300,00 kuna mjesečno</t>
  </si>
  <si>
    <t>Stipendije se dodijeljuju redovnim studentima na osnovi socio ekonomskog statusa i kriterija izvrsnosti
Iznos stipendije: 750,00 kn
Stipendirano je 18 studenata</t>
  </si>
  <si>
    <t>Poticanje izvrsnosti</t>
  </si>
  <si>
    <t>Ne provode se</t>
  </si>
  <si>
    <t xml:space="preserve">Grad sustavno ulaže u obnovu i izgradnju dječjih igrališta u naseljima na području Grada
Zaposleni su stručni suradnici u Dječjem vrtići Proljeće: pedagog, psiholog, logoped, zdravstvena voditeljica.
Grad će od 01. ožujka sufinacirati logopedske tretmane djece do navršene 12. godine života 
Otvorena je osnovna glazbena škola
Kreće izgradnja višenamjenskog sportskog parka </t>
  </si>
  <si>
    <t>Grad je partner na projektu produženog boravka kojeg provodi Dječji vrtić Proljeće 
Naziv projekta: Nastavak unapređenja usluga za djecu u sustavu ranog predškolskog odgoja i obrazovanja"
Osigurano je 1.462,972,06 kn</t>
  </si>
  <si>
    <t>Povljana</t>
  </si>
  <si>
    <t>Za svako slijedeće dijete nakon trećeg djeteta Općina Povljana isplaćuje iznos u visini 15.000,00kn.</t>
  </si>
  <si>
    <t>Općina Povljana polaznicima Dječjeg vrtića za velike blagdane dodjeljuje prigodne poklone.</t>
  </si>
  <si>
    <t>Na temelju zaprimljenog zahtjeva oboljele osobe (ili osobe koja zastupa oboljelu osobu) sa popratnom dokumentacijom iz koje je vidljivo za koju namjenu su potrebna sredstva u liječenju, Općinski načelnik donosi Odluku o isplati naknade za oboljele.</t>
  </si>
  <si>
    <t>Općina Povljana ne sufinancira troškove školske prehrane i troškove produženog boravka.</t>
  </si>
  <si>
    <t>Općina Povljana ne sufinancira prijevoz učenika/ studenata, te ne sufinancira smještaj učenika u učeničkim/ studentskim domovima.</t>
  </si>
  <si>
    <t xml:space="preserve">Stipendija se dodjeljuje na temelju provedenog natječaja. Nakon što Povjerenstvo za provedbu Natječaja utvrdi valjanost pristiglih zahtjeva, načelnik Općine Povljana donosi Odluku o stipendiranju studenata.  Sa studentima koji su ostvarili prava, sklapa se Ugovor, a stipendije se isplaćuju na tekući račun korisnika stipendije. Visina stipendije iznosi 6.000,00 kuna po akademskoj godini, a isplaćuje se u 2 navrata, prilikom potpisivanja Ugovora i na kraju akademske godine, kad student donede na uvid Potvrdu sveučilišta o završenoj akademskoj godini za koju je primao stipendiju. Na području Općine Povljana u akademskoj 2021./ 2022. godini pravo na stipendije ostvarilo je 15 studenata. </t>
  </si>
  <si>
    <t xml:space="preserve">Općina Povljana sufinancira učenicima 4-og razreda osnovne škole izlet pod nazivom "Škola u prirodi", te maturantima sufinancira maturalnu večer. </t>
  </si>
  <si>
    <t>Kod plaćanja komunalnog doprinosa prilikom gradnje prve nekretnine za osobe koje imaju prebivalište na području Općine Povljana duže od 18 godina, imaju pravo na umanjenje  kom doprinosa u iznosu 50%.</t>
  </si>
  <si>
    <t>Općina Povljana dodjeljuje  osobama starijima od 65 godina sa prebivalištem na području Općine Povljana  za velike blagdane (Božić, Uskrs) pokon bonove u iznosu do 500,00 kn po osobi.</t>
  </si>
  <si>
    <t>Općina Povljana nije provodila mjere/ projekte iz fondova EU usmjerene predškolskoj djelatnosti, jačanju i/ ili zaštiti obitelji.</t>
  </si>
  <si>
    <t>Vrbje</t>
  </si>
  <si>
    <t>Općina Vrbje sufinancira smještaj djeteta u vrtiću do iznosa od 1.000,00 kuna, po djetetu. Cijena vrtića koju plaćaju roditelji nije nam poznata.</t>
  </si>
  <si>
    <t xml:space="preserve">Općina Vrbje ne sufinancira troškove u području zdravstva. Na području općine  otvorena je jedna ambulanta opće medicine koja radi dva dana u tjednu. Općina plaća čistačicu, telefon i internet, te je o svom trošku nabavila informatičku opremu, plaća informatičku uslugu u slučaju kvara računala, interneta i sl.,  klima uređaj i hladnjak. Također općina o svom trošku plaća ložača koji  loži i grije prostor ambulante, te  općina kupuje ogrjev za grijanje ambulante. </t>
  </si>
  <si>
    <t xml:space="preserve">Ne sufinanciramo </t>
  </si>
  <si>
    <t xml:space="preserve">Ne sufinanciramo
</t>
  </si>
  <si>
    <t>Općina ne dodjeljuje stipendije</t>
  </si>
  <si>
    <t xml:space="preserve">Općina Vrbje sufinancira   za nabavu prve nekretnine -kupnja  ili gradnja stambenog objekta u iznosu  od 30.000 kuna </t>
  </si>
  <si>
    <t>Općina Vrbje sufinancira  registraciju traktora sa iznosom od 200,00 kuna za jedan traktor po kućanstvu.</t>
  </si>
  <si>
    <t>Požeško-slavonska županija nije osnivač vrtića na području Požeško-slavonske županije stoga ne raspolaže sa podacima vezano za cijenu koju plaćaju roditelji za 1., 2. i 3. dijete u pedagoškoj godini 2020./2021. i 2021./2022., ali financira program predškole u svih jedanaest vrtića i dvije osnovne škole koje provode program predškole sa 20 kn po polazniku.</t>
  </si>
  <si>
    <t>Požeško-slavonska županija ne sufinancira troškove u području zdravstva.</t>
  </si>
  <si>
    <t>Požeško-slavonska županija provodi Projekt Obrok za 5, faza VI, prehrana djece u školi (u 11 osnovnih škola kojima je Požeško-slavonska županija osnivač), za djecu u riziku od siromaštva, a kojim je u šk. god. 2021./2022. obuhvaćeno 1 017 učenika po sljedećim kriterijima: učenici čiji su roditelji korisnici zajamčene minimalne  naknade, učenici djeca samohranih roditelja, učenici čija su oba roditelja nezaposleni, učenici iz višečlanih materijalno depriviranih obitelji, djeca s teškoćama u razvoju i djeca iz obitelji u kojoj je jedan ili oba roditelja teže bolesna ili osobe s invaliditetom.  Školska prehrana je u 100% iznosu sufinancirana iz OP za hranu i/ili osnovnu materijalnu pomoć za razdoblje 2014.-2020.</t>
  </si>
  <si>
    <t>Požeško-slavonska županija sufinancira smještaj i prehranu učenika koji su smješteni u učeničkim domovima na području Požeško-slavonske županije u iznosu od 630 kn po učeniku.
Požeško-slavonska županija financira ukupni iznos prijevoza učenika osnovnih škola. Sufinancira prijevoz redovnih učenika koji pohađaju srednju školu na njezinom području u iznosu od 75% cijene mjesečne učeničke karte za vlak i autobus. Sufinancira prijevoz redovnih učenika srednjih škola i studenata u iznosu 50% od redovne prijevozne cijene.
Požeško-slavonska županija sufinancira troškove javnog prijevoza - vlakom, redovitih studenata s područja požeško-slavonske županije, čije je polazište Pakrac i Lipik, u iznosu od 50% redovne prijevozne cijene za pojedinačna putovanja. Prijevoznik navedenim studentima odobrava povlasticu u iznosu od 50% redovne prijevozne cijene za pojedinačna putovanja, temeljem čega će navedeni student imati besplatnu uslugu prijevoznika.
Osiguran je besplatan prijevoz brzim vlakom za studente s prebivalištem na području Požeško-slavonske županije, koji studiraju u Zagrebu; petkom Zagreb GK - Požega u 16:35 sati, te nedjeljom Požega - Zagreb GK u 18,35 sati.
Osiguran je besplatni prijevoz redovitih studenata i učenika srednjih škola s prebivalištem na području Požeško-slavonske županije koji putuju na relaciji Požega - Osijek.</t>
  </si>
  <si>
    <t>Požeško-slavonska županija svake godine raspisuje Natječaj za dodjelu stipendije. Za akademsku godinu 2021./2022. dodijeljeno je 16 novih stipendija te su trenutno u isplati 47 stipendista. Stipendija se isplaćuje u 10 jednakih anuiteta u iznosu od 600 kn mjesečno.</t>
  </si>
  <si>
    <t>Stipendiranje učenika koji su upisani u prve razrede trogodišnjih i četverogodišnjih programa srednje strukovne škole poljoprivredno-prehrambenih zanimanja. Za školsku godinu 2021./2022. stipendija se isplaćuje u 10 mjesečnih anuiteta u iznosu od 500 kn za 33 učenika Poljoprivredno prehrambene škole.
Potpore učenicima osnovnih škola, srednjih škola, studentima i ostalim građanima za natjecanja izvan odluke Ministarstva znanosti i obrazovanja, pomoć u stručnom i znanstvenom usavršavanju, za stručnu praksu u zemlji i inozemstvu, te za slične potrebe građana s prebivalištem na području Županije.</t>
  </si>
  <si>
    <t>Požeško-slavonska županija ne provodi mjere stambenog zbrinjavanja.</t>
  </si>
  <si>
    <t>Jednokratne novčane pomoći za višečlane obitelji i samce u teškoj financijskoj situaciji (za liječenje, školovanje, osnovne životne potrebe i dr. teške životne prilike).</t>
  </si>
  <si>
    <t>Nova Rača</t>
  </si>
  <si>
    <t>NE POSTOJE.</t>
  </si>
  <si>
    <t xml:space="preserve">MJESEČNE AUTOBUSNE KARTE SUFINANCIRAJU SE U IZNOSU OD 5% OD STRANE OPĆINE NOVA RAČA. </t>
  </si>
  <si>
    <t>IZNOS STIPENDIJE BIO JE 5000 KUNA, A DOBILO JU JE 28 STUDENATA.</t>
  </si>
  <si>
    <t xml:space="preserve">NAGRADE UČENCIMA KOJI SA ODLIČNIM USPJEHOM ZAVRŠAVAJU RAZREDE OSNOVNE ŠKOLE. </t>
  </si>
  <si>
    <t xml:space="preserve">MLADA OBITELJ MOŽE OSTVARITI IZNOS DO 20000 KUNA POMOĆI STAMBENOG ZBRINJAVANJA PRILIKOM KUPNJE NEKRETNINE ILI PRILIKOM NJENE REKONSTRUKCIJE. </t>
  </si>
  <si>
    <t>EUROPSKI POLJOPRIVREDNI FOND ZA RURALNI RAZVOJ, MJERA 7.4.1. ZA IZGRADNJU DJEČJEG VRTIĆA. 
PROJEKT SE PROVODI U RAZDOBLJU OD 24 MJESECA, OD 6.4.2020. DO 6.4.2022.</t>
  </si>
  <si>
    <t>Jasenice</t>
  </si>
  <si>
    <t>Sufinanciramo preostali iznos troškova dječjeg vrtića.</t>
  </si>
  <si>
    <t>Sufinanciramo prijevoz učenika koji ide u srednju školu u Zadar ili Obrovac</t>
  </si>
  <si>
    <t>600 kn redovnim studentima, broj korisnika 27</t>
  </si>
  <si>
    <t>DA, svim aktivnim sportašima koji studiraju uz stipendiju isplaćujemo još 100,00 kn</t>
  </si>
  <si>
    <t>U ovom trenutku NE</t>
  </si>
  <si>
    <t>DA, izgradnja dječjeg vrtića Europski poljoprivredni fond za ruralni razvoj – EAFRD Podmjera 7.4. - tip operacije 7.4.1. »Ulaganja u pokretanje, poboljšanje ili proširenje lokalnih temeljnih usluga za ruralno stanovništvo, uključujući slobodno vrijeme i kulturne aktivnosti te povezanu infrastrukturu«</t>
  </si>
  <si>
    <t>Domašinec</t>
  </si>
  <si>
    <t>U Općini Domašinec djeluje privatni vrtić. Općina Domašinec sufinancira u visini od 50% ekonomske cijene cvrtića tako da za 10 satni boravak sufinancira 700 kn, a za 6 satni boravak 600 kn. S obzirom da je vrtić privatni, Općina Domašinec nije upoznata s organizacijom upisa u vrtić i samim radom vrtića.</t>
  </si>
  <si>
    <t>-.</t>
  </si>
  <si>
    <t>Općina Domašinec sufinancira prijevoz učenika OŠ plaćanjem računa prijevozniku što mjesečno iznosi 500,00 kn po učeniku.</t>
  </si>
  <si>
    <t>Stipendije se dodjeljuju učenicima koji se školuju za deficitarna zanimanja i redovnim studentima s područja Općine Domašinec. Općina godišnje raspisuje javni poziv za dodjelu 10 studentskih stipendija te 5 učeničkih stipendija. Učenička stipendija iznosi 400,00 kuna bez obzira na mjesto školovanja, dok studentske stipendije iznose za studij u Čakovcu 300,00 kuna mjesečno, studij u Varaždinu 400,00 kn mjesečno, za studij u ostalim gradovima RH 500,00 kn mjesečno te za studij u inozemstvu 600,00 kuna mjesečno. Stipendije se isplaćuju od listopada tekuće godine do srpnja iduće godine. U kolovozu i rujnu stipendija se ne isplaćuje. Nakon što učenici dostave potvrdu o redovnom upisu u narednu školsku godinu i studenti potvrdu o radovnom upisu u narednu akademsku godinu stipednija im se nastavlja isplaćivati počevši od listopada tekuće godine. Ukoliko je student ponavo upisao istu godinu studija ali nije izgubio status redovnog studenta stipendija mu se može staviti u mirovanje za tu akademsku godinu, a isplata stipendije produžuje mu se za isto razdoblje. Mirovanje stipendije se može zatražiti samo jednom u toku školovanja. Ukoliko pak student izgubi status redovnog studenta dužan je vratiti cjelokupnu stipendiju koju je primao u polovici vremena u odnosu na vrijeme u kojem je primao stipendiju odnoso prema dogovoru s općinskim načelnikom.</t>
  </si>
  <si>
    <t>Postoje jednokratne naknade za darovite učenike koji su ostvarili iznimne rezultate na nekom od natjecanja.</t>
  </si>
  <si>
    <t>Ove godine Općina Domašinec će prvi put provesti mjeru stambenog zbrinjavanja mladih obitelji. Kroz nekih mjesec dana očekuje se raspisivanje natječaja.</t>
  </si>
  <si>
    <t>Višnjan</t>
  </si>
  <si>
    <t>Upis u vrtić se vrši  natječajem, trenutno imamo dosta kapaciteta, također sufinanciramo jedno dijete koje pohađa talijanski vrtić u Poreču.</t>
  </si>
  <si>
    <t>Ugovor o sufinanciranju nadstandarda hitne medicinske pomoći
Sufinanciranje troškova za objekte gdje se vrši cijepljenje protiv Covid-19</t>
  </si>
  <si>
    <t>Troškove sufinaciranju školske prehrane vršimo po zahtjevu roditelja.
Troškovi produženog boravka  u školi regulirani su ugovorom sa osnovnom školom, kojim se pokriva dio troškova plaće za učitelja koji radi  u produženom boravku.</t>
  </si>
  <si>
    <t>Na temelju ugovora s roditeljima sufinancira se 25% putne karte.</t>
  </si>
  <si>
    <t>Temeljem raspisanog natječaja u kojem su određeni kriteriji te nakon definirane liste sklapa se ugovor. Svakom stipendistu daje se 800 kuna mjesečno ali je isplata tromjesečno na račun. U Općini Višnjan trenutno je 11 stipendista.</t>
  </si>
  <si>
    <t>Oslobođenje/smanjenje plaćanja komunalnog doprinosa;Ne provodimo mjere stambenog zbrinjavanja;</t>
  </si>
  <si>
    <t>Nemamo mjere za stambeno zbrinjavanje</t>
  </si>
  <si>
    <t>Tisno</t>
  </si>
  <si>
    <t>dodjeljujemo jednokratne pomoći građanima za potrebe liječenja (prema socijalnom programu)</t>
  </si>
  <si>
    <t>Brdovec</t>
  </si>
  <si>
    <t>Za treće i svako slijedeće dijete, roditelj ne plaća vrtić pod uvjetom da je najmanje troje djece iz obitelji u vrtiću.</t>
  </si>
  <si>
    <t>Troškovi školske prehrane se sufinanciraju određenim socijalnim kategorijama, a troškovi produženog boravka u obliku financiranja plaće učiteljima u produženom boravku.</t>
  </si>
  <si>
    <t>Općina sufinancira 75% prijevoza mjesečne karte učenika, a 25% mjesečne HŽ karte studentu.</t>
  </si>
  <si>
    <t>400,00 kn mjesečno za učenike, 800,00 kn mjesečno za studente.
Dodjeljuje se 10 studentskih i 10 učeničkih stipendija na početku školske/akademske godine temeljem javnog poziva.</t>
  </si>
  <si>
    <t>Općina provodi mjeru dodjele određenog novčanog iznosa za kupnju nekretnine ili adaptaciju/izgradnju nekretnine temeljem javnog poziva.</t>
  </si>
  <si>
    <t>Bol</t>
  </si>
  <si>
    <t xml:space="preserve">OPĆINA SNOSI TROŠKOVE PLAĆE ZAPOSLENIKA, A IZ CIJENE VRTIĆA SE SNOSE TROŠKOVI BORAVKA DJECE U VRTIĆU. </t>
  </si>
  <si>
    <t>NE FINANCIRA.</t>
  </si>
  <si>
    <t>NE FINANCIRAMO.</t>
  </si>
  <si>
    <t>SUFINANCIRAMO TROŠKOVE PRIJEVOZA UČENIKA KOJI ŽIVE IZVAN OPĆINE BOL.
SUFINANCIRAMO BORAVAK U UČENIČKOM DOMU U BOLU UČENICIMA KOJI SE ŠKOLUJU U BOLU, A NEMAJU PREBIVALIŠTE NA OTOKU BRAČU</t>
  </si>
  <si>
    <t>IIZNOS JE OD 1000 DO 4000 KUNA. BROJ KORISNIKA JE OKO 40 ĐAKA I STUDENATA</t>
  </si>
  <si>
    <t>UMANJENJE KOMUNALNOG DOPRINOSA ZA PRVU NEKRETNINU POPUST ZA PRVIH 400 M3 ZGRADE IMAJU POPUST 90%, ZA PREOSTALIH 600 M3 IMAJU POPUST OD 60 %.</t>
  </si>
  <si>
    <t>Preko</t>
  </si>
  <si>
    <t>60000 za četvrto i svako iduće dijete</t>
  </si>
  <si>
    <t>Poludnevni boravak iznosi 250 kuna za prvo dijete, za drugo dijete plaća se 20% od cijene, za treće dijete i svako iduće dijete cijenu plaća osnivač. Isto je i za cjelodnevni boravk i jaslice.</t>
  </si>
  <si>
    <t>Općina Preko dodjeljuje bespovratne financijske pomoći studentima s prebivalištem na  području Općine Preko u iznosu od 400 kuna . Dodjeljuje se oko 45 pomoći godišnje.</t>
  </si>
  <si>
    <t>Primošten</t>
  </si>
  <si>
    <t>Općina Primošten financira u postotku 70%</t>
  </si>
  <si>
    <t>Studentske stipendije iznos 800 kn po studentu, ukupno je korisnika 25, dok učeničke stipendije iznose 300 kn po studentum, ukupno je 8 korisnika</t>
  </si>
  <si>
    <t>Provodila je predškolskoj djelatnosti. Vrtić je iz jedne smjene, prešao na smjenski rad.</t>
  </si>
  <si>
    <t>Hercegovac</t>
  </si>
  <si>
    <t>Općina financira troškove rada vrtića do pune ekonomske cijene. Rad vrtića u Hercegovcu je organiziran kao područni odjel Dječjeg vrtića Maslačak Garešnica.</t>
  </si>
  <si>
    <t>Općina sufinancira prehranu za 15 učenika iz obitelji slabijeg imovinskog stanja i to u 100% iznosu.
Općina snosi troškove produženog boravka u školi.</t>
  </si>
  <si>
    <t>DA, jednokratne financijske pomoći studentima u iznosu od 1.000,00 kuna</t>
  </si>
  <si>
    <t>Općina daje financijsku pomoć mladim obiteljima za kupnju nekretnine u iznosu od 15.000,00 kuna, a za rekonstrukciju ili obnovu u iznosu od 7.5000,00 kuna.</t>
  </si>
  <si>
    <t>Općina je provodila projekt rekonstrukcije i dogradnje OŠ Slavka Kolara - dječji vrtić i jaslice koji je sufinanciran bespovratnim sredstvima iz fondova EU, mjera 7 - temeljene usluge i obnova sela u ruralnim područjima.</t>
  </si>
  <si>
    <t>Velika Gorica</t>
  </si>
  <si>
    <t xml:space="preserve">- Potpora za četvrto i svako sljedeće dijete: 15000 kn
- Skrb za najmlađe
Ovim programom obuhvaćene su socijalno ugrožene obitelji čija primanja ne prelaze 1.000,00 kuna po članu obitelji (nakon što se odbije naknada za podstanarstvo) te obitelji koje imaju troje i više djece i one koje imaju blizance. Pomoć se dodjeljuje do godine dana života djeteta, a količina i vrsta dječje hrane ovisi o preporuci patronažne službe. Planirana sredstva 225.000,00 kuna
- Programi podrške roditeljstvu u Centru za djecu, mlade i obitelj
Radi se o besplatnim programima za roditelje – priprema za roditeljstvo, podrška roditeljima u odgoju djece, savjetovalište za djecu i roditelje.
</t>
  </si>
  <si>
    <t xml:space="preserve">Vrtić je besplatan za četvrto i svako sljedeće dijete u obitelji, a djeca s teškoćama i djeca iz socijalno ugroženih obitelji ne podliježu postupku bodovanja. Već 5 godina se provode e-upisi u dječje vrtiće putem zajedničkog sustava. Sufinanciraju se privatni vrtići i vrtići u susjednom Zagrebu, tako da svi roditelji imaju jednake uvjete plaćanja. Prema istim uvjetima sufinanciraju se i obrti dadilja (6 dadilja). Svi gradski vrtići imaju kompletne multidisciplinarne stručne timove, treće odgojitelje i njegovatelje. U veljači i ožujku 2022. svi roditelji su oslobođeni plaćanja vrtića zbog pandemijskih okolnosti koje utječu na česte samoizolacije djece, odgojnih skupina i zaposlenika. </t>
  </si>
  <si>
    <t>Iz proračuna se dodatno sufinanciraju neke specijalističke ambulante u sastavu Doma zdravlja kao i hitna medicinska pomoć. Za djecu i mlade kojima je potrebna financijska pomoć za liječenje, osiguravaju se sredstva prema posebnim zahtjevima.</t>
  </si>
  <si>
    <t>Troškovi se financiraju utvrđenim iznosima za oko 200 djece i to 7 kn dnevno za užinu i 25 kn dnevno za prehranu u produženom boravku.</t>
  </si>
  <si>
    <t>Prijevoz učenika srednjih škola sufinancira se s 25% od ukupnog iznosa (Vlada RH sufinancira 75%). Prijevoz studentima sufinancira se iznosom od 30%.</t>
  </si>
  <si>
    <t>Vrste stipendija koje se dodjeljuju: za deficitarna zanimanja: 25 trogodišnjih stipendija, prema uspjehu: 15 učeničkih i 15 studentskih i prema socijalnom statusu: 10 učeničkih i 10 studentskih. Dodjeljuju se i povremene novčane pomoći prema posebnim zahtjevima.</t>
  </si>
  <si>
    <t>Učenicima srednjih škola dodjeljuje se novčana pomoć u iznosu od 1000 kn godišnje.</t>
  </si>
  <si>
    <t>ne provodimo ih</t>
  </si>
  <si>
    <t xml:space="preserve">- Centar za djecu, mlade i obitelj Velika Gorica 
Centar za djecu, mlade i obitelj Velika Gorica je ustanova nastala kao odgovor na potrebu da se u lokalnoj zajednici provode dodatni sadržaji i programi rada s djecom, mladima, roditeljima i drugim članovima obitelji. Programi Centra osiguravaju pružanje usluga djeci i roditeljima - obrazovanje, slobodno vrijeme, unapređivanje roditeljstva te savjetovanje. Programi se dijele na programe pozitivnog razvoja, preventivne programe, programe govorno-jezičnog razvoja i na programe stručnog usavršavanja. Načini rada su: radionice, individualni rad (savjetovanja i logopedski tretman), predavanja, treninzi i tribine. Svi programi su besplatni za građane. 
Gorički klub mladih
- Iz proračuna se financira rad i djelovanje Goričkog kluba mladih koji provodi različite aktivnosti za mlade i s mladima – radionice, igraonice, instrukcije, tribine, debate.
- Novčana pomoć roditeljima četvero i više djece
Novčanu pomoć obiteljima se isplaćuje sukladno Odluci o jednokratnoj novčanoj pomoći roditeljima četvero i više djece. Pravo na jednokratnu novčanu pomoć ostvaruju roditelji četvero i više malodobne djece ako roditelji i djeca imaju prebivalište na području Grada Velike Gorice, ako roditelji i djeca žive u istom kućanstvu te ako su korisnici dječjeg doplatka. Iznos novčane pomoći ovisi o broju malodobne djece koja žive u istom kućanstvu s roditeljem podnositeljem zahtjeva odnosno roditeljem kojemu su djeca povjerena na skrb.
</t>
  </si>
  <si>
    <t xml:space="preserve">- Energetska obnova Dječjeg vrtića Ciciban – iz Fonda za sufinanciranje provedbe EU projekata na regionalnoj i lokalnoj razini u sklopu natječaja “Energetska obnova zgrada i korištenje obnovljivih izvora energije u javnim ustanovama koje obavljaju djelatnost odgoja i obrazovanja” objavljenog unutar Operativnog programa “Konkurentnost i kohezija 2014-2020”. Objekt u Vidrićevoj energetski je obnovljen 2018. g. –2.224.875,89 kn iz izvora EU fondova, državnog i županijskog proračuna (iz gradskog proračuna - 2.000.000,00 kn)
- Sa ciljem poboljšanja materijalnih uvjeta u predškolskim ustanovama, 2018. g. - Natječaj Ministarstva za demografiju, obitelj, mlade i socijalnu politiku - prijavljena su i odobrena 5 projekata. Iz sredstava ministarstva financirano je oko 25% vrijednosti radova, a preostala sredstva bila su osigurana u gradskom Proračunu. Odobrena sredstva:  272.089,00 kn (od ukupno: 1.310.788,10 kn)
- 2021. – dovršena izgradnja i započeo s radom vrtić u Selnici Šćitarjevskoj – Europski poljoprivredni fond za ruralni razvoj – vrijednost objekta: 9.310.527,15 kuna - oko 50% iz EU fonda.
</t>
  </si>
  <si>
    <t>Dobrinj</t>
  </si>
  <si>
    <t>Dodatno pojašnjenje za pitanja 17. i 20. - roditelji su u potpunosti je oslobođeni troškova boravka 3. i svakog daljnjeg djeteta te punu ekonomsku cijenu boravka dijeteta snosi Općina Dobrinj.</t>
  </si>
  <si>
    <t xml:space="preserve">Sufinanciranje Doma zdravlja Krk - tečaj za trudnice, palijativna njega bolesnika; sufinanciranje dodatnog tima u ambulati Šilo (turistička ambulanta), financiranje pregleda stanovništva s područja Općine Dobrinj, sufinanciranje Hospicija Rijeka, sufinanciranje Zavoda za hitnu medicinu PGŽ 
</t>
  </si>
  <si>
    <t>Općina Dobrinj podmiruje troškove naknade za rad kuhara u produženom boravku, financiranje plaće učitelja u produženom boravku.</t>
  </si>
  <si>
    <t xml:space="preserve">Putem javnog  natječaja dodijeljuju se, prema vrstama stipendije, kako slijedi: stipendija za učenike srednjih škola (450,00 kn mjesečno),  stipendija za studente (650,00 kn mjesečno), stipendija temeljem kriterija doprinosa razvoju lokalne zajednice za učenike srednjih škola (500,00 kn mjesečno), za studente (700,00 mjesečno), socijalna stipendija za učenike srednjih škola (450,00 kn mjesečno), za studente (650,00 kn mjesečno), stipendija za učenike srednjih škola koji se obrazuju za deficitarna zanimanja (800,00 kn mjesečno), stipendija za studente koji se obrazuju za deficitarna zanimanja (900,00 kn mjesečno). Učenici/studenti moraju ispunjavati opće uvjete, kako slijedi: da su državljani RH, da nisu stariji od 27 godina, da imaju prebivalište na području Općine Dobrinj, najmanje posljednje dvije godine bez prekida ili pet godina s prekidima, da su redoviti učenici srednje škole odnosno redoviti ili izvanredni studenti koji nisu u radnom odnosu, da ne ponavljaju školsku odnosno akademsku godinu za koju podnose zahtjev, da nisu korisnici stipendije od strane drugih tijela javne vlasti te da imaju određeni uspjeh izražen prosjekom ocijena
</t>
  </si>
  <si>
    <t>Sufinanciranje stručnih suradnika i pomoćnika u osnovnoj školi, određenih programa, nabavka opreme i sl.</t>
  </si>
  <si>
    <t xml:space="preserve">Sufinanciranje određenih izvanškolskih programa/aktivnosti za djecu, </t>
  </si>
  <si>
    <t>Okučani</t>
  </si>
  <si>
    <t>Sufinanciranje režijskih troškova, sufinanciranje kupnje hrane.</t>
  </si>
  <si>
    <t>Prijevoz učenika sufinanciran je u iznosu od 50,00 kuna mjesečno za učenike srednjih škola koji putuju vlakom dok putovanje autobusom sufinanciramo zajedno sa Županijom Brodsko - posavskom 25% Općina a preostali dio 75% troškova prijevoza Županija.</t>
  </si>
  <si>
    <t>Općina Okučani dodjeljuje stipendije redovitim studentima u iznosu od 600,00 kuna za razdoblje od 01.01.2022.- 30.06.2022. godine i stipendije za učenike koji se školuju za deficitarna zanimanja u iznosu od 500,00 kuna mjesečno od 01.01.2022.-30.06.2022.</t>
  </si>
  <si>
    <t>Sufinanciranje osnovnoškolskog obrazovanja- prema Programu javnih potreba u području osnovnoškolskog obrazovanja.</t>
  </si>
  <si>
    <t>Općina Okučani sufinancira mladim obiteljima kupnju prve nekretnine koja se nalazi na području Općine Okučani u iznosu od 35.000,00 kuna pod uvjetom da mlada obitelj zadrži prebivalište na kupljenoj nekretnini narednih 10 godina.</t>
  </si>
  <si>
    <t>Gola</t>
  </si>
  <si>
    <t>Općina Gola financira vrtić u stopostotnom iznosu.</t>
  </si>
  <si>
    <t>Općina Gola financira troškove školske prehrane u cjelokupnom iznosu.</t>
  </si>
  <si>
    <t>Stipendije se dodjeljuju putem Javnog poziva, nepovratne su uz uvjet završetka razreda/godine studija. Učenici dobivaju po 400,00 kuna, studenti po 500,00 kuna. U 2021. godini ukupno je isplaćeno 458.700,00 kuna za 117 učenika/studenata.</t>
  </si>
  <si>
    <t xml:space="preserve">Općina Gola provodi mjere za poticanje rješavanja stambenog pitanja mladih obitelji i mjera za poboljšanje kvalitete življenja mladih obitelji na području Općine Gola:
Mjera 1.1. Financijska pomoć pri kupnji stambenog objekta na području Općine Gola.
Mjera 1.2. Poboljšanje kvalitete življenja ulaganjem u gradnju,  dogradnju, nadogradnju, rekonstrukciju i adaptaciju obiteljskih kuća i stanova, opremanje komunalnom infrastrukturom i nabavu neophodnih kućanskih aparata. 
</t>
  </si>
  <si>
    <t>Općina Gola javila se na Javni poziv općinama indeksa razvijenosti od I. do IV. skupine i ostalima, sukladno uvjetima i kriterijima prihvatljivosti prijavitelja, za financijsku potporu za održavanje i razvoj predškolske djelatnosti u 2021. godini koji je raspisao Središnji državni ured za demografiju i mlade i dobila bespovratna sredstva u iznosu od 126.500,00 kuna.</t>
  </si>
  <si>
    <t>Ličko-senjska županije nije osnivač dječjih vrtića. Ne sufinanciramo rad dječjih vrtića.</t>
  </si>
  <si>
    <t>Ličko-senjska županija financira projekte/programe i aktivnosti vezane za rad udruga u području zdravstva.
Sufinanciraju se projekti iz područja zdravstva, koji se odnose na npr. energetsku obnovu, nabavu dijagnostičko -terapijske i medicinske opreme.</t>
  </si>
  <si>
    <t>Ličko-senjska županija sufinancira troškove prehrane u dvije osnovne škole koje nemaju školsku kuhinju.</t>
  </si>
  <si>
    <t>Ličko-senjska županija financira prijevoz učenika osnovnih škola kroz decentralizirana sredstva. 
Sukladno Odluci Vlade Republike Hrvatske, sufinancira se 75% mjesečne karte učenicima srednjih škola te se financira 100% mjesečne karte učenika srednjih škola čije su obitelji korisnici prava pri centrima za socijalnu skrb.</t>
  </si>
  <si>
    <t xml:space="preserve">U Proračunu Ličko-senjske županije za 2022. godinu nemamo osigurana sredstva za stipendije. </t>
  </si>
  <si>
    <t xml:space="preserve">Ne provode se mjere stambenog zbrinjavanja, </t>
  </si>
  <si>
    <t>Ličko-senjska županija provodi projekt zapošljavanja žena koje pružaju pomoć u kući starijim osobama, a sve kako bi se smanjila socijalna isključenosti rizik od siromaštva te povećala kvaliteta života krajnjih korisnika na području Ličko-senjske županije.</t>
  </si>
  <si>
    <t>Ličko-senjska županije nije provodila projekte usmjerene na predškolsku djelatnost te jačane i/ili zaštitu obitelji. 
Isto provode Gradovi i Općine, kao osnivači dječjih vrtića.</t>
  </si>
  <si>
    <t>Suhopolje</t>
  </si>
  <si>
    <t>Općina Suhopolje iz svog proračuna sufinancira korištenje vrtića, upis djece u vrtić se obavlja na način da se raspiše javni poziv sa utvrđenim krajnim rokom dostave zahtjeva za upis djeteta u vrtić, po isteku javnog poziva komisija za upis djece utvrđuje listu upisa za pedagošku godinu, rad vrtića se obavlja u jednoj smjeni s time da vrtić ima i produženi boravak do 16,30 sati</t>
  </si>
  <si>
    <t>Sklopljen Sporazum sa Zavodom za hitnu medicinu Virovitičko-podravske Županije o sufinanciranju rada hitne medicinske pomoći, kvartalno 6663</t>
  </si>
  <si>
    <t>Ne sufinancira se</t>
  </si>
  <si>
    <t>Prijevoz učenika se sufinancira u postotku i to za autobusni prijevoz u iznosu 15% od osnovne cijene mjesečne karte, a za HŽ prijevoz u iznosu 10% od cijene pretplatne karte za dnevna putovanja</t>
  </si>
  <si>
    <t>Stipendija se dodjeljuje putem javnog natječaja, iznos stipendije je 600 kuna po studentu i imamo 40 korisnika</t>
  </si>
  <si>
    <t xml:space="preserve">
U slučaju kupnje građevinskog zemljišta ili stambenog objekta od fizičke osobe te gradnje kuće, a uz uvjet da se građevinsko zemljište odnosno stambeni objekt nalazi na području Općine Suhopolje, mlada obitelj može ostvariti potporu  pri kupnji nekretnine i gradnji kuće  do  iznosa 50% kupoprodajne cijene ili koštanja materijala za gradnju kuće, odnosno do maksimalno 20.000,00 kuna, uvećano za po 5.000,00 kuna za svako dijete mlade obitelji.
</t>
  </si>
  <si>
    <t>Davatelj mjere je Središnji državni ured za demografiju i mlade, putem Javnog poziva općinama indeksa razvijenosti od I. do IV. skupine za financijsku potporu za održavanje i razvoj predškolske djelatnosti u 2021 godini općina Suhopolje se je prijavila 26. svibnja 2021. godine. Odlukom i sklopljenim ugovorom Općina Suhopolje je dobila 220000 tisuća kuna financijske potpore.</t>
  </si>
  <si>
    <t>Berek</t>
  </si>
  <si>
    <t>poklon paketi u iznosu do 200 kn</t>
  </si>
  <si>
    <t xml:space="preserve">Općina Berek sufinancira 70% vrijednosti smještaja djece u vrtić, nebitno radi li se o prvom djetetu, drugom ili svakom slijedećem.
 Općina Berek ne organizira upis u vrtić niti rad vrtića jer nema u vlasništvu svoj vrtić, ali provodi program predškole koji je organiziran od strane Općine pri Osnovnoj školi Berek. Općina osigurava prostor i plaću odgajateljice koja vodi malu školu, a OŠ brine da voditelj male škole bude stručan u poslu koji radi.
</t>
  </si>
  <si>
    <t>Školsku prehranu financiramo samo polaznicima male škole (predškole).</t>
  </si>
  <si>
    <t>Općina Berek svim srednjoškolcima sa područja naše općine daje financijsku potporu u vrijednosti 200 kn koje oni mogu iskoristiti za što žele (nije specificirano)</t>
  </si>
  <si>
    <t>Ne dodjeljujemo stipendije već bespovratne potpore u iznosu 1.500,00 kn (redoviti i izvanredni studenti)</t>
  </si>
  <si>
    <t>Mjere koje Općina provodi je pomoć pri kupnji, izgradnji ili adptaciji prve nekretnike za mlade obitelji.
Kupnja i izgradnja sufinancira se u iznosu od 30.000 kn, a adaptacija u iznosu od 20.000 kn</t>
  </si>
  <si>
    <t xml:space="preserve">Općina Tisno sufinancira trošak prijevoza učenika srednjih škola u visini dijela cijene putne karte (25%) nepokrivenog Odlukom o kriterijima i načinu financiranja troškova javnog prijevoza redovitih učenika srednjih škola za tekuću godinu koju donosi Vlada RH, točan iznos troška odrediti će se na temelju potvrde javnog prijevoznika. </t>
  </si>
  <si>
    <t xml:space="preserve">Studentske stipendije se dodjeljuju putem javnog poziva, stipendija iznosi 700 kuna odnosno 400 kuna ako student studira na području Šibensko- kninske županije, za akademsku godinu 21/22 dodijeljena je 21 stipendija.
Stipendiraju se učenici srednjih škola koji se školuju za deficitarna zanimanja, stipendija iznosi 400 kuna, za školsku godinu 21/22 dodijeljene su 2 stipendije. </t>
  </si>
  <si>
    <t xml:space="preserve">Stipendiranje doktorskih studija i potpore učenicima/studentima za postignute rezultate na znanstvenim, umjetničkim, sportskim i drugim područjima. </t>
  </si>
  <si>
    <t xml:space="preserve">Općina Tisno u razdoblju od 2018. - 2021. godine provodila je projekt rekonstrukcije (dogradnja i nadogradnja) zgrade dječjeg vrtića u Jezerima za što je ostvarila bespovratna sredstva temeljem Mjere 07 "Temeljne usluge i obnova sela u ruralnim područjima" iz Programa ruralnog razvoja Republike Hrvatske za razdoblje od 2014. -2020., Operacija 7.4.1. Ulaganje u pokretanje, poboljšanje ili proširenje lokalnih temeljnih usluga za ruralno stanovništvo uključujući slobodno vrijeme i kulturne aktivnosti te povezanu infrastrukturu". </t>
  </si>
  <si>
    <t>Vukovar</t>
  </si>
  <si>
    <t>Odluka Gradonačelnika za prvo novorođeno dijete u Novoj godini koje je rođeno u Nacionalnoj memorijalnoj bolnici u Vukovaru i to u vidu poklon bona u iznosu od 1.500,00 kn kako bi se pomoglo obitelji kod opremanja novorđenčeta.</t>
  </si>
  <si>
    <t>Sufinanciranje Vrtića, način rada i organizacija upisau Vrtić ustrojena je prema Pravilniku o upisu u Dječji vrtić i Pravilniku o radu Dječjeg vrtića.</t>
  </si>
  <si>
    <t>Financiramo mjere dezinsekcije, dezinfekcije i deratizacije sukladno Zakonu o zaštiti pučanstva od zaraznih bolesti.</t>
  </si>
  <si>
    <t>Školska prehrana se sufinancira kroz projekt "Bez brige za užinu III" i "Bez brige za užinu II", koji omogućava besplatnu prehranu za djecu koja ispunjavaju uvijete (primaju dječji doplatak), a ostala djeca se hrane uz plaćanje koje financiraju roditelji.</t>
  </si>
  <si>
    <t>Redovni učenici srednjih škola na području grada Vukovara, koji imaju prebivalište na području grada Vukovara, sukladno kriterijima Odluke ostvaruju pravo na besplatni gradski prijevoz, odnosno mjesečnu kartu. Redovni učenici srednjih škola, koji imaju prebivalište na području grada Vukovara, a školuju se na području Vukovarsko-srijemske i Osiječko-baranjske županije sukladno kriterijima Odluke Vlade RH, Zaključka koordinacije župana, gradonačelnika i načelnika te Odluke Grada ostvaruju pravo na sufinanciranje međugradskog prijevoza, odnosno mjesečnu kartu. Učenik sufinancira iznos od 100,00 kn. a Županija i Grad ostatak iznosa od 25% u jednakim iznosima, dok 75% iznosa mjesečne karte sufinancira država. Za učenika čija je obitelj korisnik ZMN, cijenu mjesečne karte u 100% iznosu financira država. Redovni studenti s prebivalištem na području grada Vukovara, koji se školuju na području Vukovarsko-srijemske i Osječko-baranjske županije ostvaruju pravo na sufinanciranje međugradskog prijevoza uz uvijet da nemaju osiguran smještaj u Studentskom domu ili privatnom smještaju u mjestu studiranja. Student sufinancira 20% iznosa mjesečne karte.</t>
  </si>
  <si>
    <t>Natječaj za dodjelu stipendija učenicima i studentima raspisuje Gradonačelnik početkom listopada tekuće godiine za školsku/akademsku godinu. Stipendije se dodjeljuju za deficitarna i ostala zvanja redovnim studentima i to za deficitarno zvanje u iznosu od 1.000,00 kn/10 mjeseci, za ostala zvanja redovnim studentima u iznosu od 500,00 kn/10 mjeseci i deficitarna zanimanja redovnim učenicima u iznosu od 400,00 kn/10 mjeseci. U Proračunu Grada za školsku/akademsku godinu 2021./2022. osigurano je 1.600.000,00 kn, a za novu školsku/akademsku godinu dodijeljeno je sveukupno 250 stipendija.</t>
  </si>
  <si>
    <t>Javni poziv - Nagrade za redovne studente s područja grada Vukovara koji studiraju na području Republike Hrvatske, a koji su ostvarili izvrstan prosjek ocijena u prethodnoj akademskoj godini i to u iznosu od 1.000,00 kn/po studentu.</t>
  </si>
  <si>
    <t>Grad Vukovar provodi postupak stambenog zbrinjavanja osoba određenih struka i zanimanja za čijim radom postoji posebno iskazana potreba na području Grada Vukovara (kadrovi). Pravo na stambeno zbrinjavanje mogu ostvariti fizičke osobe određenih struka i zanimanja za čijim radom postoji posebno iskazana potreba na području Grada Vukovara, a koje nemaju riješeno stambeno pitanje na području Grada Vukovara. Stambeno zbrinjavanje kadrova može se ostvariti najmom obiteljske kuće ili stana u gradskom ili državnom vlasništvu, sukladno raspoloživom stambenom fondu. Ukoliko Grad Vukovar nema na raspolaganju stambenu jedinicu za stambeno zbrinjavanje kadrova, Središnji državni ured za obnovu i stambeno zbrinjavanje će sklopiti sporazum s Gradom Vukovarom kojim se Gradu Vukovaru u svrhu stambenog zbrinjavanja kadrova ustupa stambena jedinica na korištenje i upravljanje te kojim se propisuju obveze koje proizlaze s osnova preuzete stambene jedinice u državnom vlasništvu.  U svrhu stambenog zbrinjavanja kadrova Središnji državni ured će osigurati stambene jedinice u državnom vlasništvu na području Grada Vukovara sukladno raspoloživom stambenom fondu.</t>
  </si>
  <si>
    <t>Pravo na naknadu za troškove stanovanja kućanstvima s troje ili više djece do 16 godina starosti (″Službeni vjesnik″ Grada Vukovara br. 1/18) - Osigurana sredstva u proračunu iznose 1.000.000,00 kn za 2022, god., a utrošena sredstva u 2021. god. iznose 956.883,48 kn (178 aktivan korisnik - dana 31. 12. 2021. godine).</t>
  </si>
  <si>
    <t xml:space="preserve">Dječji vrtići na području grada Vukovara provode projekte koji su usmjereni predškolskoj djelatnosti.
Kontakti: 
Dječji vrtić Vukovar 1, Eugena Kvaternika 27, 32000 Vukovar, 
Dječji vrtić Vukovar 2, Kardinala Alojzija Stepinca 46, 32000 Vukovar, 
</t>
  </si>
  <si>
    <t>Donja Voća</t>
  </si>
  <si>
    <t xml:space="preserve">Na području Općine Donja Voća ne postoji dječji vrtić tako da roditelji djecu voze u dječje vrtiće u okolne općine i gradove. </t>
  </si>
  <si>
    <t xml:space="preserve">Ne sufinancira </t>
  </si>
  <si>
    <t>Od 2012. godine nije bilo dodjele stipendija, iznos za stipendije predviđen je u Proračunu Općine za 2022. i natječaj će se raspisati u listopadu 2022. za 2022./2023.</t>
  </si>
  <si>
    <t>U Proračunu Općine za 2022. u sklopu Programa školska djeca planirani su rashodi za sufinanciranje škole plivanja, božićni darovi, sufinanciranje školskih udžbenika, sufinanciranje „škole u prirodi“ i maturalno putovanje, sufinanciranje programa Građanskog odgoja te nagrađivanje najuspješnijih učenika.</t>
  </si>
  <si>
    <t xml:space="preserve">Općina je u zadnje tri godine putem javnog poziva dodijeljivala sredstva mladim obilteljima i to godišnje za 5 korisnika koji su mogli ostvariti do 50.000,00 kn. Potpora se odnosi  za dodjelu bespovratne potpore mladim obiteljima s prebivalištem u Općini Donja Voća u svrhu pomoći pri kupnji građevinskog zemljišta ili stambenog objekta, podmirenju troškova koji se odnose na priključke na infrastrukturu i rekonstrukciju obiteljskih kuća ili stanova, s ciljem pomoći razvoju lokalne zajednice kroz rješavanje stambene problematike mladih te sprečavanja raseljavanja mladih obitelji iz općine Donja Voća, putem:
1.	financijske pomoći pri kupnji građevinskog zemljišta ili stambenog objekta radi rješavanja vlastitog stambenog pitanja na području Općine Donja Voća 
2.	podmirenjem troškova koji se odnose na priključke na infrastrukturu
3.	financijske pomoći pri rekonstrukciji obiteljskih kuća ili stanova kojima se osigurava novi ili poboljšava postojeći stambeni prostor.
</t>
  </si>
  <si>
    <t xml:space="preserve">Općina Donja Voća isplaćuje jednokratnu novčanu potporu u iznosu 2.000,00 kn za djecu koja nisu polaznici dječjeg vrtića, u dobi od 1 do 6 godine života djeteta, sve sukladno Odluci o jednokratnoj novčanoj potpori za djecu predškolske dobi sa područja Općine Donja Voća koja nisu polaznici dječjeg vrtića. </t>
  </si>
  <si>
    <t>Novo Virje</t>
  </si>
  <si>
    <t>Za prvo i drugo dijete naknada iznosi 1000 kuna, a za svako iduće dijete naknada je po 500 kuna više.</t>
  </si>
  <si>
    <t xml:space="preserve">
Dodatne napomene vezane za sufinanciranje vrtića: 
U prvoj godini neprekidnog pohađanja dječjeg vrtića za prvo dijete 600,00 kuna, za drugo dijete 300,00 kuna
U drugoj godini neprekidnog pohađanja dječjeg vrtića za prvo dijete 550,00 kuna, za drugo dijete 250,00 kuna
U trećoj godini neprekidnog pohađanja dječjeg vrtića za prvo dijete 500,00 kuna, za drugo dijete 200,00 kuna
U četvrtoj godini neprekidnog pohađanja dječjeg vrtića za prvo dijete 450,00 kuna, za drugo dijete 150,00 kuna
U petoj godini neprekidnog pohađanja dječjeg vrtića za prvo dijete 400,00 kuna, za drugo dijete 100,00 kuna
U šestoj godini neprekidnog pohađanja dječjeg vrtića za prvo dijete 350,00 kuna, za drugo dijete 50,00 kuna.
</t>
  </si>
  <si>
    <t>Općina sufinancira trošak školske prehrane učenika osnovnih škola na način da sufinancira prehranu učenika u matičnim i područnim školama u svoto 2,00 kuna dnevno po obroku, za sve učenike.</t>
  </si>
  <si>
    <t>Prijevoz učenika i studenata sufinancira se u svoti od 2,00 kuna dnevno po obroku, za sve učenike.</t>
  </si>
  <si>
    <t>Ne dodieljujemo stipendije.</t>
  </si>
  <si>
    <t>Potpuno se oslobađaju plaćanja komunalnog doprinosa mladi do 40 godina.
U slučaju kupnje stambenog objekta u vlasništvu druge fizičke osobe ili pravne osobe mlada obitelj ili mlada osoba može ostvariti pomoć u visini 30% iznosa cijene stambenog objekta utvrđene u kupoprodajnom ugovoru, a najviše do 30.000,00 kuna.</t>
  </si>
  <si>
    <t>Općina Sveta Nedelja isplaćuje novčanu potporu za peto i svako slijedeće rođeno dijete u iznosu od 10 000 kuna.</t>
  </si>
  <si>
    <t>Općina Sveta Nedelja pored matičnog vrtića, DV "Pjerina Verbanac" Labin, sufinancira i trošak boravka djece u DV "Kockica" iz Kršana i DV "Gloria" iz Labina.</t>
  </si>
  <si>
    <t>Kod osoba s otežanim zdravstvenim stanjem odobravaju se jednokratne ili višekratne novčane pomoći te se osigurava također zdravstvena njega u kući za potrebe bolesnika.</t>
  </si>
  <si>
    <t>Troškovi školske prehrane se za sve obitelji koje imaju troje ili više djece podmiruju od strane Općine Sveta Nedelja u cijelosti. Trošak produženog boravka Općina Sveta Nedelja ne sufinancira.</t>
  </si>
  <si>
    <t>Općina Sveta Nedelja sufinancira dio cijene mjesečne vozne karte učenika 1. - 4. razreda Srednje škole "Mate Blažine" Labin uz uvjet da učenici imaju prebivalište na području Općine Sveta Nedelja, u visini ostatka troškova mjesečne vozne karte, na svim relacijama, a koju ne podmiruje Vlada Republike Hrvatske (ni eventualno Istarska županija) uz obvezu roditelja učenika da sudjeluju u kupovini mjesečne vozne karte sa iznosom od 100,00 kn po učeniku.</t>
  </si>
  <si>
    <t>Stipendije se dodjeljuju na temelju provedenog Natječaja za dodjelu stipendija odnosno sklopljenog ugovora o stipendiranju. Stipendije iznose 500 kn mjesečno za učenike i 700 kn mjesečno za studente.
U školskoj/akademskoj 2021/22. godini Općina Sveta Nedelja stipendira ukupno 15 učenika i 39 studenata.</t>
  </si>
  <si>
    <t>Općina Sveta Nedelja sufinancira nabavku školskog pribora za sve učenike osnovnih škola kao i prijevoz za učenike srednje škole "Mate Blažine" Labin. Pored navedenoga Općina Sveta Nedelja podmiruje u cijelosti trošak prehrane za sve učenike osnovnih škola s prebivalištem na području Općine Sveta Nedelja.</t>
  </si>
  <si>
    <t xml:space="preserve">Nakon trećeg djeta, odnosno potpore od 6000 kn, svako sljedeće se povećava za 1000 kn. 
Pravo na besplatnu prehranu dojenčadi može ostvariti dijete u dobi do navršene 1 (jedne) godine života, a najduže do 3 (tri) godine života, uz preporuku liječnika specijaliste. </t>
  </si>
  <si>
    <t>-b_Q-hNi-UuafvruGgwInHCUOFEUsIJIuBU_-7bYXAZUQlVOUlZTRlY2NUFaN1hQWTZIWDlSNlRSOCQlQCN0PWcu</t>
  </si>
  <si>
    <t>Form1</t>
  </si>
  <si>
    <t>{20d7eefc-4455-48c8-a733-c6d1b0a3d158}</t>
  </si>
  <si>
    <t>VII. skupina</t>
  </si>
  <si>
    <t xml:space="preserve">Sufinancira se dječji vrtić kome nismo osnivači po  ugovoru </t>
  </si>
  <si>
    <t>Iznesene brojke su za 6 satni program. Za 10 satni program iznose 650 kuna sa 20% popusta za drugo dijete (predškolska 2021-22),Zbog dnevne migracije, konfiguracije općine roditelji pojedinih naselja koriste usluge vanjskih vrtića u drugim JLS-ima uz potporu općine u visini od 1000 kuna mjesečno, tako da ne postoje liste čekanja</t>
  </si>
  <si>
    <t xml:space="preserve">Roditelj plaća cijenu vrtića ovisno o programu koje dijete pohađa, a u kojoj je sadržano sufinanciranje jedinice lokalne samouprave. Cijena vrtića se ne umanjuje s obzirom na broj djece upisane u program predškolskog odgoja.
3 satni = 200 kn
6 satni = 360 kn
8 satni = 480 kn
10 satni = 600 kn
10 satni jaslični = 720 kn
</t>
  </si>
  <si>
    <t>Karlovačka županija od 01.12.2020. godine svim rodiljama uz novčanu pomoć daruje paket za novorođenče u vrijednosti od 700,00 kuna. Praksa darovanja paketa nastavila se u 2021. godini, a nastavlja se i u 2022. godini.</t>
  </si>
  <si>
    <t>DJEČJE VRTIĆE SUFINANCIRAJU JLS NA PODRUČJU ŽUPANIJE.</t>
  </si>
  <si>
    <t>Dodatno pojašnjenje - naknada za 3. dijete iznosi 10.000,00 kn a za 4. 20.000,00 kn te dodatnih 2.000,00 kn za svako daljnje novorođeno dijete.</t>
  </si>
  <si>
    <t xml:space="preserve">Sufinanciranje cijene redovnih linija prijevoza učenika te financiranje posebne linije za prijevoz učenika. </t>
  </si>
  <si>
    <t>Redni broj</t>
  </si>
  <si>
    <t>Status jedinice</t>
  </si>
  <si>
    <t>Bakar</t>
  </si>
  <si>
    <t>Sali</t>
  </si>
  <si>
    <t>Skrad</t>
  </si>
  <si>
    <t>Preseka</t>
  </si>
  <si>
    <t>Gornji Mihaljevec</t>
  </si>
  <si>
    <t>Ploče</t>
  </si>
  <si>
    <t>Vrsar-Orsera</t>
  </si>
  <si>
    <t>Marija Bistrica</t>
  </si>
  <si>
    <t>Pribislavec</t>
  </si>
  <si>
    <t>Jelsa</t>
  </si>
  <si>
    <t>Potpora za četvrto i svako slijedeće dijete 10.000,00 kuna; nemamo druge potpore vezane uz trudnoću, novorođenčad i majčinstvo.</t>
  </si>
  <si>
    <t>Roditeljsko učešće ze dodatno smanjuje za korisnike dječjeg doplatka, korisnike socijalnog programa i djecu s posebnim potrebama. Sufinancira se i smještaj u vrtićima izvan područja Grada za roditelje koji rade u smjenama.</t>
  </si>
  <si>
    <t>Preventivni pregledi, sufinanciranje palijativne skrbi, sufinanciranje posebnog dežurstva (dežurstva liječnika vikendima i praznicima), financiranje logopeda.</t>
  </si>
  <si>
    <t>Školska marenda i troškovi prehrane u produženom boravku se sufinanciraju korisnicima dječjeg doplatka (50%) i korisnicima socijalnog programa Grada (100%).</t>
  </si>
  <si>
    <t>Financira se smještaj učenika s potresom obuhvaćenih područja u Učeničkom domu Tomislav Hero u Bakru. Prijevoz se svim redovitim studentima sufinancira učešćem od 33%. Učenicima korisnicima socijalnog programa prijevoz se financira u cjelokupnom iznosu.</t>
  </si>
  <si>
    <t xml:space="preserve">Izvrsnim učenicima srednjih škola i redovnim studentima koji imaju prosjek iznad 4,0 se dodjeljuju stipendije. Učeničke 500 kuna mjesečno, studentske 750 kuna mjesečno. Trenutno imamo 20 učenika, 25 studenata i šest korisnika socijalnih stipendija. </t>
  </si>
  <si>
    <t>741, rekonstrukcija i prenamjena dijela zdravstvene stanice u dječji vrtić</t>
  </si>
  <si>
    <t>Božićni poklon paketi za djecu.
Potpora za novorođenu djecu isplaćuje se u 6 godišnjih rata.</t>
  </si>
  <si>
    <t>Sufinancira se rad ljekarne u iznosu od 10.000 kn mjesečno</t>
  </si>
  <si>
    <t>Osnovna škola na području Općine Sali nema organiziranu prehranu ni produženi boravak.</t>
  </si>
  <si>
    <t>Prijevoz učenika sufinancira Zadarska županija</t>
  </si>
  <si>
    <t>Studentske stipendije u iznosu od 600 kuna mjesečno
Učeničke stipendije u iznosu od 400 kuna mjesečno
22 korisnika</t>
  </si>
  <si>
    <t>Općina Sali pomaže u uređenju prostora i nabavi opreme za potrebe organizacije nastave u osnovnoj školi  na području Općine Sali</t>
  </si>
  <si>
    <t>Stanovnici Općine Sali ostvaruju 90% popusta na komunalni doprinos za gradnju prve stambene nekretnine.</t>
  </si>
  <si>
    <t>Svake godine ulaže se u obnovu postojećih i izgradnju novih dječjih igrališta. Pomaže se u organizaciji aktivnosti za djecu u sportu i kulturi.</t>
  </si>
  <si>
    <t>Općina Sali gradi novi dječji vrtić. Izgradnja nije sufinancirana iz fondova EU-a, ali je pomoć za izgradnju vrtića dobivena od Ministarstva regionalnog razvoja i fondova EU iz programa otoci i iz Ministarstva za demografiju, obitelj, mlade i socijalnu politiku.</t>
  </si>
  <si>
    <t xml:space="preserve">Općina Skrad ima organiziran Dječji vrtić pri školi, maskimalnog kapaciteta 22 djece. Za svu djecu vrtić se sufinancira na način da roditelji plaćaju 100 kuna za svako upisano dijete. </t>
  </si>
  <si>
    <t xml:space="preserve">Troškove školske prehrane Općina Skrad sufinancira, odnosno u potpunosti plaća roditeljima koji zadovoljavaju socijalni uvjet, odnosno koji se nalaze u nepovoljnoj socijalnoj situaciji. </t>
  </si>
  <si>
    <t>Prijevoz učenika srednje škole sufinanciramo u fiksnom iznosu od 120 kuna mjesečno za učenike srednje škole.</t>
  </si>
  <si>
    <t>Stipendije se dojdečjuju putem natječaja, za 2022.godinu dodjeljene su 2 učeničke i 6 studentskih stipendija (učeničke 300 kn mjesečno studentske 700 kn mjesečno, od početka kalendarske do kraja učeničke/akademske)</t>
  </si>
  <si>
    <t>- subvencionira se kupnja prve nekretnine / zemljišta sa iznosom od 40.000,00 kn 
- povoljnija kupnja zemljišta za stanovanje (omogućuje se građanima povoljnija kupnja općinskog zemljišta u svrhu izgradnje kue za stanovanje, uz uvjet prijave prebivališta na području Općine Skrad od namjanje 10 godina od trenutka izgradnje kuće)</t>
  </si>
  <si>
    <t>OPĆINA PRESEKA NEMA VRTIĆ, NITI NA PODRUČJU OPĆINE PRESEKA NEMA  VRTIĆA.</t>
  </si>
  <si>
    <t>SUFINANCIRANJE T2 tim Hitne medicine</t>
  </si>
  <si>
    <t>Općina Preseka sufinancira 15% mjesečne učeničke prijevozne karte, prijevozniku.</t>
  </si>
  <si>
    <t>sufinanciranje škole plivanja za učenike četvrtih razreda osnovne škole.</t>
  </si>
  <si>
    <t>Sufinanciranje škole plivanja za učenike četvrtih razreda osnovne škole.</t>
  </si>
  <si>
    <t xml:space="preserve">ne postoje </t>
  </si>
  <si>
    <t xml:space="preserve">Sufinanciramo svu djecu iz Općine koja idu u sve vrtiće i jaslice . </t>
  </si>
  <si>
    <t xml:space="preserve">nemamo nikakvo sufinanciranje </t>
  </si>
  <si>
    <t>sufinanciranje za djecu roditelja slabijeg imovinskog stanja.</t>
  </si>
  <si>
    <t>prijevoz sufinanciramo za svu djecu iz Općine koja idu u osnovnu školu</t>
  </si>
  <si>
    <t xml:space="preserve">iznos stipendija 300 Čakovec i Varaždin, a ostali gradovi 400 </t>
  </si>
  <si>
    <t xml:space="preserve">da, mjera 7.4.1. sektor-dječji vrtić , podnositelj općina </t>
  </si>
  <si>
    <t>Od 2022 godine Grad Ploče sufinancira parove u troškovima postupka potpomognute oplodnje.</t>
  </si>
  <si>
    <t>Grad Ploče sufinancira cijenu usluge vrtića u iznosu od 63% ekonomske cijene usluge vrtića</t>
  </si>
  <si>
    <t>Grad Ploče sufinancira rad Doma zdravlja Ploče i Hitnu medicinsku službu.</t>
  </si>
  <si>
    <t>Ne financiramo</t>
  </si>
  <si>
    <t>Grad Ploče sufinancira prijevoz učenika od 6,5 % cijene vozne karte na relaciji Ploče- Metković-Ploče i 18 % cijene vozne karte Ploče - Makarska - Ploče.</t>
  </si>
  <si>
    <t xml:space="preserve">Grad Ploče za školsku godinu 2021/2022 dodjeljuje 5 stipendija učenicima s invaliditetom u iznosu od 700 kuna mjesečno i 28 stipendija studentima. </t>
  </si>
  <si>
    <t>Odlukom o socijalnoj skrbi Grad Ploče sufinancira najamninu korisnicima koji ostvaruju uvjete.</t>
  </si>
  <si>
    <t>"Dječji vrtić Ploče djeci i roditeljima" EU projekt usmjeren podizanju kvaliteti usluga predškolskog odgoja u dječjem vrtiću.</t>
  </si>
  <si>
    <t>Pravo na podmirivanje troškova hrane za dojenčad ostvaruju roditelji koji ispunjavaju jedan od uvjeta iz točaka 1. i 2. članka 7. Odluke o socijalnoj skrbi na području Općine Vrsar ("Službene novine Općine Vrsar-Orsera", broj 04/14).
Mjesečni iznos naknade je 300,00 kuna, a isplaćuje se do 6 mjeseci starosti djeteta.</t>
  </si>
  <si>
    <t>U zadnjih pet godina ukupan broj upisane djece varira od 80 do preko 90 djece godišnje, isto tako u Dječjem vrtiću zaposleno je preko 30 osoba. Svake godine u Dječjem vrtiću se zaprimi između 20 i 30 novih molbi za upis djece i svi budu uspješno upisani.</t>
  </si>
  <si>
    <t>Financiranjem hitne pomoći i najma stana za dodatne liječnike.</t>
  </si>
  <si>
    <t>Pravo na podmirenje troškova toplog obroka djece u osnovnim školama ostvaruju sva djeca koja imaju prebivalište na području Općine Vrsar, a ispunjavaju jedan od slijedećih socijalnih uvjeta:
- djeca korisnika prava koji ispunjavaju kriterije iz članka 7. stavka 2. Odluke o socijalnoj skrbi na području Općine Vrsar ("Službene novine Općine Vrsar-Orsera", broj 04/14),
- djeca invalida i poginulih branitelja Domovinskog rata,
- djeca korisnika zajamčene minimalne naknade
- djeca koja žive u teškim socijalnim i zdravstvenim prilikama, a na temelju
zaključka Općinskog načelnika,
- djeca čiji roditelji (domaćinstvo) imaju 3 i više djece predškolske dobi ili u
sustavu redovnog školovanja (do navršene 26. godine života).</t>
  </si>
  <si>
    <t>Općina Vrsar-Orsera sufinancira dio cijene mjesečne učeničke karte koji se ne sufinancira temeljem Odluke o kriterijima i načinu financiranja troškova javnog prijevoza redovitih učenika srednjih škola za školsku godinu 2021./2022. („Narodne novine“, broj 94/21) te odluke javnog linijskog prijevoznika kojom se odobrava popust na cijenu mjesečne učeničke karte, i to u omjeru od 50% od dijela cijene mjesečne učeničke karte koju ne sufinanciraju nadležno Ministarstvo i javni linijski prijevoznik.</t>
  </si>
  <si>
    <t>Svake godine objavljuje se oglas za dodjelu stipendija za narednu školsku i akademsku godinu za učenike i studente. Visina stipendije za učenike iznosi 600,00 do 900,00 kuna mjesečno, a za studente 800,00-1.200,00 kuna mjesečno. U 2021. godini pravo na stipendiju je ostvarilo 38 studenata i 39 učenika.</t>
  </si>
  <si>
    <t>Općina Vrsar-Orsera se prijavila na natječaj „Ulaganja u pokretanje, poboljšanje ili proširenje lokalnih temeljnih usluga za ruralno stanovništvo, uključujući slobodno vrijeme i kulturne aktivnosti te povezanu infrastrukturu“ i osigurala više od 5 milijuna kuna bespovratnih sredstava iz EU fondova za obnovu zgrade vrtića 2019. godine.</t>
  </si>
  <si>
    <t>Rad laboratorija, Specijalna bolnica Krapinske Toplice - sufinanciranje prijevoza, logoped, analiza vode</t>
  </si>
  <si>
    <t>Školska prehrana - za djecu slabijeg imovinskog statusa</t>
  </si>
  <si>
    <t>Prijevoz -  12% od ukupne cijene karte učenika, a 35% od ukupne cijene karte studenta , 
smještaj - 25% od cijene koju plaća učenik/student</t>
  </si>
  <si>
    <t>Preko natječaja, studentske stipendije su 500 kuna, a učeničke stipendije su 300 kuna . 
Stipendije se dodijeljuju za 31 učenika i 15 studenata.</t>
  </si>
  <si>
    <t>Ne, eventualno pojedinačne opravdane zahtjeve.</t>
  </si>
  <si>
    <t>Izgradnja i opremanje dječjeg vrtića "Pušlek" Marija Bistrica, u okviru Podmjere 7.4. „Ulaganja u pokretanje, poboljšanje ili proširenje lokalnih temeljnih usluga za ruralno stanovništvo, uključujući slobodno vrijeme i kulturne aktivnosti te povezanu infrastrukturu“ – tip operacije 7.4.1. „Ulaganja u pokretanje, poboljšanje ili proširenje lokalnih temeljnih usluga za ruralno stanovništvo, uključujući slobodno vrijeme i kulturne aktivnosti te povezanu infrastrukturu“ iz Programa ruralnog razvoja Republike Hrvatske za razdoblje 2014.-2020. Korisnik: Općina Marija Bistrica. Kontakt podaci: Branka Herceg, Pročelnica Jedinstvenog upravnog odjela, Trg pape Ivana Pavla II 34, 49246 Marija Bistrica, 049/469-119. Projektni projedlog prijavljen 02.08.2018. godine, Ugovor o financiranju potpisan 21.12.2018. godine, Odluka o dodjeli sredstava donesena 13.03.2020. godine u kojoj je određen rok provedbe od 24 mjeseca od donošenja predmetne Odluke.</t>
  </si>
  <si>
    <t xml:space="preserve">Za svako rođeno dijete Općina Pribislavec daje poklon bon u DM-u u iznosu od 500 kuna. </t>
  </si>
  <si>
    <t>Općina Pribislavec sufinancira vrtić za svako dijete sa istim iznosom, bez obzira na broj djece u obitelji. 
Dječji vrtić "Žibeki" je u koncesiji u prostoru koji je u vlasništvu Općine Pribislavec (oni su dizali cijene od 01.10.2021. godine) te je iznos sufinanciranja:
Jaslice - 6 satni program - 800 kuna
Jaslice - 10 satni program - 1000 kuna
Vrtić - 6 satni program - 725 kuna
Vrtić - 10 satni program - 850 kuna
Dok za ostale vrtiće vrijedi iznos sufinanciranja (po drugim općinama i gradovima):
Jaslice - 6 satni program - 600 kuna
Jaslice - 10 satni program - 800 kuna
Vrtić - 6 satni program - 525 kuna
Vrtić - 10 satni program - 650 kuna</t>
  </si>
  <si>
    <t>Sa poliklinikom Medikol sklopljen je Ugovor 1. siječnja 2018. godine kojim se sufinanciraju:
Mamografija - 450 kuna
Uzv dojki - 400 kuna
Uzv abdomena - 450 kuna
Uzv urotrakta (prostate) - 300 kuna
Uzv aksila - 300 kuna
Uzv testisa - 350 kuna
Uzv štitnjače - 300 kuna
Uzv zgloba - 350 kuna
Uzv mekih česti - 350 kuna
Uzv mišića i tetiva - 350 kuna
Uzv vrata (parotide, submandibularne žlijezde, limfni čvorovi) - 400 kuna
Uzv vrata (štitnjača, submandibularne žlijezde, limfni čvorovi) - 450 kuna</t>
  </si>
  <si>
    <t xml:space="preserve">Temeljem zaprimljene zamolbe od strane Osnovne škole Vladimira Nazora Općina je sufinancirala troškove školske prehrane u iznosu od 12000 kuna za 2021. godinu. </t>
  </si>
  <si>
    <t>Za sada ne sufinanciramo.</t>
  </si>
  <si>
    <t xml:space="preserve">Do sada su svim studentima, koji su zatražili stipendiju, odobrene stipendije. Imamo 25 stipendista, a u 2022. godini je novih 12 stipendista. 
Iznos stipendije ovisi o mjestu studiranja: 
Čakovec - 300 kn 
Varaždin - 400 kuna
Zagreb - 500 kuna
Ostali udaljeniji gradovi od Zagreba - 600 kuna    </t>
  </si>
  <si>
    <t xml:space="preserve">Odlukom Vijeća ("Službeni glasnik Međimurske županije" broj 2/19, 13/19) djelomično su oslobođeni od plaćanja ukupnog iznosa komunalnog doprinosa - 20% na stambene prostore.  </t>
  </si>
  <si>
    <t xml:space="preserve">Odlukom Vijeća ("Službeni glasnik Međimurske županije" broj 17/21) učenicima Osnovne škole Vladimira Nazora Pribislavec je financirana godišnja članarina u Knjižnici "Nikola Zrinski" Čakovec u iznosu od 80 kuna. </t>
  </si>
  <si>
    <t>Upisnina za svako dijete, jednokratno u godini iznosi 100,00 kn. postoji i 5,5 satni program prema kojem je mjesečna cijena 310,00 kn, za drugo dijete umanjnene za 20%  iznosi 248,00 kn, a za treće dijete umanjenje iznosi 50%, što iznosi 155,00 kn.</t>
  </si>
  <si>
    <t>- sufinancira smještaj liječnika</t>
  </si>
  <si>
    <t>Prijevozniku, tvrtki Makarska promet, sufinanciramo autobusnu kartu za učenika od Splita do Makarske.</t>
  </si>
  <si>
    <t>Sufinanciramo čišćenje prostorija područne škole</t>
  </si>
  <si>
    <t>Vrtić Općine Tisno raspolaže sa glavnom zgradom u naselju Tisno i tri područna odjeljenja u naseljima Jezera, Betina i Murter. Vrtić ostvaruje programe jaslica, cjelodnevnog i poludnevnog boravka, programe talijanskog i engleskog jezika i montessori program.  Cijena jaslica - 750,00 kuna samo za prvo dijete</t>
  </si>
  <si>
    <t>Sufinancira se temeljem upita i odluke Odbora za socijalna pitanja Općine Kršan. Općina Kršan sufinancira:    
- ugovorom o djelu dodatni rad logopeda, zbog nedostatka logopeda.
- pregleda mamografije putem Istarske županije.
- pružanje hitne medicinske pomoći putem Istarske županije: redovno godišnje financiranje i dodatni TIM  tijekom ljetnih mjeseci.
- rad udruga u području zbrinjavanja starijih osoba, djece s teškoćama u razvoju, te bolesnih i invalidnih osoba.</t>
  </si>
  <si>
    <t>Troškove školske prehrane sufinancira se za obitelji težeg imovinskog stanja te sve s dvoje i više djece, a produženi boravak financira se na način da lokalna samouprava financira plaće nastavno školskog osoblja koje radi u produženom boravku osnovne škole. Općina Kršan financira  godišnje 650.000,00 godišnje troškove produženog  boravka u 3 osnovne škole na području  Općine Kršan, tj. 5 učitelja sa svim pravima iz radnog odnosa putem osnivača škola. 
Temeljem Odluke o socijalnoj skrbi  učenici osnovnih školana ostvaruju pravo na  besplatnu marendu i troškove prehrane u produženom boravku organizirane osnovnim školama ako roditelj ispunjava jedan od ovih uvjeta:
1. socijalni uvjet,
2. uvjet prihoda,
3. posebni uvjet (HRVI i dijeca poginulog umrlog, poginulog ili nestalog HB),
4. uvjet korištenja doplatka za djecu,
Po izdavanju rješenja o ostvarivanju prava školi se financiraju troškovi marende po dostavljenom računu.</t>
  </si>
  <si>
    <t>Temeljem Odluke o socijalnoj skrbi pravo na sufinanciranje prijevoza učenika srednjih škola ostvaruje se na temelju Odluke Općinskog načelnika o sufinanciranju troškova prijevoza redovitih učenika srednjih škola s područja Općine Kršan za svaku školsku godinu ovisno o Uredbi Vlade RH i osiguranim proračunskim sredstvima.
Pravo na sufinanciranje učeničkog doma učenika srednjih škola ostvaruje na temelju Odluke Općinskog načelnika o sufinanciranju 50 % smještaja učenika u učenički dom ovisno o osiguranim proračunskim sredstvima za svaku školsku godinu.
Istovremeno se ne mogu ostvariti prava na sufinanciranje troškova prijevoza redovitih učenika srednjih škola s područja Općine Kršan i sufinanciranje učeničkog doma redovitih učenika srednjih škola s područja Općine Kršan.</t>
  </si>
  <si>
    <t>Temeljem javnog natječaja stipendije za učenike s minimalnim prosjekom od 4,5 te deficitarna zanimanja neovisno o prosjeku ocjena ostvaruju pravo na 500 kn mjesečne stipednije od rujna 2021. do lipnja 2022. te svim studentima koji su redovno, prvi puta upisali nastavnu godinu dodjeljuje se stipendija u vrijednosti od 1000 kn u vremenskom razdoblju od listopada 2021. do lipnja 2022. 
Stanje na dan 04. ožujka 2022. je sljedeće:
Broj učenika = 20
Broj studenata = 32</t>
  </si>
  <si>
    <t>Blato</t>
  </si>
  <si>
    <t>Isplate se vrše u jednakim godišnjim ratama u 7 godina</t>
  </si>
  <si>
    <t>ZA PRVO DIJETE:  450 ZA CIJELODNEVNI I 280 ZA POLUDNEVNI BORAVAK. ZA DRUGO DIJETE: 360 KUNA ZA CIJELODNEVNI BORAVAK I 230 KUNA PO DJETETU ZA POLUDNEVNI</t>
  </si>
  <si>
    <t>Sufinanciramo troškove prijevoza učenicima i studenotima koji se školuju izvan otoka. Godišnje izdvajamo cca 30.000 kuna</t>
  </si>
  <si>
    <t>Raspisuje je natječaj u srpnju tekuće godine za slijedeću akademsku godinu. Ukupno se po natječaju traži 4 stipendista, 3 prema listi prvenstva i 1 po izboru Srednje škole Blato kao najboljeg učenika</t>
  </si>
  <si>
    <t>Jednokratne pomoći mladima prema zahtjevima</t>
  </si>
  <si>
    <t>Uspostava novih usluga i jačanja kapaciteta Dječjeg vrtića Blato</t>
  </si>
  <si>
    <t>150-300-450-600</t>
  </si>
  <si>
    <t>112-225-337-450</t>
  </si>
  <si>
    <t xml:space="preserve">Za sada imamo predškolu i sav trošak snosi općina </t>
  </si>
  <si>
    <t>Općina Ervenik u cijelosti financira boravak i program predškolskog odgoja djece s prebivalištem na području općine Ervenik u Dječjem vrtiću CVRČAK Knin</t>
  </si>
  <si>
    <t>Općina Sali financira rad vrtića u 100% iznosu. Vrtić radi u jednoj smjeni. Upis djece organizira ravnateljica vrtića.</t>
  </si>
  <si>
    <t>Općina Tompojevci nema dječji vrtić na svom području.
Općina u cijelosti financira rad predškolskog odgoja.
Roditeljima se isplaćuje potpora za putne troškove djece koja pohađaju program predškolskog odgoja.</t>
  </si>
  <si>
    <t>Besplatan vrtić.</t>
  </si>
  <si>
    <t>Bilo bi od velike koristi kada bi država sudjelovala u većem iznosu u sufinanciranju rada vrtića u ruralnim područjima kako bi male, dislocirane, slabo prometno povezane općine zadržale i privukle što veći broj mladih obitelji koje su nam najpotrebnije.</t>
  </si>
  <si>
    <t>Općina Donji Lapac nema dječji vrtić</t>
  </si>
  <si>
    <t>Ne postoje dodatne napomene. Besplatan dječji vrtić</t>
  </si>
  <si>
    <t>Cijena vrtića u pedagoškoj godini 2021/2022. za drugo dijete umanjuje se za 10% ukoliko je oboje djece upisano u vrtić
Cjena vrtića u pedagoškoj godini 2021/2022 za treće dijete umanjuje se za 10%</t>
  </si>
  <si>
    <t>Špišić Bukovica</t>
  </si>
  <si>
    <t>Za kupnju, izgradnju ili rekonstrukciju prve nekretnine mladim obiteljima dodjeljujemo do 40.000 kn financijskih sredstava. Iznos potpore ovisi o broju članova obitelji, površini objekta, vrsti ulaganja i slično.</t>
  </si>
  <si>
    <t xml:space="preserve">Putne troškove patronažnoj sestri koja obilazi za stare i nemoćne na području Općine. Najam prostora liječniku opće prakse na području Općine, u suradnji s Županijom. </t>
  </si>
  <si>
    <t xml:space="preserve">Besplatan dječji vrtić za svu djecu.
</t>
  </si>
  <si>
    <t xml:space="preserve">Besplatan dječji vrtić.
</t>
  </si>
  <si>
    <t>Ukupni zbroj</t>
  </si>
  <si>
    <t>Natpisi stupaca</t>
  </si>
  <si>
    <t/>
  </si>
  <si>
    <t>Ukupni vagani prosjek</t>
  </si>
  <si>
    <t>SADRŽAJ - Demografske mjere JLP(R)S-ova u 2022. godini</t>
  </si>
  <si>
    <t>2. Financijske potpore za rođenje djeteta</t>
  </si>
  <si>
    <t>3. Cijena dječjih vrtića</t>
  </si>
  <si>
    <t>4. Predškolski odgoj</t>
  </si>
  <si>
    <t>5. Zdravstvo</t>
  </si>
  <si>
    <t>1. Ukupna tablica - općine, gradovi i županije</t>
  </si>
  <si>
    <t>Općine</t>
  </si>
  <si>
    <t>Gradovi</t>
  </si>
  <si>
    <t>Županije</t>
  </si>
  <si>
    <t>Broj jedinica</t>
  </si>
  <si>
    <t>Broj jedinica koje su popunile anketu</t>
  </si>
  <si>
    <t>Stopa anketnog odaziva</t>
  </si>
  <si>
    <t>Postotak broja djece u dječjim vrtićima koji su na listi čekanja u 2021./2022.</t>
  </si>
  <si>
    <t>Broj općina/gradova</t>
  </si>
  <si>
    <t>Postotak</t>
  </si>
  <si>
    <t>Postotak lokalnog proračuna koji se ulaže u predškolsku djelatnost</t>
  </si>
  <si>
    <t>Isplaćuje li vaša jedinica financijska sredstva za rođenje djeteta</t>
  </si>
  <si>
    <t>Ukupno</t>
  </si>
  <si>
    <t>Broj</t>
  </si>
  <si>
    <t>7. Stambeno zbrinjavanje</t>
  </si>
  <si>
    <t>Do 10% djece na listi čekanja</t>
  </si>
  <si>
    <t>Između 10 - 20% djece na listi čekanja</t>
  </si>
  <si>
    <t>Više od 20% djece na listi čekanja</t>
  </si>
  <si>
    <t>Prvo dijete u 2021./2022.</t>
  </si>
  <si>
    <t>Drugo dijete u 2021./2022.</t>
  </si>
  <si>
    <t>Treće dijete u 2021./2022.</t>
  </si>
  <si>
    <t>Sufinancirate li roditelje u troškovima produženog boravka?</t>
  </si>
  <si>
    <t>Sufinancirate li nabavu radnih bilježnica i radnih materijala u osnovnim školama?</t>
  </si>
  <si>
    <t>Sufinancirate li smještaj u učeničkim/studentskim domovima?</t>
  </si>
  <si>
    <t xml:space="preserve">Da </t>
  </si>
  <si>
    <t>Sufinancirate li savjetovališta za obitelj, brak, roditeljstvo?</t>
  </si>
  <si>
    <t>II.</t>
  </si>
  <si>
    <t>I.</t>
  </si>
  <si>
    <t>III.</t>
  </si>
  <si>
    <t>IV.</t>
  </si>
  <si>
    <t>V.</t>
  </si>
  <si>
    <t>VI.</t>
  </si>
  <si>
    <t>VII.</t>
  </si>
  <si>
    <t>VIII.</t>
  </si>
  <si>
    <t>Županija/Prosječna cijena roditeljskog udjela u dječjem vrtiću u 2021./2022.</t>
  </si>
  <si>
    <t>Prvo dijete u 2021./2022.</t>
  </si>
  <si>
    <t>Drugo dijete u 2021./2022.</t>
  </si>
  <si>
    <t>Treće dijete u 2021./2022.</t>
  </si>
  <si>
    <t>Indeks razvijenosti/Prosječna cijena roditeljskog udjela u dječjem vrtiću u 2021./2022.</t>
  </si>
  <si>
    <t>Broj djece/ Prosječna cijena roditeljskog udjela u dječjem vrtiću u 2021./2022.</t>
  </si>
  <si>
    <t>Indeks razvijenosti/Prosječna financijska potpora u 2022.</t>
  </si>
  <si>
    <t>Rođenje prvog djeteta</t>
  </si>
  <si>
    <t>Rođenje drugog djeteta</t>
  </si>
  <si>
    <t>Rođenje trećeg i sljedećeg djeteta</t>
  </si>
  <si>
    <t>6.1. Obrazovanje</t>
  </si>
  <si>
    <t>6.2. Obrazovanje</t>
  </si>
  <si>
    <t>Provedba mjera stambenog zbrinjavanja</t>
  </si>
  <si>
    <t>Sufinanciranje najamnine za stanovanje</t>
  </si>
  <si>
    <t>Koncesija ili darovanje zemljišta</t>
  </si>
  <si>
    <t>Jedinice koje provode mjeru</t>
  </si>
  <si>
    <t>S obzirom da u gradu Visu nema ginekologa i pedijatra, Grad Vis financira dolazak jednom mjesečno pedijatra i ginekologa.</t>
  </si>
  <si>
    <t>Sufin. kupnje prve nekretnine</t>
  </si>
  <si>
    <t>Subvenc. kamata na stambene kredite</t>
  </si>
  <si>
    <t>Oslobođenje/smanjenje komunalnog doprinosa</t>
  </si>
  <si>
    <t>Sufinanciramo 17,5% ukupnog troška cijene prijevoza za učenike i ukupnog troška cijene đačkom doma u istom postoku prosječno 230 kn po učeniku</t>
  </si>
  <si>
    <t>Prosjek iznosa financijske potpore za rođenje djeteta u 2022. prema JLP(R)S-ovima</t>
  </si>
  <si>
    <t>Prvo dijete</t>
  </si>
  <si>
    <t>Drugo dijete</t>
  </si>
  <si>
    <t>Treće i svako sljedeće dijete dijete</t>
  </si>
  <si>
    <t>2022.</t>
  </si>
  <si>
    <t>2021.</t>
  </si>
  <si>
    <t>N</t>
  </si>
  <si>
    <t>Relativna promjena</t>
  </si>
  <si>
    <t>Ukoliko mlade obitelji odluče graditi na području naše jedinice, bit će oslobođeni plaćanja kom.doprinosa, to je regulirano Odlukom o kom.doprinosu Općine Saborsko.</t>
  </si>
  <si>
    <t>Mjere s demografskim učinkom prikupljaju se u svrhu:</t>
  </si>
  <si>
    <t>Lećevica</t>
  </si>
  <si>
    <t>Našice</t>
  </si>
  <si>
    <t>Grad sufinancira  djecu jasličke dobi u privatnim vrtićima na području grada Našica sa iznosom od 1.400,00 kuna za dijete do navršene 3. godine života.</t>
  </si>
  <si>
    <t>djeca s područja općine Lećevica borave u vrtićima susjednih JLS, a trošak boravaka Općina Lećevica sufinancira u iznosu od 600,00 kuna mjesečno za svako dijete</t>
  </si>
  <si>
    <t>Djeca se u Dječji vrtić Zvončić Našice - Grad Našice upisuju prema odredbama Odluke o utvrđivanju načina i uvjeta sudjelovanja roditelja u cijeni programa Dječjeg Vrtića Zvončić Našice - Grad Našice te Odluke o načinu ostvarivanja prednosti pri upisu djece u Dječji vrtić Zvončić Našice - Grad Našice.</t>
  </si>
  <si>
    <t>ne sufinanciramo troškove te vrste</t>
  </si>
  <si>
    <t>ne sufinancira.</t>
  </si>
  <si>
    <t xml:space="preserve">ne sufinanciramo troškove te vrste </t>
  </si>
  <si>
    <t>Sva djeca imaju besplatni školski topli obrok, a Grad snosi troškove zajedno s Osječko-baranjskom županijom.</t>
  </si>
  <si>
    <t>Općina Lećevica ima ugovor sa prometom d.o.o. te subvencionira učeničke karte</t>
  </si>
  <si>
    <t>Stipendije se dodjeljuju putem Javnog natječaja.</t>
  </si>
  <si>
    <t>Grad je u 2021. dodijelio besplatne radne bilježnice svim učenicima osnovnih škola s područja grada. Grad i u 2022. godini ima predviđena financijska sredstva za besplatne radne bilježnice za sve učenike osnovnih škola s područja grada.</t>
  </si>
  <si>
    <t>Grad je u fazi realizacije projekta POS stanova u Našicama, kojima će se pomoći obiteljima u realizaciji stambenog pitanja</t>
  </si>
  <si>
    <t>ne. Projekt koji smo proveli  je sufinanciran od Ministarstva demografije</t>
  </si>
  <si>
    <t>Energetska obnova DV Zvončić Našice na adresi D. Pejačević 4, Našice,</t>
  </si>
  <si>
    <t>Grad Našice povodom Božića i Uskrsa osigurava poklon pakete za starije i nemoćne sugrađane, te za obitelji s većim brojem djece. Grad kroz pravo na pomoć za stanovanje pomaže korisnicima zajamčene minimalne naknade u plaćanju troškova režija.</t>
  </si>
  <si>
    <t>Prosjek iznosa financijske potpore za rođenje djeteta u 2022.</t>
  </si>
  <si>
    <t xml:space="preserve">Vjerujemo da će podaci pobuditi zanimanje svih općina, gradova i županija i potaknuti ih na osmišljavanje i provedbu novih poticajnih demografskih mjera. Pozivamo sve jedinice da u slučaju izmjena dostave nadopune, a posebno pozivamo one koje to nisu učinile, da dostave svoje podatke. Podaci o mjerama s demografskim učinkom JLP(R)S-ova u 2022. godini su javni, ali Vas molimo da prilikom prenošenja informacija navedete Središnji državni ured za demografiju i mlade kao izvor i vlasnika podataka. </t>
  </si>
  <si>
    <t>*informiranja građana o demografskim mjerama u domicilnim i drugim sredinama</t>
  </si>
  <si>
    <t>*poticanja primjera dobre prakse među općinama, gradovima i županijama</t>
  </si>
  <si>
    <t>*stvaranja baze podatka kao podloga u istraživanjima na temu ulaganja JLP(R)S-a u područje demografije</t>
  </si>
  <si>
    <t>Središnji državni ured za demografiju i mlade već četvrtu godinu zaredom prikuplja podatke o demografskim mjerama jedinica lokalne i regionalne samouprave</t>
  </si>
  <si>
    <t>Jednokratne novčane naknade za nabavku opreme za novorođenčad u 2021. godini:
4.000 za četvrto dijete 5.000 za peto dijete 10.000 za šesto i svako sljedeće dijete
Jednokratne novčane naknade za nabavku opreme za novorođenčad u 2022. godini:
9.000 za četvrto dijete 12.000 za peto dijete 15.000 za šesto i svako sljedeće dijete</t>
  </si>
  <si>
    <t>Kali</t>
  </si>
  <si>
    <t>Ribnik</t>
  </si>
  <si>
    <t>Selca</t>
  </si>
  <si>
    <t>Supetar</t>
  </si>
  <si>
    <t>Baška Voda</t>
  </si>
  <si>
    <t>Kraljevec na Sutli</t>
  </si>
  <si>
    <t>Stubičke Toplice</t>
  </si>
  <si>
    <t>Pag</t>
  </si>
  <si>
    <t>Cres</t>
  </si>
  <si>
    <t>Za četvrto i svako sljedeće dijete u obitelji se isplaćuje se naknada u iznosu od 15000 kuna</t>
  </si>
  <si>
    <t>Za četvrto dijete jednokratna naknada iznosi 10000 kuna, te mjesečna naknada u iznosu od 3000 kuna do navršene treće godine djetetova života. Za svako iduće dijete naknada je za 2000 kuna veća od naknade za prethodno dijete.</t>
  </si>
  <si>
    <t>Za novorođeno dijete u naseljima izvan naselja Cres dodatnih 2000 kn</t>
  </si>
  <si>
    <t xml:space="preserve">80 % SUFINANCIRA Općina Kali a 20 % roditelji. </t>
  </si>
  <si>
    <t xml:space="preserve">Na području Općine Ribnik ne postoji DV, te Općina Ribnik sufinancira boravak djece upisane u vrtić susjedne Općine Žakanje i Grada Karlovca </t>
  </si>
  <si>
    <t>Općina Selca sufinancira materijalne troškove dječjeg vrtića (trošak energenata i ostalih režija uključujući i plaće djelatnika), kao i program sportskog programa koji se odvija u sklopu redovnog programa. Upisi se obavljaju po raspisanom natječaju. Vrtić ima u ponudi 2 programa; poludnevni šestosatni program i redoviti cjelodnevni 10-satni program. Osim matičnog vrtića u Selcima, postoji i područni vrtić u Povljima.</t>
  </si>
  <si>
    <t>Cijena jaslica-1 dijete 644,00 kn, 2 i 3 dijete  322</t>
  </si>
  <si>
    <t xml:space="preserve">Prema Odluci o mjerilima za naplatu usluga Dječjeg vrtića Grad Cres sufinancira cijenu vrtića s 50% od ukupnog iznosa, </t>
  </si>
  <si>
    <t>dodatan tim hitne pomoći</t>
  </si>
  <si>
    <t>Sufinanciranje troškova rada zdravstvene ambulante (grijanje, troškovi telefona, čišćenja i održavanja prostora ambulante, odvoz smeća )</t>
  </si>
  <si>
    <t>Sufinancira se dodatak a plaću za pedijatra u Domu zdravlja u Supetru.</t>
  </si>
  <si>
    <t>SUFINANCIRA SE  TROŠAK HITNOG MEDICINSKOG TIMA ZA VRIJEME LJETNIH MJESECI</t>
  </si>
  <si>
    <t>Grad Cres sufinancira sljedeće: treći/hitni liječnički tim, turističku ambulantu u naselju Martinšćica, dolazak specijalista u ambulantu u Cresu, dolazak liječnika (pedijatar, ginekolog) iz Malog lošinja u Cres, Savjetovališni rad za mentalno zdravlje građana pute NZZJZ, sufinancira cijenu najma stana za liječnike. Ukupni iznos za zdravstvi u 2021. godini iznosio je 437.715,78 kn.</t>
  </si>
  <si>
    <t xml:space="preserve">Općina Kali financira plaću i druge materijalne troškove učiteljice u osnovnoj školi a roditelji u cijelosti podmiruju  troškove prehrane produženog boravka. </t>
  </si>
  <si>
    <t>Općina Ribnik sufinancira 12,5 % cijene karte za prijevoz učenika srednjih škola</t>
  </si>
  <si>
    <t>nema potrebe</t>
  </si>
  <si>
    <t>Prijevoz učenika/studenta se financira na način da se za one koji pohađaju školu/studij u Splitu, Zadru, Dubrovniku, Mostaru, sufinancira iznos jednak četiri povratne karte mjesečno, a za one u Zagrebu jedna povratna karta mjesečno.</t>
  </si>
  <si>
    <t>12,5% cijene</t>
  </si>
  <si>
    <t>PODMIRUJE SE TROŠAK BRUTO PLAĆE VODITELJA PRODUŽENOG BORAVKA</t>
  </si>
  <si>
    <t>SUFINANCIRA SE 10% TROŠKA PRIJEVOZA UČENIKA</t>
  </si>
  <si>
    <t xml:space="preserve">Općina Kali dodjeljuje studenske stipendije,. U akademskoj godini 2021-2022 dodijeljeno je I 16 studentskih stipendija  i svaki student i dobivaju 700,00 kuna mjesečno stipendije osim za mjesec srpanj i kolovoz. </t>
  </si>
  <si>
    <t>Općina sufinancira rad logopeda za polaznike vrtića i nižih razreda Osnovne škole.</t>
  </si>
  <si>
    <t>da</t>
  </si>
  <si>
    <t>Program poboljšanja usluga u sustavu ranog i predškolskog odgoja i obrazovanja (ESF)</t>
  </si>
  <si>
    <t>Općina Đelekovec sufinancira troškove vrtića obiteljima za drugo, treće i svako sljedeće dijete u obitelji polaznika vrtića. Upis u vrtić vrši se sukladno odluci Upravnog vijeća vrtića uz suglasnost osnivača, a po prethodno provedenom javnom natječaju. Rad vrtića odvija se sukladno Pravilniku o radu vrtića.
Također, Općina sufinancira smještaj djece s područja Općine Đelekovec u dječjim vrtićima izvan područja Općine Đelekovec za djecu sa navršenih 3 godine starosti koja u redovnom roku nisu ostvarila pravo na upis u redoviti program Dječjeg vrtića zbog nedovoljnog kapaciteta za smještaj te za djecu tzv. jasličke skupine do navršenih 3 godine starosti koja još nisu ostvarila uvjete za upis u Dječji vrtić na području Općine, a koja su u redovnom upisnom roku ostvarila pravo na upis u redoviti program za jasličku skupinu u dječjim vrtićima izvan područja Općine. Sufinanciranje iznosi 1.200,00 kuna mjesečno po djetetu.</t>
  </si>
  <si>
    <t xml:space="preserve">Sufinancira se smještaj učenika u učeničkim domovima u visini od 250,00 kn mjesečno po učeniku. Financira se prijevoz učenika osnovne škole , autobusni prijevoz učenika srednje škole te željeznički prijevoz studenata. </t>
  </si>
  <si>
    <t>Općina Stubičke Toplice sufinancira 50% troškova programa cjelodnevne nastave za jednu skupinu učenika. Troškove školske prehrane općina financira roditeljima/skrbnicima koji imaju najmanje troje djece koja se istovremeno školuju u školi ili na fakultetu i roditeljima/skrbnicima djece čiji mjesečni dohodak po članu obitelji ne prelazi 1.300,00 kn.</t>
  </si>
  <si>
    <t xml:space="preserve">Troškove školske prehrane po Socijalnom programu za roditelje koji udovoljavaju socijalnom kriteriju. Trošak produženog boravka u Osnovnoj školi Grad Cres sufinancira na način da plaća troškove tima (učiteljica razredne nastave, spremačica i kuharica)  </t>
  </si>
  <si>
    <t xml:space="preserve">Prijevoz učenika/studenata na način da se plaća trošak autobusne karte od Kraljevice(naselje do kojeg prijevoz plaća Državni proračun) do mjesta školovanja odnosno do Rijeke. Za studente koji studiraju na godišnjoj razini se odobrava 8 povratnih karata Cres - Zagreb.    </t>
  </si>
  <si>
    <t>Pomoć se isplaćuje jednokratno za tekuću akademsku godinu za koju se podnosi zahtjev.
Pomoć za jednu akademsku godinu po studentu koji je obavezan prisustvovati predavanjima u mjestu studiranja, iznosi 7.000,00 kuna.
Pomoć za jednu akademsku godinu po studentu koji prisustvuje predavanjima online, iznosi 3.500,00 kuna.
Pravo na pomoć imaju:
-	studenti državljani Republike Hrvatske s prebivalištem na području Općine Ribnik,
-	studenti svih godina studija,
-	studenti koji imaju status redovitog studenta,
-	studenti koji ne primaju stipendiju koja se financira iz drugih javnih izvora,
-	studenti čije kućanstvo ima podmirene sve obveze prema Općini Ribnik.</t>
  </si>
  <si>
    <t>Općina dodjeljuje učeničke stipendije (10 mjeseci po 500 kn/mj.) i studentske stipendije (12 mjeseci po 800 kn/mj). Ovisno o rezultatima natječaja prosječno se dodjeljuje 16 stipendija.</t>
  </si>
  <si>
    <t>https://app.box.com/s/1sdryx6m4dxvucg5m7ayg5rf51hr8r6m</t>
  </si>
  <si>
    <t>Učenička- 300 kuna mjesečno
Studentska- 400 kuna mjesečno</t>
  </si>
  <si>
    <t>Stipendije se dodjeljuju prijavom na natječaj, učenička stipendija iznosi 300,00 kn, a studentska 500,00 kn. Stipendira se u školskoj/akademskoj godini   29 učenika i 17 studenata.</t>
  </si>
  <si>
    <t>STIPENDIRAJU SE STUDENTI S 500,00 KN/MJESEČNO I UČENICI S 200,00 KN/MJESEČNO. U AKADEMSKOJ GODINI 2021/22 STIPENDIRA SE 8 STUDENATA I 4 UČENIKA.</t>
  </si>
  <si>
    <t xml:space="preserve">S učenicima/studentima  kojima se odobri stipendija sklopi se ugovor  o stipendiranju u trajanju za preddiplomski studij tri godine, i dvije godine za diplomski studij, odnosno za učenike za vrijeme trajanja srednje škole. Iznos stipendije  je 500,00 kn, a za darovite studente/učenike  stipendija iznosi 600,00 kn. Grad Cres tijekom 2021. godine stipendirao je ukupno 60 studenata i 12 učenika. </t>
  </si>
  <si>
    <t>Općina Baška Voda umjesto stipendija, svake godine dodjeljuje jednokratne potpore studentima i učenicima u ugovorenim iznosima, bez obzira na ostvareni prosjek ocjena pojedinog učenika ili studenta. Učenici/studenti imaju pravo tokom obrazovanja na jednokratnu potporu u iznosu od 2000 kuna za sufinanciranje troškova računala/laptopa.</t>
  </si>
  <si>
    <t>Građanima s područja Grada Cresa kojima je to prva nekretnina :za izgradnju obiteljske građevine  ili rekonstrukciju postojeće građevine koja je u cijelosti namjenjena stanovanju (stan, pomoćne prostorije, konobe, garaže, spremišta) ili ako nije namjenjena u cijelosti stanovanju, samo za onaj dio građevine koji je namjenjen stanovanju do maksimalno 500m, umanjuje se cijena komunalnog doprinosa za 50 kn /m3.</t>
  </si>
  <si>
    <t>Ilustrativni banner financiranja projekta iz europskog socijalnog fonda
Osnovne informacije o projektu proširenje usluga boravka djece u Dječji vrtićMrvica u Supetru
BROJ UGOVORA: UP.02.2.2.08.0031
NOSITELJ PROJEKTA: Grad Supetar
PARTNER: DV Mrvica
TRAJANJE PROVEDBE PROJEKTA: 11.04.2019. – 11.10.2021.
UKUPNA VRIJEDNOST PROJEKTA: 2 686 921,63
O projektu:
Svrha projekta je doprinos usklađenju poslovnih i obiteljskih obveza roditelja djece korisnika usluga ranog i predškolskog odgoja na području Grada Supetra. Nakon provedene ankete među roditeljima pojavila se potreba za uvođenjem smjenskog odnosno produljenog rada vrtića, budući da roditelji djece koja pohađaju vrtić imaju radna mjesta na kojima je radno vrijeme u disbalansu sa radnim vremenom vrtića te imaju poteškoće u usklađenju obveza.
Upravo ovim projektom će se izaći u susret potrebamaroditelja, ali i poboljšati i unaprijediti vrtićka usluga.
 Ilustrativni banner financiranja projekta iz europskog socijalnog fonda
1. Provedbom projekta uvest će se nova usluga smjenskog i produljenog rada vrtića za roditelje djece koja su izrazila potrebu za tim. Smjenski rad će se odvijati prema principu izmjene jutarnje i popodnevne smjene svaki drugi tjedan. Dok će produljeni rad biti organiziran svaki dan od 8:00-18:00 sati.
2. Organizirati će se stručne radionice i predavanja koji će omogućiti odgojiteljima dodatna usavršavanja, znanja i ideje za rad s djecom rane i predškolske dobi.
3. Provedbom projekta financirati će se 3 odgojitelja na puno radno vrijeme, odgojitelj i spremačica na pola radnog vremena što će omogućiti dodatan rad s djecom s posebnim potrebama.
4. Također, nabavit će se ključna didaktička i dodatna oprema za adekvatnu uslugu i unaprjeđenje kvalitete pružene usluge.
 Ciljevi projekta:
Glavni cilj projekta je osnažiti i proširiti usluge dječjeg vrtića Mrvica kroz nove usluge produljenog boravka djece, smjenskog rada vrtića s ciljem olakšavanja usklađenja obiteljskih i poslovnih obveza obiteljima s uzdržavanim članovima korisnika usluga ranog i predškolskog odgoja i obrazovanja.</t>
  </si>
  <si>
    <t>Dogradnja Dječjeg vrtića:  Radovi na dogradnji i adaptaciji zgrade Dječjeg vrtića “Girice” dio su projekta pod nazivom: „Dogradnja Dječjeg Vrtića „Girice“, Šetalište 20. travnja 52 i 54, 51557 Cres“ sufinanciranog iz Mjere 07 „Temeljne usluge i obnova sela u ruralnim područjima“ (Podmjera 7.4., tip operacije 7.4.1.) Programa Ruralnog razvoja 2014 – 2020. koji je financiran iz Europskog poljoprivrednog fonda za ruralni razvoj. Radovi su izvedeni , u tijeku je postupak povlačenja sredstava za posljednju ratu sredstava.</t>
  </si>
  <si>
    <t>(sve)</t>
  </si>
  <si>
    <t>Upis u DV Bambi reguliran je natječajem i Pravilnikom o upisu.  Rad u vrtiću organiziran je u 2 odgojno-obrazovne skupine djece predškolske dobi od 3 godine djeteta do polaska u osnovnu školu u trajanju od 10 sati dnevno u dvije smjene. Općina dodatno sufinancira boravak u vrtiću u iznosu od 100,00 kn/ mj. po djetetu za djecu koja pohađaju vrtić u gradu Vinkovci, a imaju prebivalište na području Općine. U vrtiću se obavlja i redoviti program predškole.</t>
  </si>
  <si>
    <t>Općina Privlaka i dalje sufinancira boravak djece s područja Općine Privlaka u drugim vrićima u iznosu od 40% od ekonomske cijene vrtića.</t>
  </si>
  <si>
    <t>Kaštelir-Labinci-Castelliere-S.Domenica</t>
  </si>
  <si>
    <t>Murter-Kornati</t>
  </si>
  <si>
    <t>Hum na Sutli</t>
  </si>
  <si>
    <t>Fažana</t>
  </si>
  <si>
    <t>Karlobag</t>
  </si>
  <si>
    <t>Nemamo drugih napomenu.</t>
  </si>
  <si>
    <t xml:space="preserve">poklon paketi </t>
  </si>
  <si>
    <t xml:space="preserve">Financiranje tekućeg održavanja objekta te ostala materijalna prava zaposlenika sa financiranjem rada voditelja predškole. </t>
  </si>
  <si>
    <t>NEMAMO.</t>
  </si>
  <si>
    <t>Potpora po djetetu u 2021. i 2022. za svako sljedeće dijete nakon trećeg iznosi 12000 kuna.</t>
  </si>
  <si>
    <t>NEMAMO DRUGIH FINANCIJSKIH ILI NEFINANCIJSKIH POTPORA UZ TRUDNOĆU, NOVOROĐENČAD I MAJČINSTVO.
ZA ČETVRTO I SVAKO SLIJEDEĆE DIJETE DAJEMO POTPORU U IZNOSU OD 10000 KN.</t>
  </si>
  <si>
    <t>Roditelji plaćaju 500,00 kuna za 10-satni boravak djeteta, odnosno 200,00 kuna za 6-satni boravak djeteta. Cijena nije varijabila u pogledu drugog i/ili trećeg djeteta. Općina Karlobag sufinancira trošak dječjeg vrtića u Starigradu za troje djece iz Lukovog Šugarja u iznosu od 1.750,00 kuna mjesečno.</t>
  </si>
  <si>
    <t xml:space="preserve">sufinanciranje rada ,medicinskog laboratorija </t>
  </si>
  <si>
    <t>PREMA SOCIJALNOM PROGRAMU : STALNA MJESEČNA NOVČANA POMOĆ NAJUGROŽENIJIM OSOBAMA, JEDNOKRATNE NOVČANE POMOĆI ZA ZDRAVSTVENE POTREBE,DNEVNI TOPLI OBROK, PODMIRENJE TROŠKOVA OGRJEVA, PODMIRENJE TROŠKOVA PRIJEVOZA, SUFINANCIRANJE RADA HRVATSKOG CRVENOG KRIŽA, POMOĆ PRI RADU LOKALNIH ORDINACIJA OBITELJSKE  MEDICINE I DRUGO.</t>
  </si>
  <si>
    <t>Općina Karlobag subvencionira trošak stanovanja doktoru primarne zdravstvene zaštite i doktorici stomatologije.</t>
  </si>
  <si>
    <t>PLAĆAMO RAČUN ZA TROŠKOVE ŠKOLSKE PREHRANE I PRODUŽENI BORAVAK IZDAN OD STRANE OSNOVNE ŠKOLE.</t>
  </si>
  <si>
    <t xml:space="preserve">Troškove školske prehrane sufinanciramo socijalnim slučajevima. Produženi boravak sufinanciramo plaće učitelja. </t>
  </si>
  <si>
    <t xml:space="preserve">Troškovi prehrane sufinanciraju se temeljem dostavljene .liste iz Osnovne škole za djecu slabijeg imovinskog stanja. Financiranje rada dviju djelatnica/učiteljica u produženom boravku. </t>
  </si>
  <si>
    <t>Općina Karlobag u potpunosti financira troškove prehrane. Produženog boravka u osnovnoj školi nema.</t>
  </si>
  <si>
    <t xml:space="preserve">Temeljem vjerodostojne  liste korisnika javnog prijevoza. </t>
  </si>
  <si>
    <t>PLAĆAMO RAČUN ZA PRIJEVOZ IZDAN OD STRANE PULA PROMETA (PRIJEVOZNIK).</t>
  </si>
  <si>
    <t>Općina Karlobag u potpunosti financira troškove prijevoza učenika. Općina Karlobag ne sufinancira troškove smještaja u učeničkim/studentskim domovima.</t>
  </si>
  <si>
    <t>Stipendije se dodjeljuju putem javnog natječaja na temelju Pravilnika i Odluke o načinu dodjele stipendija.</t>
  </si>
  <si>
    <t xml:space="preserve">ukupno 9 stipendista.  6 stipendista dobivaju mjesečno 1125 kn te 3  stipendista dobivaju iznos od 750kn </t>
  </si>
  <si>
    <t>Stipendije se dodjeljuju u skladu s uvjetima raspisanog natječaja. Općina dodjeljuje 24 studentske (650kn) i 23 učeničke (400).</t>
  </si>
  <si>
    <t xml:space="preserve">Svake pedagoške godine raspisuje se Javni natječaj za dodjelu pripomoć učenicima i studentima. Trenutno se dodjeljuje pripomoć za 25 učenika u pojedinačnom iznosu 400,00 kuna, nadalje za 10 studenata dodijeljen je iznos pojedinačno  600,00 kuna mjesečno ( 11 mjeseci )   </t>
  </si>
  <si>
    <t>ISPLATA STIPENDIJE STUDENTIMA NA NJIHOV ŽIRO/TEKUĆI RAČUN, IZNOS OD 500 - 1000 KN I  BROJ KORISNIKA JE 48 STUDENATA. Stipendije se dodjeljuju temeljem Odluke o utvrđivanju visine novčanih iznosa za dodjelu učeničkih i studentskih stipendija Općine Karlobag (Županijski glasnik LSŽ 11/21), Odluke o utvrđivanju broja učeničkih odnosno studentskih stipendija (Županijski glasnik LSŽ 11/21), te Odluke o utvrđivanju deficitarnih zanimanja na području Općine Karlobag (Županijski glasnik LSŽ 11/21). U 2021. godini dodijeljeno je  ukupno 15 stipendija i to: 1 stipendija učenicima i 1 stipendija studentima po kriteriju školskog/akademskog uspjeha, 9 stipendija učenicima i 3 stipendija za studente po kriteriju deficitarnih zanimanja, 1 stipendija učenicima po kriteriju socijalnog statusa. Visina novčanih iznosa stipendije određene su kako slijedi: za učenike u iznosu od 500,00 kuna mjesečno za jednu školsku godinu; za studenteu iznosu od 900,00 kuna mjesečno za jednu akademsku godinu</t>
  </si>
  <si>
    <t xml:space="preserve">Potpora studentima koji su deficitarna zanimanja. </t>
  </si>
  <si>
    <t>Temeljem Odluke o sufinanciranju Programa javnih potreba Općine Karlobag za 2021. godinu Osnovnoj školi Karlobag dodijeljeno je 15.000,00 kuna, a ista Odluka s istovjetnim iznosom je donijeta i u 2022. godini.</t>
  </si>
  <si>
    <t xml:space="preserve">Raspisanim javnim natječajem dodijeljene  su 4 subvencije za kupnju stana ili izgradnju stambenog objekta - pojedinačni iznos 50.000,00 kuna. </t>
  </si>
  <si>
    <t>Da. Sufinanciranje izgradnje dječjeg vrtića iz Fonda za razvoj otoka MRRFEU-a i Središnjeg državnog ureda za demografiju.</t>
  </si>
  <si>
    <t>PROJEKT ENERGETSKA OBNOVA ZGRADE DJEČJEG VRTIĆA SUNCE. KONTAKT : PROČELNIK DARKO SMOLJAN, procelnik@fazana.hr</t>
  </si>
  <si>
    <t>Ne provodimo druge demografske mjere.</t>
  </si>
  <si>
    <t>Ukupni zbroj*</t>
  </si>
  <si>
    <t>* U ovom pitanju anketnog upitnika postojala je mogućnost označavanja više ponuđenih odgovora. Prema tome ukupan zbroj odgovora koje su jedinice dale ne označava ukupan broj jedinica lokalne i regionalne samouprave.</t>
  </si>
  <si>
    <t>20+1</t>
  </si>
  <si>
    <t>*Rezultati za Grad Zagreb su u ovoj analizi prikazivani kao rezultati jedinice (područne) regionalne samouprave odnosno županije</t>
  </si>
  <si>
    <t>Gradovi*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</si>
</sst>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 &quot;kn&quot;"/>
    <numFmt numFmtId="165" formatCode="#,##0.00\ &quot;kn&quot;"/>
    <numFmt numFmtId="166" formatCode="0.0%"/>
  </numFmts>
  <fonts count="23"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2"/>
      <color theme="1"/>
      <name val="Calibri"/>
      <family val="2"/>
      <scheme val="minor"/>
    </font>
    <font>
      <b/>
      <sz val="12"/>
      <color theme="1"/>
      <name val="Calibri"/>
      <family val="2"/>
      <scheme val="minor"/>
    </font>
    <font>
      <b/>
      <sz val="13"/>
      <color theme="1"/>
      <name val="Calibri"/>
      <family val="2"/>
      <scheme val="minor"/>
    </font>
    <font>
      <u/>
      <sz val="11"/>
      <color theme="10"/>
      <name val="Calibri"/>
      <family val="2"/>
      <scheme val="minor"/>
    </font>
    <font>
      <sz val="8"/>
      <name val="Calibri"/>
      <family val="2"/>
      <scheme val="minor"/>
    </font>
    <font>
      <sz val="12"/>
      <color rgb="FF000000"/>
      <name val="Calibri"/>
      <family val="2"/>
      <charset val="238"/>
      <scheme val="minor"/>
    </font>
    <font>
      <sz val="12"/>
      <color theme="1"/>
      <name val="Calibri"/>
      <family val="2"/>
      <charset val="238"/>
      <scheme val="minor"/>
    </font>
    <font>
      <b/>
      <sz val="12"/>
      <color rgb="FF000000"/>
      <name val="Calibri"/>
      <family val="2"/>
      <charset val="238"/>
      <scheme val="minor"/>
    </font>
    <font>
      <b/>
      <sz val="11"/>
      <color theme="1"/>
      <name val="Calibri"/>
      <family val="2"/>
      <scheme val="minor"/>
    </font>
    <font>
      <sz val="9"/>
      <color theme="1"/>
      <name val="Calibri"/>
      <family val="2"/>
      <scheme val="minor"/>
    </font>
    <font>
      <sz val="14"/>
      <color theme="1"/>
      <name val="Calibri"/>
      <family val="2"/>
      <scheme val="minor"/>
    </font>
    <font>
      <sz val="12"/>
      <color theme="0"/>
      <name val="Calibri"/>
      <family val="2"/>
      <charset val="238"/>
      <scheme val="minor"/>
    </font>
    <font>
      <sz val="12"/>
      <name val="Calibri"/>
      <family val="2"/>
      <charset val="238"/>
      <scheme val="minor"/>
    </font>
    <font>
      <u/>
      <sz val="13"/>
      <color theme="10"/>
      <name val="Calibri"/>
      <family val="2"/>
      <scheme val="minor"/>
    </font>
    <font>
      <sz val="13"/>
      <color theme="1"/>
      <name val="Calibri"/>
      <family val="2"/>
      <scheme val="minor"/>
    </font>
    <font>
      <sz val="11"/>
      <color theme="1"/>
      <name val="Calibri"/>
      <family val="2"/>
      <scheme val="minor"/>
    </font>
    <font>
      <b/>
      <sz val="11"/>
      <color theme="9"/>
      <name val="Calibri"/>
      <family val="2"/>
      <charset val="238"/>
      <scheme val="minor"/>
    </font>
    <font>
      <b/>
      <sz val="11"/>
      <color rgb="FFFF0000"/>
      <name val="Calibri"/>
      <family val="2"/>
      <charset val="238"/>
      <scheme val="minor"/>
    </font>
    <font>
      <sz val="10"/>
      <color rgb="FF000000"/>
      <name val="Calibri"/>
      <family val="2"/>
      <charset val="238"/>
      <scheme val="minor"/>
    </font>
  </fonts>
  <fills count="5">
    <fill>
      <patternFill patternType="none"/>
    </fill>
    <fill>
      <patternFill patternType="gray125"/>
    </fill>
    <fill>
      <patternFill patternType="solid">
        <fgColor theme="9" tint="0.79998168889431442"/>
        <bgColor theme="4" tint="0.79998168889431442"/>
      </patternFill>
    </fill>
    <fill>
      <patternFill patternType="solid">
        <fgColor theme="9" tint="0.59999389629810485"/>
        <bgColor indexed="64"/>
      </patternFill>
    </fill>
    <fill>
      <patternFill patternType="solid">
        <fgColor theme="9"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rgb="FF00000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theme="4" tint="0.39997558519241921"/>
      </bottom>
      <diagonal/>
    </border>
    <border>
      <left/>
      <right/>
      <top style="thin">
        <color theme="4" tint="0.39997558519241921"/>
      </top>
      <bottom/>
      <diagonal/>
    </border>
  </borders>
  <cellStyleXfs count="4">
    <xf numFmtId="0" fontId="0" fillId="0" borderId="0"/>
    <xf numFmtId="0" fontId="7" fillId="0" borderId="0" applyNumberFormat="0" applyFill="0" applyBorder="0" applyAlignment="0" applyProtection="0"/>
    <xf numFmtId="9" fontId="19" fillId="0" borderId="0" applyFont="0" applyFill="0" applyBorder="0" applyAlignment="0" applyProtection="0"/>
    <xf numFmtId="0" fontId="1" fillId="0" borderId="0"/>
  </cellStyleXfs>
  <cellXfs count="123">
    <xf numFmtId="0" fontId="0" fillId="0" borderId="0" xfId="0"/>
    <xf numFmtId="0" fontId="0" fillId="0" borderId="0" xfId="0" applyAlignment="1">
      <alignment horizontal="center" vertical="center" wrapText="1"/>
    </xf>
    <xf numFmtId="0" fontId="3" fillId="0" borderId="0" xfId="0" applyFont="1" applyAlignment="1">
      <alignment horizontal="center" vertical="center" wrapText="1"/>
    </xf>
    <xf numFmtId="0" fontId="0" fillId="0" borderId="5" xfId="0" applyBorder="1"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1" xfId="0" applyFont="1" applyBorder="1" applyAlignment="1">
      <alignment horizontal="center" vertical="center" wrapText="1"/>
    </xf>
    <xf numFmtId="0" fontId="0" fillId="0" borderId="1" xfId="0" quotePrefix="1"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0" fillId="0" borderId="7" xfId="0" quotePrefix="1" applyFont="1" applyBorder="1" applyAlignment="1">
      <alignment horizontal="center" vertical="center" wrapText="1"/>
    </xf>
    <xf numFmtId="0" fontId="0" fillId="0" borderId="8" xfId="0" applyFont="1" applyBorder="1" applyAlignment="1">
      <alignment horizontal="center" vertical="center" wrapText="1"/>
    </xf>
    <xf numFmtId="0" fontId="0" fillId="0" borderId="0" xfId="0" applyFont="1" applyAlignment="1">
      <alignment horizontal="center" vertical="center" wrapText="1"/>
    </xf>
    <xf numFmtId="0" fontId="3" fillId="0" borderId="1" xfId="0" quotePrefix="1" applyFont="1" applyBorder="1" applyAlignment="1">
      <alignment horizontal="center" vertical="center" wrapText="1"/>
    </xf>
    <xf numFmtId="0" fontId="3" fillId="0" borderId="7" xfId="0" quotePrefix="1" applyFont="1" applyBorder="1" applyAlignment="1">
      <alignment horizontal="center" vertical="center" wrapText="1"/>
    </xf>
    <xf numFmtId="0" fontId="3" fillId="0" borderId="1" xfId="0" applyFont="1" applyBorder="1" applyAlignment="1">
      <alignment horizontal="center" vertical="center" wrapText="1"/>
    </xf>
    <xf numFmtId="0" fontId="3" fillId="0" borderId="7" xfId="0" applyFont="1" applyBorder="1" applyAlignment="1">
      <alignment horizontal="center" vertical="center" wrapText="1"/>
    </xf>
    <xf numFmtId="0" fontId="5" fillId="0" borderId="3" xfId="0" applyFont="1" applyBorder="1" applyAlignment="1">
      <alignment horizontal="center" vertical="center" wrapText="1"/>
    </xf>
    <xf numFmtId="0" fontId="4" fillId="0" borderId="0" xfId="0" applyFont="1" applyAlignment="1">
      <alignment horizontal="center" vertical="center" wrapText="1"/>
    </xf>
    <xf numFmtId="164" fontId="0" fillId="0" borderId="1" xfId="0" quotePrefix="1" applyNumberFormat="1" applyFont="1" applyBorder="1" applyAlignment="1">
      <alignment horizontal="center" vertical="center" wrapText="1"/>
    </xf>
    <xf numFmtId="164" fontId="3" fillId="0" borderId="1" xfId="0" quotePrefix="1" applyNumberFormat="1" applyFont="1" applyBorder="1" applyAlignment="1">
      <alignment horizontal="center" vertical="center" wrapText="1"/>
    </xf>
    <xf numFmtId="164" fontId="0" fillId="0" borderId="7" xfId="0" quotePrefix="1" applyNumberFormat="1" applyFont="1" applyBorder="1" applyAlignment="1">
      <alignment horizontal="center" vertical="center" wrapText="1"/>
    </xf>
    <xf numFmtId="164" fontId="0" fillId="0" borderId="0" xfId="0" applyNumberFormat="1" applyFont="1" applyAlignment="1">
      <alignment horizontal="center"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6" fillId="0" borderId="1" xfId="0"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Alignment="1">
      <alignment horizontal="center" vertical="center" wrapText="1"/>
    </xf>
    <xf numFmtId="0" fontId="6" fillId="0" borderId="1" xfId="0" applyNumberFormat="1" applyFont="1" applyBorder="1" applyAlignment="1">
      <alignment horizontal="center" vertical="center" wrapText="1"/>
    </xf>
    <xf numFmtId="0" fontId="4" fillId="0" borderId="1"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164" fontId="0" fillId="0" borderId="1" xfId="0" applyNumberFormat="1" applyFont="1" applyBorder="1" applyAlignment="1">
      <alignment horizontal="center" vertical="center" wrapText="1"/>
    </xf>
    <xf numFmtId="0" fontId="0" fillId="0" borderId="1"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1" xfId="0" applyNumberFormat="1" applyBorder="1" applyAlignment="1">
      <alignment horizontal="center" vertical="center" wrapText="1"/>
    </xf>
    <xf numFmtId="0" fontId="0" fillId="0" borderId="0" xfId="0"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2" xfId="0" applyFont="1" applyBorder="1" applyAlignment="1">
      <alignment horizontal="center" vertical="center" wrapText="1"/>
    </xf>
    <xf numFmtId="164" fontId="5" fillId="0" borderId="3" xfId="0" applyNumberFormat="1" applyFont="1" applyBorder="1" applyAlignment="1">
      <alignment horizontal="center" vertical="center" wrapText="1"/>
    </xf>
    <xf numFmtId="0" fontId="5" fillId="0" borderId="4"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0" xfId="0" applyFont="1" applyBorder="1" applyAlignment="1">
      <alignment horizontal="center" vertical="center" wrapText="1"/>
    </xf>
    <xf numFmtId="0" fontId="5" fillId="0" borderId="0" xfId="0" applyFont="1" applyAlignment="1">
      <alignment horizontal="center" vertical="center" wrapText="1"/>
    </xf>
    <xf numFmtId="165" fontId="0" fillId="0" borderId="0" xfId="0" pivotButton="1" applyNumberFormat="1" applyAlignment="1">
      <alignment horizontal="center" vertical="center" wrapText="1"/>
    </xf>
    <xf numFmtId="165" fontId="0" fillId="0" borderId="0" xfId="0" applyNumberFormat="1" applyAlignment="1">
      <alignment horizontal="center" vertical="center" wrapText="1"/>
    </xf>
    <xf numFmtId="0" fontId="0" fillId="0" borderId="0" xfId="0" pivotButton="1" applyAlignment="1">
      <alignment horizontal="center" vertical="center" wrapText="1"/>
    </xf>
    <xf numFmtId="0" fontId="0" fillId="0" borderId="0" xfId="0" applyNumberFormat="1" applyAlignment="1">
      <alignment horizontal="center" vertical="center" wrapText="1"/>
    </xf>
    <xf numFmtId="0" fontId="0" fillId="0" borderId="0" xfId="0" applyAlignment="1">
      <alignment horizontal="center" vertical="center" wrapText="1" indent="1"/>
    </xf>
    <xf numFmtId="165" fontId="0" fillId="0" borderId="0" xfId="0" applyNumberFormat="1" applyAlignment="1">
      <alignment horizontal="center" vertical="center" wrapText="1" indent="1"/>
    </xf>
    <xf numFmtId="164" fontId="5" fillId="0" borderId="1" xfId="0" quotePrefix="1" applyNumberFormat="1"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7" xfId="0" quotePrefix="1" applyNumberFormat="1" applyFont="1" applyBorder="1" applyAlignment="1">
      <alignment horizontal="center" vertical="center" wrapText="1"/>
    </xf>
    <xf numFmtId="164" fontId="5" fillId="0" borderId="0" xfId="0" applyNumberFormat="1" applyFont="1" applyAlignment="1">
      <alignment horizontal="center" vertical="center" wrapText="1"/>
    </xf>
    <xf numFmtId="164" fontId="4" fillId="0" borderId="1" xfId="0" quotePrefix="1" applyNumberFormat="1" applyFont="1"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10" fontId="0" fillId="0" borderId="0" xfId="0" applyNumberFormat="1" applyAlignment="1">
      <alignment horizontal="center" vertical="center" wrapText="1"/>
    </xf>
    <xf numFmtId="1" fontId="0" fillId="0" borderId="0" xfId="0" applyNumberFormat="1" applyAlignment="1">
      <alignment horizontal="center" vertical="center" wrapText="1"/>
    </xf>
    <xf numFmtId="0" fontId="0" fillId="0" borderId="0" xfId="0" applyAlignment="1">
      <alignment horizontal="center" vertical="center"/>
    </xf>
    <xf numFmtId="0" fontId="13" fillId="0" borderId="0" xfId="0" applyFont="1" applyAlignment="1">
      <alignment horizontal="center" vertical="center" wrapText="1" indent="1"/>
    </xf>
    <xf numFmtId="0" fontId="13" fillId="0" borderId="0" xfId="0" applyNumberFormat="1" applyFont="1" applyAlignment="1">
      <alignment horizontal="center" vertical="center" wrapText="1"/>
    </xf>
    <xf numFmtId="0" fontId="13" fillId="0" borderId="0" xfId="0" applyFont="1" applyAlignment="1">
      <alignment horizontal="center" vertical="center" wrapText="1"/>
    </xf>
    <xf numFmtId="165" fontId="0" fillId="0" borderId="0" xfId="0" pivotButton="1" applyNumberFormat="1" applyFont="1" applyAlignment="1">
      <alignment horizontal="center" vertical="center" wrapText="1"/>
    </xf>
    <xf numFmtId="165" fontId="0" fillId="0" borderId="0" xfId="0" applyNumberFormat="1" applyFont="1" applyAlignment="1">
      <alignment horizontal="center" vertical="center" wrapText="1"/>
    </xf>
    <xf numFmtId="0" fontId="12" fillId="2" borderId="23" xfId="0" applyFont="1" applyFill="1" applyBorder="1" applyAlignment="1">
      <alignment horizontal="center" vertical="center" wrapText="1"/>
    </xf>
    <xf numFmtId="0" fontId="12" fillId="2" borderId="24" xfId="0" applyFont="1" applyFill="1" applyBorder="1" applyAlignment="1">
      <alignment horizontal="center" vertical="center" wrapText="1"/>
    </xf>
    <xf numFmtId="0" fontId="12" fillId="2" borderId="24" xfId="0" applyNumberFormat="1" applyFont="1" applyFill="1" applyBorder="1" applyAlignment="1">
      <alignment horizontal="center" vertical="center" wrapText="1"/>
    </xf>
    <xf numFmtId="10" fontId="12" fillId="2" borderId="24" xfId="0" applyNumberFormat="1" applyFont="1" applyFill="1" applyBorder="1" applyAlignment="1">
      <alignment horizontal="center" vertical="center" wrapText="1"/>
    </xf>
    <xf numFmtId="10" fontId="0" fillId="0" borderId="0" xfId="0" applyNumberFormat="1" applyBorder="1" applyAlignment="1">
      <alignment horizontal="center" vertical="center" wrapText="1"/>
    </xf>
    <xf numFmtId="0" fontId="17" fillId="0" borderId="9" xfId="1" applyFont="1" applyFill="1" applyBorder="1" applyAlignment="1">
      <alignment horizontal="left" vertical="center"/>
    </xf>
    <xf numFmtId="0" fontId="17" fillId="0" borderId="9" xfId="1" applyFont="1" applyBorder="1" applyAlignment="1">
      <alignment horizontal="left" vertical="center"/>
    </xf>
    <xf numFmtId="0" fontId="17" fillId="0" borderId="21" xfId="1" applyFont="1" applyBorder="1" applyAlignment="1">
      <alignment horizontal="left" vertical="center"/>
    </xf>
    <xf numFmtId="0" fontId="14" fillId="0" borderId="0" xfId="0" applyFont="1" applyAlignment="1">
      <alignment horizontal="left" vertical="center"/>
    </xf>
    <xf numFmtId="0" fontId="2" fillId="0" borderId="0" xfId="0" applyFont="1" applyAlignment="1">
      <alignment horizontal="left" vertical="center"/>
    </xf>
    <xf numFmtId="0" fontId="6" fillId="0" borderId="20" xfId="0" applyFont="1" applyBorder="1" applyAlignment="1">
      <alignment horizontal="left" vertical="center"/>
    </xf>
    <xf numFmtId="0" fontId="18" fillId="0" borderId="0" xfId="0" applyFont="1" applyAlignment="1">
      <alignment horizontal="left" vertical="center"/>
    </xf>
    <xf numFmtId="0" fontId="9" fillId="0" borderId="0" xfId="0" applyFont="1" applyAlignment="1">
      <alignment horizontal="left" vertical="center"/>
    </xf>
    <xf numFmtId="0" fontId="10" fillId="0" borderId="0" xfId="0" applyFont="1" applyAlignment="1">
      <alignment horizontal="left" vertical="center"/>
    </xf>
    <xf numFmtId="0" fontId="15" fillId="0" borderId="2" xfId="0" applyFont="1" applyFill="1" applyBorder="1" applyAlignment="1">
      <alignment horizontal="left" vertical="center"/>
    </xf>
    <xf numFmtId="0" fontId="15" fillId="0" borderId="3" xfId="0" applyFont="1" applyFill="1" applyBorder="1" applyAlignment="1">
      <alignment horizontal="left" vertical="center"/>
    </xf>
    <xf numFmtId="0" fontId="15" fillId="0" borderId="4" xfId="0" applyFont="1" applyFill="1" applyBorder="1" applyAlignment="1">
      <alignment horizontal="left" vertical="center"/>
    </xf>
    <xf numFmtId="0" fontId="16" fillId="0" borderId="5" xfId="0" applyFont="1" applyFill="1" applyBorder="1" applyAlignment="1">
      <alignment horizontal="left" vertical="center"/>
    </xf>
    <xf numFmtId="0" fontId="9" fillId="0" borderId="1" xfId="0" applyFont="1" applyFill="1" applyBorder="1" applyAlignment="1">
      <alignment horizontal="left" vertical="center"/>
    </xf>
    <xf numFmtId="0" fontId="9" fillId="0" borderId="6" xfId="0" applyFont="1" applyFill="1" applyBorder="1" applyAlignment="1">
      <alignment horizontal="left" vertical="center"/>
    </xf>
    <xf numFmtId="0" fontId="16" fillId="0" borderId="22" xfId="0" applyFont="1" applyFill="1" applyBorder="1" applyAlignment="1">
      <alignment horizontal="left" vertical="center"/>
    </xf>
    <xf numFmtId="9" fontId="9" fillId="0" borderId="7" xfId="0" applyNumberFormat="1" applyFont="1" applyFill="1" applyBorder="1" applyAlignment="1">
      <alignment horizontal="left" vertical="center"/>
    </xf>
    <xf numFmtId="9" fontId="9" fillId="0" borderId="8" xfId="0" applyNumberFormat="1" applyFont="1" applyFill="1" applyBorder="1" applyAlignment="1">
      <alignment horizontal="left" vertical="center"/>
    </xf>
    <xf numFmtId="1" fontId="3" fillId="0" borderId="1" xfId="0" applyNumberFormat="1" applyFont="1" applyBorder="1" applyAlignment="1">
      <alignment horizontal="center" vertical="center" wrapText="1"/>
    </xf>
    <xf numFmtId="164" fontId="0" fillId="0" borderId="1" xfId="0" applyNumberFormat="1" applyBorder="1" applyAlignment="1">
      <alignment horizontal="center" vertical="center" wrapText="1"/>
    </xf>
    <xf numFmtId="164" fontId="3" fillId="0" borderId="1" xfId="0" applyNumberFormat="1" applyFont="1" applyBorder="1" applyAlignment="1">
      <alignment horizontal="center" vertical="center" wrapText="1"/>
    </xf>
    <xf numFmtId="166" fontId="20" fillId="0" borderId="1" xfId="2" applyNumberFormat="1" applyFont="1" applyBorder="1" applyAlignment="1">
      <alignment horizontal="center" vertical="center" wrapText="1"/>
    </xf>
    <xf numFmtId="166" fontId="21" fillId="0" borderId="1" xfId="2" applyNumberFormat="1" applyFont="1" applyBorder="1" applyAlignment="1">
      <alignment horizontal="center" vertical="center" wrapText="1"/>
    </xf>
    <xf numFmtId="0" fontId="3" fillId="4" borderId="1" xfId="0" applyFont="1" applyFill="1" applyBorder="1" applyAlignment="1">
      <alignment horizontal="center" vertical="center" wrapText="1"/>
    </xf>
    <xf numFmtId="0" fontId="0" fillId="4" borderId="1" xfId="0" applyFill="1" applyBorder="1" applyAlignment="1">
      <alignment horizontal="center" vertical="center" wrapText="1"/>
    </xf>
    <xf numFmtId="0" fontId="3" fillId="3" borderId="1" xfId="0" applyFont="1" applyFill="1" applyBorder="1" applyAlignment="1">
      <alignment horizontal="center" vertical="center" wrapText="1"/>
    </xf>
    <xf numFmtId="165" fontId="3" fillId="3" borderId="1" xfId="0" applyNumberFormat="1" applyFont="1" applyFill="1" applyBorder="1" applyAlignment="1">
      <alignment horizontal="center" vertical="center" wrapText="1"/>
    </xf>
    <xf numFmtId="9" fontId="0" fillId="0" borderId="1" xfId="0" applyNumberFormat="1" applyFont="1" applyBorder="1" applyAlignment="1">
      <alignment horizontal="center" vertical="center" wrapText="1"/>
    </xf>
    <xf numFmtId="0" fontId="0" fillId="0" borderId="1" xfId="0" quotePrefix="1" applyNumberFormat="1" applyFont="1" applyBorder="1" applyAlignment="1">
      <alignment horizontal="center" vertical="center" wrapText="1"/>
    </xf>
    <xf numFmtId="0" fontId="0" fillId="0" borderId="6" xfId="0" applyBorder="1" applyAlignment="1">
      <alignment horizontal="center" vertical="center" wrapText="1"/>
    </xf>
    <xf numFmtId="164" fontId="0" fillId="0" borderId="5" xfId="0" quotePrefix="1" applyNumberFormat="1" applyFont="1" applyBorder="1" applyAlignment="1">
      <alignment horizontal="center" vertical="center" wrapText="1"/>
    </xf>
    <xf numFmtId="164" fontId="0" fillId="0" borderId="6" xfId="0" quotePrefix="1" applyNumberFormat="1" applyFont="1" applyBorder="1" applyAlignment="1">
      <alignment horizontal="center" vertical="center" wrapText="1"/>
    </xf>
    <xf numFmtId="0" fontId="0" fillId="0" borderId="5" xfId="0" quotePrefix="1" applyFont="1" applyBorder="1" applyAlignment="1">
      <alignment horizontal="center" vertical="center" wrapText="1"/>
    </xf>
    <xf numFmtId="164" fontId="4" fillId="0" borderId="7" xfId="0" quotePrefix="1" applyNumberFormat="1" applyFont="1" applyBorder="1" applyAlignment="1">
      <alignment horizontal="center" vertical="center" wrapText="1"/>
    </xf>
    <xf numFmtId="0" fontId="3" fillId="0" borderId="5" xfId="0" quotePrefix="1" applyFont="1" applyBorder="1" applyAlignment="1">
      <alignment horizontal="center" vertical="center" wrapText="1"/>
    </xf>
    <xf numFmtId="0" fontId="0" fillId="0" borderId="5" xfId="0" applyFont="1" applyBorder="1" applyAlignment="1">
      <alignment horizontal="center" vertical="center" wrapText="1"/>
    </xf>
    <xf numFmtId="0" fontId="0" fillId="0" borderId="0" xfId="0" applyFill="1" applyBorder="1" applyAlignment="1">
      <alignment horizontal="center" vertical="center" wrapText="1"/>
    </xf>
    <xf numFmtId="0" fontId="0" fillId="0" borderId="0" xfId="0" applyFill="1"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horizontal="left" vertical="center" wrapText="1"/>
    </xf>
    <xf numFmtId="0" fontId="11" fillId="0" borderId="0" xfId="0" applyFont="1" applyAlignment="1">
      <alignment horizontal="center" vertical="center"/>
    </xf>
    <xf numFmtId="0" fontId="9" fillId="0" borderId="0" xfId="0" applyFont="1" applyAlignment="1">
      <alignment horizontal="left" vertical="center"/>
    </xf>
    <xf numFmtId="0" fontId="3" fillId="3" borderId="6"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0" fillId="0" borderId="0" xfId="0" applyAlignment="1">
      <alignment horizontal="left" vertical="center" wrapText="1"/>
    </xf>
    <xf numFmtId="0" fontId="22" fillId="0" borderId="0" xfId="0" applyFont="1" applyAlignment="1">
      <alignment horizontal="left" vertical="center" wrapText="1"/>
    </xf>
  </cellXfs>
  <cellStyles count="4">
    <cellStyle name="Hiperveza" xfId="1" builtinId="8"/>
    <cellStyle name="Normalno" xfId="0" builtinId="0"/>
    <cellStyle name="Normalno 2" xfId="3" xr:uid="{CE824930-B864-4476-BE47-99311FE592DB}"/>
    <cellStyle name="Postotak" xfId="2" builtinId="5"/>
  </cellStyles>
  <dxfs count="435">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4" formatCode="0.00%"/>
    </dxf>
    <dxf>
      <alignment wrapText="1"/>
    </dxf>
    <dxf>
      <alignment horizontal="center"/>
    </dxf>
    <dxf>
      <alignment vertical="center"/>
    </dxf>
    <dxf>
      <alignment vertical="bottom" indent="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4" formatCode="0.00%"/>
    </dxf>
    <dxf>
      <alignment wrapText="1"/>
    </dxf>
    <dxf>
      <alignment horizontal="center"/>
    </dxf>
    <dxf>
      <alignment vertical="center"/>
    </dxf>
    <dxf>
      <alignment vertical="bottom" indent="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4" formatCode="0.00%"/>
    </dxf>
    <dxf>
      <alignment wrapText="1"/>
    </dxf>
    <dxf>
      <alignment horizontal="center"/>
    </dxf>
    <dxf>
      <alignment vertical="center"/>
    </dxf>
    <dxf>
      <alignment vertical="bottom" indent="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4" formatCode="0.00%"/>
    </dxf>
    <dxf>
      <alignment wrapText="1"/>
    </dxf>
    <dxf>
      <alignment horizontal="center"/>
    </dxf>
    <dxf>
      <alignment vertical="center"/>
    </dxf>
    <dxf>
      <alignment vertical="bottom" indent="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4" formatCode="0.00%"/>
    </dxf>
    <dxf>
      <alignment wrapText="1"/>
    </dxf>
    <dxf>
      <alignment horizontal="center"/>
    </dxf>
    <dxf>
      <alignment vertical="center"/>
    </dxf>
    <dxf>
      <alignment vertical="bottom" indent="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4" formatCode="0.00%"/>
    </dxf>
    <dxf>
      <alignment wrapText="1"/>
    </dxf>
    <dxf>
      <alignment horizontal="center"/>
    </dxf>
    <dxf>
      <alignment vertical="center"/>
    </dxf>
    <dxf>
      <alignment vertical="bottom" indent="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4" formatCode="0.00%"/>
    </dxf>
    <dxf>
      <alignment wrapText="1"/>
    </dxf>
    <dxf>
      <alignment horizontal="center"/>
    </dxf>
    <dxf>
      <alignment vertical="center"/>
    </dxf>
    <dxf>
      <alignment vertical="bottom" indent="0"/>
    </dxf>
    <dxf>
      <numFmt numFmtId="14" formatCode="0.00%"/>
    </dxf>
    <dxf>
      <alignment wrapText="1"/>
    </dxf>
    <dxf>
      <alignment horizontal="center"/>
    </dxf>
    <dxf>
      <alignment vertical="center"/>
    </dxf>
    <dxf>
      <alignment vertical="bottom" indent="0"/>
    </dxf>
    <dxf>
      <numFmt numFmtId="14" formatCode="0.00%"/>
    </dxf>
    <dxf>
      <alignment wrapText="1"/>
    </dxf>
    <dxf>
      <alignment horizontal="center"/>
    </dxf>
    <dxf>
      <alignment vertical="center"/>
    </dxf>
    <dxf>
      <alignment vertical="bottom" indent="0"/>
    </dxf>
    <dxf>
      <alignment wrapText="1"/>
    </dxf>
    <dxf>
      <alignment wrapText="1"/>
    </dxf>
    <dxf>
      <alignment wrapText="1"/>
    </dxf>
    <dxf>
      <alignment wrapText="1"/>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bottom" indent="0"/>
    </dxf>
    <dxf>
      <alignment vertical="bottom" indent="0"/>
    </dxf>
    <dxf>
      <alignment vertical="bottom" indent="0"/>
    </dxf>
    <dxf>
      <alignment vertical="bottom" indent="0"/>
    </dxf>
    <dxf>
      <font>
        <b val="0"/>
      </font>
    </dxf>
    <dxf>
      <numFmt numFmtId="14" formatCode="0.00%"/>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numFmt numFmtId="14" formatCode="0.00%"/>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numFmt numFmtId="14" formatCode="0.00%"/>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font>
        <sz val="11"/>
      </font>
    </dxf>
    <dxf>
      <font>
        <sz val="11"/>
      </font>
    </dxf>
    <dxf>
      <numFmt numFmtId="165" formatCode="#,##0.00\ &quot;kn&quot;"/>
    </dxf>
    <dxf>
      <numFmt numFmtId="165" formatCode="#,##0.00\ &quot;kn&quot;"/>
    </dxf>
    <dxf>
      <numFmt numFmtId="165" formatCode="#,##0.00\ &quot;kn&quot;"/>
    </dxf>
    <dxf>
      <numFmt numFmtId="165" formatCode="#,##0.00\ &quot;kn&quot;"/>
    </dxf>
    <dxf>
      <alignment wrapText="1"/>
    </dxf>
    <dxf>
      <alignment wrapText="1"/>
    </dxf>
    <dxf>
      <alignment horizontal="center"/>
    </dxf>
    <dxf>
      <alignment horizontal="center"/>
    </dxf>
    <dxf>
      <alignment vertical="center"/>
    </dxf>
    <dxf>
      <alignment vertical="center"/>
    </dxf>
    <dxf>
      <numFmt numFmtId="165" formatCode="#,##0.00\ &quot;kn&quot;"/>
    </dxf>
    <dxf>
      <numFmt numFmtId="165" formatCode="#,##0.00\ &quot;kn&quot;"/>
    </dxf>
    <dxf>
      <numFmt numFmtId="165" formatCode="#,##0.00\ &quot;kn&quot;"/>
    </dxf>
    <dxf>
      <numFmt numFmtId="165" formatCode="#,##0.00\ &quot;kn&quot;"/>
    </dxf>
    <dxf>
      <numFmt numFmtId="165" formatCode="#,##0.00\ &quot;kn&quot;"/>
    </dxf>
    <dxf>
      <numFmt numFmtId="165" formatCode="#,##0.00\ &quot;kn&quot;"/>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numFmt numFmtId="165" formatCode="#,##0.00\ &quot;kn&quot;"/>
    </dxf>
    <dxf>
      <numFmt numFmtId="165" formatCode="#,##0.00\ &quot;kn&quot;"/>
    </dxf>
    <dxf>
      <numFmt numFmtId="165" formatCode="#,##0.00\ &quot;kn&quot;"/>
    </dxf>
    <dxf>
      <numFmt numFmtId="165" formatCode="#,##0.00\ &quot;kn&quot;"/>
    </dxf>
    <dxf>
      <numFmt numFmtId="165" formatCode="#,##0.00\ &quot;kn&quot;"/>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numFmt numFmtId="165" formatCode="#,##0.00\ &quot;kn&quot;"/>
    </dxf>
    <dxf>
      <numFmt numFmtId="165" formatCode="#,##0.00\ &quot;kn&quot;"/>
    </dxf>
    <dxf>
      <numFmt numFmtId="165" formatCode="#,##0.00\ &quot;kn&quot;"/>
    </dxf>
    <dxf>
      <numFmt numFmtId="165" formatCode="#,##0.00\ &quot;kn&quot;"/>
    </dxf>
    <dxf>
      <numFmt numFmtId="165" formatCode="#,##0.00\ &quot;kn&quot;"/>
    </dxf>
    <dxf>
      <numFmt numFmtId="165" formatCode="#,##0.00\ &quot;kn&quot;"/>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numFmt numFmtId="14" formatCode="0.00%"/>
    </dxf>
    <dxf>
      <numFmt numFmtId="1" formatCode="0"/>
    </dxf>
    <dxf>
      <numFmt numFmtId="1" formatCode="0"/>
    </dxf>
    <dxf>
      <numFmt numFmtId="165" formatCode="#,##0.00\ &quot;kn&quot;"/>
    </dxf>
    <dxf>
      <numFmt numFmtId="165" formatCode="#,##0.00\ &quot;kn&quot;"/>
    </dxf>
    <dxf>
      <numFmt numFmtId="165" formatCode="#,##0.00\ &quot;kn&quot;"/>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wrapText="1"/>
    </dxf>
    <dxf>
      <alignment wrapText="1"/>
    </dxf>
    <dxf>
      <alignment wrapText="1"/>
    </dxf>
    <dxf>
      <alignment wrapText="1"/>
    </dxf>
    <dxf>
      <numFmt numFmtId="165" formatCode="#,##0.00\ &quot;kn&quot;"/>
    </dxf>
    <dxf>
      <numFmt numFmtId="165" formatCode="#,##0.00\ &quot;kn&quot;"/>
    </dxf>
    <dxf>
      <numFmt numFmtId="165" formatCode="#,##0.00\ &quot;kn&quot;"/>
    </dxf>
    <dxf>
      <numFmt numFmtId="165" formatCode="#,##0.00\ &quot;kn&quot;"/>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numFmt numFmtId="165" formatCode="#,##0.00\ &quot;kn&quot;"/>
    </dxf>
    <dxf>
      <numFmt numFmtId="165" formatCode="#,##0.00\ &quot;kn&quot;"/>
    </dxf>
    <dxf>
      <numFmt numFmtId="165" formatCode="#,##0.00\ &quot;kn&quot;"/>
    </dxf>
    <dxf>
      <numFmt numFmtId="165" formatCode="#,##0.00\ &quot;kn&quot;"/>
    </dxf>
    <dxf>
      <numFmt numFmtId="165" formatCode="#,##0.00\ &quot;kn&quot;"/>
    </dxf>
    <dxf>
      <numFmt numFmtId="165" formatCode="#,##0.00\ &quot;kn&quot;"/>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numFmt numFmtId="165" formatCode="#,##0.00\ &quot;kn&quot;"/>
    </dxf>
    <dxf>
      <numFmt numFmtId="165" formatCode="#,##0.00\ &quot;kn&quot;"/>
    </dxf>
    <dxf>
      <numFmt numFmtId="165" formatCode="#,##0.00\ &quot;kn&quot;"/>
    </dxf>
    <dxf>
      <numFmt numFmtId="165" formatCode="#,##0.00\ &quot;kn&quot;"/>
    </dxf>
    <dxf>
      <numFmt numFmtId="165" formatCode="#,##0.00\ &quot;kn&quot;"/>
    </dxf>
    <dxf>
      <numFmt numFmtId="165" formatCode="#,##0.00\ &quot;kn&quot;"/>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ont>
        <strike val="0"/>
        <outline val="0"/>
        <shadow val="0"/>
        <u val="none"/>
        <vertAlign val="baseline"/>
        <sz val="11"/>
        <color theme="1"/>
        <name val="Calibri"/>
        <family val="2"/>
        <scheme val="minor"/>
      </font>
      <numFmt numFmtId="0" formatCode="General"/>
      <alignment horizontal="center" vertical="center" wrapText="1"/>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0" formatCode="General"/>
      <alignment horizontal="center" vertical="center" wrapText="1"/>
      <border diagonalUp="0" diagonalDown="0" outline="0">
        <left style="thin">
          <color indexed="64"/>
        </left>
        <right/>
        <top style="thin">
          <color indexed="64"/>
        </top>
        <bottom style="thin">
          <color indexed="64"/>
        </bottom>
      </border>
    </dxf>
    <dxf>
      <font>
        <strike val="0"/>
        <outline val="0"/>
        <shadow val="0"/>
        <u val="none"/>
        <vertAlign val="baseline"/>
        <sz val="11"/>
        <color theme="1"/>
        <name val="Calibri"/>
        <family val="2"/>
        <scheme val="minor"/>
      </font>
      <numFmt numFmtId="0" formatCode="General"/>
      <alignment horizontal="center" vertical="center" wrapText="1"/>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0" formatCode="General"/>
      <alignment horizontal="center" vertical="center" wrapText="1"/>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0" formatCode="General"/>
      <alignment horizontal="center" vertical="center" wrapText="1"/>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0" formatCode="General"/>
      <alignment horizontal="center" vertical="center" wrapText="1"/>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0" formatCode="General"/>
      <alignment horizontal="center" vertical="center" wrapText="1"/>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0" formatCode="General"/>
      <alignment horizontal="center" vertical="center" wrapText="1"/>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0" formatCode="General"/>
      <alignment horizontal="center" vertical="center" wrapText="1"/>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0" formatCode="General"/>
      <alignment horizontal="center" vertical="center" wrapText="1"/>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0" formatCode="General"/>
      <alignment horizontal="center" vertical="center" wrapText="1"/>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0" formatCode="General"/>
      <alignment horizontal="center" vertical="center" wrapText="1"/>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0" formatCode="General"/>
      <alignment horizontal="center" vertical="center" wrapText="1"/>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0" formatCode="General"/>
      <alignment horizontal="center" vertical="center" wrapText="1"/>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0" formatCode="General"/>
      <alignment horizontal="center" vertical="center" wrapText="1"/>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0" formatCode="General"/>
      <alignment horizontal="center" vertical="center" wrapText="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numFmt numFmtId="0" formatCode="General"/>
      <alignment horizontal="center" vertical="center" wrapText="1"/>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0" formatCode="General"/>
      <alignment horizontal="center" vertical="center" wrapText="1"/>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0" formatCode="General"/>
      <alignment horizontal="center" vertical="center" wrapText="1"/>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0" formatCode="General"/>
      <alignment horizontal="center" vertical="center" wrapText="1"/>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charset val="238"/>
        <scheme val="minor"/>
      </font>
      <numFmt numFmtId="0" formatCode="Genera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strike val="0"/>
        <outline val="0"/>
        <shadow val="0"/>
        <u val="none"/>
        <vertAlign val="baseline"/>
        <sz val="11"/>
        <color theme="1"/>
        <name val="Calibri"/>
        <family val="2"/>
        <charset val="238"/>
        <scheme val="minor"/>
      </font>
      <numFmt numFmtId="0" formatCode="General"/>
      <alignment horizontal="center" vertical="center" wrapText="1"/>
      <border diagonalUp="0" diagonalDown="0" outline="0">
        <left/>
        <right style="thin">
          <color indexed="64"/>
        </right>
        <top style="thin">
          <color indexed="64"/>
        </top>
        <bottom style="thin">
          <color indexed="64"/>
        </bottom>
      </border>
    </dxf>
    <dxf>
      <font>
        <b/>
        <strike val="0"/>
        <outline val="0"/>
        <shadow val="0"/>
        <u val="none"/>
        <vertAlign val="baseline"/>
        <sz val="12"/>
        <color theme="1"/>
        <name val="Calibri"/>
        <family val="2"/>
        <scheme val="minor"/>
      </font>
      <numFmt numFmtId="164" formatCode="#,##0\ &quot;kn&quot;"/>
      <alignment horizontal="center" vertical="center" wrapText="1"/>
      <border diagonalUp="0" diagonalDown="0" outline="0">
        <left/>
        <right/>
        <top style="thin">
          <color indexed="64"/>
        </top>
        <bottom style="thin">
          <color indexed="64"/>
        </bottom>
      </border>
    </dxf>
    <dxf>
      <font>
        <b/>
        <strike val="0"/>
        <outline val="0"/>
        <shadow val="0"/>
        <u val="none"/>
        <vertAlign val="baseline"/>
        <sz val="12"/>
        <color theme="1"/>
        <name val="Calibri"/>
        <family val="2"/>
        <scheme val="minor"/>
      </font>
      <numFmt numFmtId="164" formatCode="#,##0\ &quot;kn&quot;"/>
      <alignment horizontal="center" vertical="center" wrapText="1"/>
      <border diagonalUp="0" diagonalDown="0" outline="0">
        <left/>
        <right/>
        <top style="thin">
          <color indexed="64"/>
        </top>
        <bottom style="thin">
          <color indexed="64"/>
        </bottom>
      </border>
    </dxf>
    <dxf>
      <font>
        <b/>
        <strike val="0"/>
        <outline val="0"/>
        <shadow val="0"/>
        <u val="none"/>
        <vertAlign val="baseline"/>
        <sz val="12"/>
        <color theme="1"/>
        <name val="Calibri"/>
        <family val="2"/>
        <scheme val="minor"/>
      </font>
      <numFmt numFmtId="164" formatCode="#,##0\ &quot;kn&quot;"/>
      <alignment horizontal="center" vertical="center" wrapText="1"/>
      <border diagonalUp="0" diagonalDown="0" outline="0">
        <left style="thin">
          <color indexed="64"/>
        </left>
        <right/>
        <top style="thin">
          <color indexed="64"/>
        </top>
        <bottom style="thin">
          <color indexed="64"/>
        </bottom>
      </border>
    </dxf>
    <dxf>
      <font>
        <strike val="0"/>
        <outline val="0"/>
        <shadow val="0"/>
        <u val="none"/>
        <vertAlign val="baseline"/>
        <sz val="11"/>
        <color theme="1"/>
        <name val="Calibri"/>
        <family val="2"/>
        <scheme val="minor"/>
      </font>
      <numFmt numFmtId="164" formatCode="#,##0\ &quot;kn&quot;"/>
      <alignment horizontal="center" vertical="center" wrapText="1"/>
      <border diagonalUp="0" diagonalDown="0">
        <left style="thin">
          <color indexed="64"/>
        </left>
        <right/>
        <top style="thin">
          <color indexed="64"/>
        </top>
        <bottom style="thin">
          <color indexed="64"/>
        </bottom>
      </border>
    </dxf>
    <dxf>
      <font>
        <strike val="0"/>
        <outline val="0"/>
        <shadow val="0"/>
        <u val="none"/>
        <vertAlign val="baseline"/>
        <sz val="11"/>
        <color theme="1"/>
        <name val="Calibri"/>
        <family val="2"/>
        <scheme val="minor"/>
      </font>
      <numFmt numFmtId="164" formatCode="#,##0\ &quot;kn&quot;"/>
      <alignment horizontal="center" vertical="center" wrapText="1"/>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164" formatCode="#,##0\ &quot;kn&quot;"/>
      <alignment horizontal="center" vertical="center" wrapText="1"/>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0" formatCode="General"/>
      <alignment horizontal="center" vertical="center" wrapText="1"/>
      <border diagonalUp="0" diagonalDown="0" outline="0">
        <left/>
        <right style="thin">
          <color indexed="64"/>
        </right>
        <top style="thin">
          <color indexed="64"/>
        </top>
        <bottom style="thin">
          <color indexed="64"/>
        </bottom>
      </border>
    </dxf>
    <dxf>
      <font>
        <b/>
        <strike val="0"/>
        <outline val="0"/>
        <shadow val="0"/>
        <u val="none"/>
        <vertAlign val="baseline"/>
        <sz val="12"/>
        <color theme="1"/>
        <name val="Calibri"/>
        <family val="2"/>
        <scheme val="minor"/>
      </font>
      <numFmt numFmtId="164" formatCode="#,##0\ &quot;kn&quot;"/>
      <alignment horizontal="center" vertical="center" wrapText="1"/>
      <border diagonalUp="0" diagonalDown="0" outline="0">
        <left/>
        <right style="thin">
          <color indexed="64"/>
        </right>
        <top style="thin">
          <color indexed="64"/>
        </top>
        <bottom style="thin">
          <color indexed="64"/>
        </bottom>
      </border>
    </dxf>
    <dxf>
      <font>
        <b/>
        <strike val="0"/>
        <outline val="0"/>
        <shadow val="0"/>
        <u val="none"/>
        <vertAlign val="baseline"/>
        <sz val="12"/>
        <color theme="1"/>
        <name val="Calibri"/>
        <family val="2"/>
        <scheme val="minor"/>
      </font>
      <numFmt numFmtId="164" formatCode="#,##0\ &quot;kn&quot;"/>
      <alignment horizontal="center" vertical="center" wrapText="1"/>
      <border diagonalUp="0" diagonalDown="0" outline="0">
        <left/>
        <right/>
        <top style="thin">
          <color indexed="64"/>
        </top>
        <bottom style="thin">
          <color indexed="64"/>
        </bottom>
      </border>
    </dxf>
    <dxf>
      <font>
        <b/>
        <strike val="0"/>
        <outline val="0"/>
        <shadow val="0"/>
        <u val="none"/>
        <vertAlign val="baseline"/>
        <sz val="12"/>
        <color theme="1"/>
        <name val="Calibri"/>
        <family val="2"/>
        <scheme val="minor"/>
      </font>
      <numFmt numFmtId="164" formatCode="#,##0\ &quot;kn&quot;"/>
      <alignment horizontal="center" vertical="center" wrapText="1"/>
      <border diagonalUp="0" diagonalDown="0" outline="0">
        <left style="thin">
          <color indexed="64"/>
        </left>
        <right/>
        <top style="thin">
          <color indexed="64"/>
        </top>
        <bottom style="thin">
          <color indexed="64"/>
        </bottom>
      </border>
    </dxf>
    <dxf>
      <font>
        <strike val="0"/>
        <outline val="0"/>
        <shadow val="0"/>
        <u val="none"/>
        <vertAlign val="baseline"/>
        <sz val="11"/>
        <color theme="1"/>
        <name val="Calibri"/>
        <family val="2"/>
        <scheme val="minor"/>
      </font>
      <numFmt numFmtId="164" formatCode="#,##0\ &quot;kn&quot;"/>
      <alignment horizontal="center" vertical="center" wrapText="1"/>
      <border diagonalUp="0" diagonalDown="0">
        <left style="thin">
          <color indexed="64"/>
        </left>
        <right/>
        <top style="thin">
          <color indexed="64"/>
        </top>
        <bottom style="thin">
          <color indexed="64"/>
        </bottom>
      </border>
    </dxf>
    <dxf>
      <font>
        <strike val="0"/>
        <outline val="0"/>
        <shadow val="0"/>
        <u val="none"/>
        <vertAlign val="baseline"/>
        <sz val="11"/>
        <color theme="1"/>
        <name val="Calibri"/>
        <family val="2"/>
        <scheme val="minor"/>
      </font>
      <numFmt numFmtId="164" formatCode="#,##0\ &quot;kn&quot;"/>
      <alignment horizontal="center" vertical="center" wrapText="1"/>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164" formatCode="#,##0\ &quot;kn&quot;"/>
      <alignment horizontal="center" vertical="center" wrapText="1"/>
      <border diagonalUp="0" diagonalDown="0">
        <left/>
        <right style="thin">
          <color indexed="64"/>
        </right>
        <top style="thin">
          <color indexed="64"/>
        </top>
        <bottom style="thin">
          <color indexed="64"/>
        </bottom>
      </border>
    </dxf>
    <dxf>
      <font>
        <b/>
        <strike val="0"/>
        <outline val="0"/>
        <shadow val="0"/>
        <u val="none"/>
        <vertAlign val="baseline"/>
        <sz val="11"/>
        <color theme="1"/>
        <name val="Calibri"/>
        <family val="2"/>
        <charset val="238"/>
        <scheme val="minor"/>
      </font>
      <numFmt numFmtId="0" formatCode="General"/>
      <alignment horizontal="center" vertical="center" wrapText="1"/>
      <border diagonalUp="0" diagonalDown="0" outline="0">
        <left style="thin">
          <color indexed="64"/>
        </left>
        <right style="thin">
          <color indexed="64"/>
        </right>
        <top style="thin">
          <color indexed="64"/>
        </top>
        <bottom style="thin">
          <color indexed="64"/>
        </bottom>
      </border>
    </dxf>
    <dxf>
      <numFmt numFmtId="0" formatCode="General"/>
      <alignment horizontal="center" vertical="center" wrapText="1"/>
      <border diagonalUp="0" diagonalDown="0" outline="0">
        <left style="thin">
          <color indexed="64"/>
        </left>
        <right/>
        <top style="thin">
          <color indexed="64"/>
        </top>
        <bottom style="thin">
          <color indexed="64"/>
        </bottom>
      </border>
    </dxf>
    <dxf>
      <font>
        <strike val="0"/>
        <outline val="0"/>
        <shadow val="0"/>
        <u val="none"/>
        <vertAlign val="baseline"/>
        <sz val="12"/>
        <color theme="1"/>
        <name val="Calibri"/>
        <family val="2"/>
        <scheme val="minor"/>
      </font>
      <numFmt numFmtId="0" formatCode="General"/>
      <alignment horizontal="center" vertical="center" wrapText="1"/>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3"/>
        <color theme="1"/>
        <name val="Calibri"/>
        <family val="2"/>
        <scheme val="minor"/>
      </font>
      <numFmt numFmtId="0" formatCode="General"/>
      <alignment horizontal="center" vertical="center" wrapText="1"/>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vertical="center" wrapText="1"/>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alignment horizontal="center" vertical="center" wrapText="1"/>
    </dxf>
    <dxf>
      <border>
        <bottom style="thin">
          <color rgb="FF000000"/>
        </bottom>
      </border>
    </dxf>
    <dxf>
      <font>
        <b/>
        <strike val="0"/>
        <outline val="0"/>
        <shadow val="0"/>
        <u val="none"/>
        <vertAlign val="baseline"/>
        <sz val="12"/>
        <color theme="1"/>
        <name val="Calibri"/>
        <family val="2"/>
        <scheme val="minor"/>
      </font>
      <alignment horizontal="center" vertical="center" wrapText="1"/>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charset val="238"/>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rgb="FF000000"/>
        <name val="Calibri"/>
        <family val="2"/>
        <charset val="238"/>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Calibri"/>
        <family val="2"/>
        <charset val="238"/>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charset val="238"/>
        <scheme val="minor"/>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family val="2"/>
        <charset val="238"/>
      </font>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2"/>
        <color theme="0"/>
        <name val="Calibri"/>
        <family val="2"/>
        <charset val="238"/>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ertAlign val="baseline"/>
        <sz val="13"/>
        <color theme="10"/>
        <name val="Calibri"/>
        <family val="2"/>
        <scheme val="minor"/>
      </font>
      <alignment horizontal="left" vertical="center" textRotation="0" wrapText="0"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ertAlign val="baseline"/>
        <sz val="13"/>
        <color theme="10"/>
        <name val="Calibri"/>
        <family val="2"/>
        <scheme val="minor"/>
      </font>
      <alignment horizontal="left" vertical="center" textRotation="0" wrapText="0" indent="0" justifyLastLine="0" shrinkToFit="0" readingOrder="0"/>
    </dxf>
    <dxf>
      <border>
        <bottom style="thin">
          <color indexed="64"/>
        </bottom>
      </border>
    </dxf>
    <dxf>
      <font>
        <b/>
        <i val="0"/>
        <strike val="0"/>
        <condense val="0"/>
        <extend val="0"/>
        <outline val="0"/>
        <shadow val="0"/>
        <u val="none"/>
        <vertAlign val="baseline"/>
        <sz val="13"/>
        <color theme="1"/>
        <name val="Calibri"/>
        <family val="2"/>
        <scheme val="minor"/>
      </font>
      <alignment horizontal="left"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microsoft.com/office/2007/relationships/slicerCache" Target="slicerCaches/slicerCache1.xml"/><Relationship Id="rId17" Type="http://schemas.openxmlformats.org/officeDocument/2006/relationships/theme" Target="theme/theme1.xml"/><Relationship Id="rId25" Type="http://schemas.openxmlformats.org/officeDocument/2006/relationships/customXml" Target="../customXml/item5.xml"/><Relationship Id="rId2" Type="http://schemas.openxmlformats.org/officeDocument/2006/relationships/worksheet" Target="worksheets/sheet2.xml"/><Relationship Id="rId16" Type="http://schemas.microsoft.com/office/2007/relationships/slicerCache" Target="slicerCaches/slicerCache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4.xml"/><Relationship Id="rId5" Type="http://schemas.openxmlformats.org/officeDocument/2006/relationships/worksheet" Target="worksheets/sheet5.xml"/><Relationship Id="rId15" Type="http://schemas.microsoft.com/office/2007/relationships/slicerCache" Target="slicerCaches/slicerCache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pivotSource>
    <c:name>[Demografske mjere jedinica lokalne i regionalne samouprave u 2022. godini.xlsx]2. Fin. potpore - rođenje djece!Zaokretna tablica2</c:name>
    <c:fmtId val="6"/>
  </c:pivotSource>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hr-HR"/>
              <a:t>Prosjek iznosa financijske potpore za rođenje djeteta prema JLP(R)S-ovima u 2022. godini</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sr-Latn-RS"/>
        </a:p>
      </c:txPr>
    </c:title>
    <c:autoTitleDeleted val="0"/>
    <c:pivotFmts>
      <c:pivotFmt>
        <c:idx val="0"/>
        <c:dLbl>
          <c:idx val="0"/>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alpha val="70000"/>
            </a:schemeClr>
          </a:solidFill>
          <a:ln>
            <a:noFill/>
          </a:ln>
          <a:effectLst/>
        </c:spPr>
        <c:marker>
          <c:symbol val="none"/>
        </c:marker>
        <c:dLbl>
          <c:idx val="0"/>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70000"/>
            </a:schemeClr>
          </a:solidFill>
          <a:ln>
            <a:noFill/>
          </a:ln>
          <a:effectLst/>
        </c:spPr>
        <c:marker>
          <c:symbol val="none"/>
        </c:marker>
        <c:dLbl>
          <c:idx val="0"/>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alpha val="70000"/>
            </a:schemeClr>
          </a:solidFill>
          <a:ln>
            <a:noFill/>
          </a:ln>
          <a:effectLst/>
        </c:spPr>
        <c:marker>
          <c:symbol val="none"/>
        </c:marker>
        <c:dLbl>
          <c:idx val="0"/>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alpha val="70000"/>
            </a:schemeClr>
          </a:solidFill>
          <a:ln>
            <a:noFill/>
          </a:ln>
          <a:effectLst/>
        </c:spPr>
        <c:dLbl>
          <c:idx val="0"/>
          <c:layout>
            <c:manualLayout>
              <c:x val="2.7996491387763629E-2"/>
              <c:y val="-5.1200898705002572E-2"/>
            </c:manualLayout>
          </c:layout>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alpha val="70000"/>
            </a:schemeClr>
          </a:solidFill>
          <a:ln>
            <a:noFill/>
          </a:ln>
          <a:effectLst/>
        </c:spPr>
        <c:dLbl>
          <c:idx val="0"/>
          <c:layout>
            <c:manualLayout>
              <c:x val="9.1533180778032037E-3"/>
              <c:y val="0"/>
            </c:manualLayout>
          </c:layout>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70000"/>
            </a:schemeClr>
          </a:solidFill>
          <a:ln>
            <a:noFill/>
          </a:ln>
          <a:effectLst/>
        </c:spPr>
        <c:dLbl>
          <c:idx val="0"/>
          <c:layout>
            <c:manualLayout>
              <c:x val="-1.3067398981644879E-2"/>
              <c:y val="2.961311744515744E-2"/>
            </c:manualLayout>
          </c:layout>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 Fin. potpore - rođenje djece'!$C$17:$C$18</c:f>
              <c:strCache>
                <c:ptCount val="1"/>
                <c:pt idx="0">
                  <c:v>Grad</c:v>
                </c:pt>
              </c:strCache>
            </c:strRef>
          </c:tx>
          <c:spPr>
            <a:solidFill>
              <a:schemeClr val="accent1">
                <a:alpha val="70000"/>
              </a:schemeClr>
            </a:solidFill>
            <a:ln>
              <a:noFill/>
            </a:ln>
            <a:effectLst/>
          </c:spPr>
          <c:invertIfNegative val="0"/>
          <c:dPt>
            <c:idx val="0"/>
            <c:invertIfNegative val="0"/>
            <c:bubble3D val="0"/>
            <c:spPr>
              <a:solidFill>
                <a:schemeClr val="accent1">
                  <a:alpha val="70000"/>
                </a:schemeClr>
              </a:solidFill>
              <a:ln>
                <a:noFill/>
              </a:ln>
              <a:effectLst/>
            </c:spPr>
            <c:extLst>
              <c:ext xmlns:c16="http://schemas.microsoft.com/office/drawing/2014/chart" uri="{C3380CC4-5D6E-409C-BE32-E72D297353CC}">
                <c16:uniqueId val="{0000000A-2197-4A43-A6EA-B677856FE3C0}"/>
              </c:ext>
            </c:extLst>
          </c:dPt>
          <c:dLbls>
            <c:dLbl>
              <c:idx val="0"/>
              <c:layout>
                <c:manualLayout>
                  <c:x val="-1.3067398981644879E-2"/>
                  <c:y val="2.9613117445157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197-4A43-A6EA-B677856FE3C0}"/>
                </c:ext>
              </c:extLst>
            </c:dLbl>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 Fin. potpore - rođenje djece'!$B$19:$B$21</c:f>
              <c:strCache>
                <c:ptCount val="3"/>
                <c:pt idx="0">
                  <c:v>Rođenje prvog djeteta</c:v>
                </c:pt>
                <c:pt idx="1">
                  <c:v>Rođenje drugog djeteta</c:v>
                </c:pt>
                <c:pt idx="2">
                  <c:v>Rođenje trećeg i sljedećeg djeteta</c:v>
                </c:pt>
              </c:strCache>
            </c:strRef>
          </c:cat>
          <c:val>
            <c:numRef>
              <c:f>'2. Fin. potpore - rođenje djece'!$C$19:$C$21</c:f>
              <c:numCache>
                <c:formatCode>#,##0.00\ "kn"</c:formatCode>
                <c:ptCount val="3"/>
                <c:pt idx="0">
                  <c:v>2935.0393700787404</c:v>
                </c:pt>
                <c:pt idx="1">
                  <c:v>4047.2440944881891</c:v>
                </c:pt>
                <c:pt idx="2">
                  <c:v>7909.4488188976375</c:v>
                </c:pt>
              </c:numCache>
            </c:numRef>
          </c:val>
          <c:extLst>
            <c:ext xmlns:c16="http://schemas.microsoft.com/office/drawing/2014/chart" uri="{C3380CC4-5D6E-409C-BE32-E72D297353CC}">
              <c16:uniqueId val="{00000000-2197-4A43-A6EA-B677856FE3C0}"/>
            </c:ext>
          </c:extLst>
        </c:ser>
        <c:ser>
          <c:idx val="1"/>
          <c:order val="1"/>
          <c:tx>
            <c:strRef>
              <c:f>'2. Fin. potpore - rođenje djece'!$D$17:$D$18</c:f>
              <c:strCache>
                <c:ptCount val="1"/>
                <c:pt idx="0">
                  <c:v>Općina</c:v>
                </c:pt>
              </c:strCache>
            </c:strRef>
          </c:tx>
          <c:spPr>
            <a:solidFill>
              <a:schemeClr val="accent2">
                <a:alpha val="70000"/>
              </a:schemeClr>
            </a:solidFill>
            <a:ln>
              <a:noFill/>
            </a:ln>
            <a:effectLst/>
          </c:spPr>
          <c:invertIfNegative val="0"/>
          <c:dPt>
            <c:idx val="1"/>
            <c:invertIfNegative val="0"/>
            <c:bubble3D val="0"/>
            <c:spPr>
              <a:solidFill>
                <a:schemeClr val="accent2">
                  <a:alpha val="70000"/>
                </a:schemeClr>
              </a:solidFill>
              <a:ln>
                <a:noFill/>
              </a:ln>
              <a:effectLst/>
            </c:spPr>
            <c:extLst>
              <c:ext xmlns:c16="http://schemas.microsoft.com/office/drawing/2014/chart" uri="{C3380CC4-5D6E-409C-BE32-E72D297353CC}">
                <c16:uniqueId val="{00000008-2197-4A43-A6EA-B677856FE3C0}"/>
              </c:ext>
            </c:extLst>
          </c:dPt>
          <c:dPt>
            <c:idx val="2"/>
            <c:invertIfNegative val="0"/>
            <c:bubble3D val="0"/>
            <c:spPr>
              <a:solidFill>
                <a:schemeClr val="accent2">
                  <a:alpha val="70000"/>
                </a:schemeClr>
              </a:solidFill>
              <a:ln>
                <a:noFill/>
              </a:ln>
              <a:effectLst/>
            </c:spPr>
            <c:extLst>
              <c:ext xmlns:c16="http://schemas.microsoft.com/office/drawing/2014/chart" uri="{C3380CC4-5D6E-409C-BE32-E72D297353CC}">
                <c16:uniqueId val="{00000009-2197-4A43-A6EA-B677856FE3C0}"/>
              </c:ext>
            </c:extLst>
          </c:dPt>
          <c:dLbls>
            <c:dLbl>
              <c:idx val="1"/>
              <c:layout>
                <c:manualLayout>
                  <c:x val="2.7996491387763629E-2"/>
                  <c:y val="-5.12008987050025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197-4A43-A6EA-B677856FE3C0}"/>
                </c:ext>
              </c:extLst>
            </c:dLbl>
            <c:dLbl>
              <c:idx val="2"/>
              <c:layout>
                <c:manualLayout>
                  <c:x val="9.15331807780320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197-4A43-A6EA-B677856FE3C0}"/>
                </c:ext>
              </c:extLst>
            </c:dLbl>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 Fin. potpore - rođenje djece'!$B$19:$B$21</c:f>
              <c:strCache>
                <c:ptCount val="3"/>
                <c:pt idx="0">
                  <c:v>Rođenje prvog djeteta</c:v>
                </c:pt>
                <c:pt idx="1">
                  <c:v>Rođenje drugog djeteta</c:v>
                </c:pt>
                <c:pt idx="2">
                  <c:v>Rođenje trećeg i sljedećeg djeteta</c:v>
                </c:pt>
              </c:strCache>
            </c:strRef>
          </c:cat>
          <c:val>
            <c:numRef>
              <c:f>'2. Fin. potpore - rođenje djece'!$D$19:$D$21</c:f>
              <c:numCache>
                <c:formatCode>#,##0.00\ "kn"</c:formatCode>
                <c:ptCount val="3"/>
                <c:pt idx="0">
                  <c:v>3190.086448598131</c:v>
                </c:pt>
                <c:pt idx="1">
                  <c:v>4000.8457943925232</c:v>
                </c:pt>
                <c:pt idx="2">
                  <c:v>6062.7850467289718</c:v>
                </c:pt>
              </c:numCache>
            </c:numRef>
          </c:val>
          <c:extLst>
            <c:ext xmlns:c16="http://schemas.microsoft.com/office/drawing/2014/chart" uri="{C3380CC4-5D6E-409C-BE32-E72D297353CC}">
              <c16:uniqueId val="{00000006-2197-4A43-A6EA-B677856FE3C0}"/>
            </c:ext>
          </c:extLst>
        </c:ser>
        <c:ser>
          <c:idx val="2"/>
          <c:order val="2"/>
          <c:tx>
            <c:strRef>
              <c:f>'2. Fin. potpore - rođenje djece'!$E$17:$E$18</c:f>
              <c:strCache>
                <c:ptCount val="1"/>
                <c:pt idx="0">
                  <c:v>Županija</c:v>
                </c:pt>
              </c:strCache>
            </c:strRef>
          </c:tx>
          <c:spPr>
            <a:solidFill>
              <a:schemeClr val="accent3">
                <a:alpha val="70000"/>
              </a:schemeClr>
            </a:solidFill>
            <a:ln>
              <a:noFill/>
            </a:ln>
            <a:effectLst/>
          </c:spPr>
          <c:invertIfNegative val="0"/>
          <c:dLbls>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 Fin. potpore - rođenje djece'!$B$19:$B$21</c:f>
              <c:strCache>
                <c:ptCount val="3"/>
                <c:pt idx="0">
                  <c:v>Rođenje prvog djeteta</c:v>
                </c:pt>
                <c:pt idx="1">
                  <c:v>Rođenje drugog djeteta</c:v>
                </c:pt>
                <c:pt idx="2">
                  <c:v>Rođenje trećeg i sljedećeg djeteta</c:v>
                </c:pt>
              </c:strCache>
            </c:strRef>
          </c:cat>
          <c:val>
            <c:numRef>
              <c:f>'2. Fin. potpore - rođenje djece'!$E$19:$E$21</c:f>
              <c:numCache>
                <c:formatCode>#,##0.00\ "kn"</c:formatCode>
                <c:ptCount val="3"/>
                <c:pt idx="0">
                  <c:v>850</c:v>
                </c:pt>
                <c:pt idx="1">
                  <c:v>862.5</c:v>
                </c:pt>
                <c:pt idx="2">
                  <c:v>1625</c:v>
                </c:pt>
              </c:numCache>
            </c:numRef>
          </c:val>
          <c:extLst>
            <c:ext xmlns:c16="http://schemas.microsoft.com/office/drawing/2014/chart" uri="{C3380CC4-5D6E-409C-BE32-E72D297353CC}">
              <c16:uniqueId val="{00000007-2197-4A43-A6EA-B677856FE3C0}"/>
            </c:ext>
          </c:extLst>
        </c:ser>
        <c:dLbls>
          <c:dLblPos val="outEnd"/>
          <c:showLegendKey val="0"/>
          <c:showVal val="1"/>
          <c:showCatName val="0"/>
          <c:showSerName val="0"/>
          <c:showPercent val="0"/>
          <c:showBubbleSize val="0"/>
        </c:dLbls>
        <c:gapWidth val="80"/>
        <c:overlap val="25"/>
        <c:axId val="652216056"/>
        <c:axId val="652208840"/>
      </c:barChart>
      <c:catAx>
        <c:axId val="65221605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sr-Latn-RS"/>
          </a:p>
        </c:txPr>
        <c:crossAx val="652208840"/>
        <c:crosses val="autoZero"/>
        <c:auto val="1"/>
        <c:lblAlgn val="ctr"/>
        <c:lblOffset val="100"/>
        <c:noMultiLvlLbl val="0"/>
      </c:catAx>
      <c:valAx>
        <c:axId val="652208840"/>
        <c:scaling>
          <c:orientation val="minMax"/>
        </c:scaling>
        <c:delete val="0"/>
        <c:axPos val="l"/>
        <c:majorGridlines>
          <c:spPr>
            <a:ln w="9525" cap="flat" cmpd="sng" algn="ctr">
              <a:solidFill>
                <a:schemeClr val="tx1">
                  <a:lumMod val="5000"/>
                  <a:lumOff val="95000"/>
                </a:schemeClr>
              </a:solidFill>
              <a:round/>
            </a:ln>
            <a:effectLst/>
          </c:spPr>
        </c:majorGridlines>
        <c:numFmt formatCode="#,##0\ &quot;k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sr-Latn-RS"/>
          </a:p>
        </c:txPr>
        <c:crossAx val="6522160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r-Latn-R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sr-Latn-R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hr-HR" sz="1400"/>
              <a:t>Gradovi - Postoje li dječji</a:t>
            </a:r>
            <a:r>
              <a:rPr lang="hr-HR" sz="1400" baseline="0"/>
              <a:t> vrtići koji rade u dvije smjene?</a:t>
            </a:r>
            <a:endParaRPr lang="hr-HR" sz="1400"/>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r-Latn-R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5DD7-47A6-8735-0683EBFF249E}"/>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5DD7-47A6-8735-0683EBFF249E}"/>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'4. Predškolski odgoj'!$F$29:$F$30</c:f>
              <c:strCache>
                <c:ptCount val="2"/>
                <c:pt idx="0">
                  <c:v>Da</c:v>
                </c:pt>
                <c:pt idx="1">
                  <c:v>Ne</c:v>
                </c:pt>
              </c:strCache>
            </c:strRef>
          </c:cat>
          <c:val>
            <c:numRef>
              <c:f>'4. Predškolski odgoj'!$G$29:$G$30</c:f>
              <c:numCache>
                <c:formatCode>General</c:formatCode>
                <c:ptCount val="2"/>
                <c:pt idx="0">
                  <c:v>42</c:v>
                </c:pt>
                <c:pt idx="1">
                  <c:v>85</c:v>
                </c:pt>
              </c:numCache>
            </c:numRef>
          </c:val>
          <c:extLst>
            <c:ext xmlns:c16="http://schemas.microsoft.com/office/drawing/2014/chart" uri="{C3380CC4-5D6E-409C-BE32-E72D297353CC}">
              <c16:uniqueId val="{00000000-8BE0-47F3-A8F5-9D7879C6EC46}"/>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mn-lt"/>
              <a:ea typeface="+mn-ea"/>
              <a:cs typeface="+mn-cs"/>
            </a:defRPr>
          </a:pPr>
          <a:endParaRPr lang="sr-Latn-R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r-Latn-R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hr-HR" sz="1400"/>
              <a:t>Općine - Postoje</a:t>
            </a:r>
            <a:r>
              <a:rPr lang="hr-HR" sz="1400" baseline="0"/>
              <a:t> li dječji vrtići koji rade u dvije smjene?</a:t>
            </a:r>
            <a:endParaRPr lang="hr-HR" sz="1400"/>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r-Latn-R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B076-4742-B3B8-740038710ADE}"/>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B076-4742-B3B8-740038710ADE}"/>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'4. Predškolski odgoj'!$I$29:$I$30</c:f>
              <c:strCache>
                <c:ptCount val="2"/>
                <c:pt idx="0">
                  <c:v>Da</c:v>
                </c:pt>
                <c:pt idx="1">
                  <c:v>Ne</c:v>
                </c:pt>
              </c:strCache>
            </c:strRef>
          </c:cat>
          <c:val>
            <c:numRef>
              <c:f>'4. Predškolski odgoj'!$J$29:$J$30</c:f>
              <c:numCache>
                <c:formatCode>General</c:formatCode>
                <c:ptCount val="2"/>
                <c:pt idx="0">
                  <c:v>62</c:v>
                </c:pt>
                <c:pt idx="1">
                  <c:v>366</c:v>
                </c:pt>
              </c:numCache>
            </c:numRef>
          </c:val>
          <c:extLst>
            <c:ext xmlns:c16="http://schemas.microsoft.com/office/drawing/2014/chart" uri="{C3380CC4-5D6E-409C-BE32-E72D297353CC}">
              <c16:uniqueId val="{00000000-842C-4C9C-B349-B3FFB8BD32A7}"/>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mn-lt"/>
              <a:ea typeface="+mn-ea"/>
              <a:cs typeface="+mn-cs"/>
            </a:defRPr>
          </a:pPr>
          <a:endParaRPr lang="sr-Latn-R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r-Latn-R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hr-HR" sz="1400"/>
              <a:t>Sufinancirate</a:t>
            </a:r>
            <a:r>
              <a:rPr lang="hr-HR" sz="1400" baseline="0"/>
              <a:t> li troškove u području zdravstva?</a:t>
            </a:r>
            <a:endParaRPr lang="hr-H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sr-Latn-R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C09-40C4-8908-B27195361AC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C09-40C4-8908-B27195361AC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'5. Zdravstvo'!$F$5:$F$6</c:f>
              <c:strCache>
                <c:ptCount val="2"/>
                <c:pt idx="0">
                  <c:v>Da</c:v>
                </c:pt>
                <c:pt idx="1">
                  <c:v>Ne</c:v>
                </c:pt>
              </c:strCache>
            </c:strRef>
          </c:cat>
          <c:val>
            <c:numRef>
              <c:f>'5. Zdravstvo'!$G$5:$G$6</c:f>
              <c:numCache>
                <c:formatCode>General</c:formatCode>
                <c:ptCount val="2"/>
                <c:pt idx="0">
                  <c:v>309</c:v>
                </c:pt>
                <c:pt idx="1">
                  <c:v>267</c:v>
                </c:pt>
              </c:numCache>
            </c:numRef>
          </c:val>
          <c:extLst>
            <c:ext xmlns:c16="http://schemas.microsoft.com/office/drawing/2014/chart" uri="{C3380CC4-5D6E-409C-BE32-E72D297353CC}">
              <c16:uniqueId val="{00000000-A241-4BEA-A1D1-146571680E5D}"/>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mn-lt"/>
              <a:ea typeface="+mn-ea"/>
              <a:cs typeface="+mn-cs"/>
            </a:defRPr>
          </a:pPr>
          <a:endParaRPr lang="sr-Latn-R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r-Latn-R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hr-HR" sz="1400"/>
              <a:t>Sufinancirate</a:t>
            </a:r>
            <a:r>
              <a:rPr lang="hr-HR" sz="1400" baseline="0"/>
              <a:t> li savjetovališta za obitelj, brak, roditeljstvo?</a:t>
            </a:r>
            <a:endParaRPr lang="hr-H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sr-Latn-R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8705-43C3-B9E5-BF085DF23573}"/>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8705-43C3-B9E5-BF085DF23573}"/>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'5. Zdravstvo'!$F$18:$F$19</c:f>
              <c:strCache>
                <c:ptCount val="2"/>
                <c:pt idx="0">
                  <c:v>Da</c:v>
                </c:pt>
                <c:pt idx="1">
                  <c:v>Ne</c:v>
                </c:pt>
              </c:strCache>
            </c:strRef>
          </c:cat>
          <c:val>
            <c:numRef>
              <c:f>'5. Zdravstvo'!$G$18:$G$19</c:f>
              <c:numCache>
                <c:formatCode>General</c:formatCode>
                <c:ptCount val="2"/>
                <c:pt idx="0">
                  <c:v>59</c:v>
                </c:pt>
                <c:pt idx="1">
                  <c:v>517</c:v>
                </c:pt>
              </c:numCache>
            </c:numRef>
          </c:val>
          <c:extLst>
            <c:ext xmlns:c16="http://schemas.microsoft.com/office/drawing/2014/chart" uri="{C3380CC4-5D6E-409C-BE32-E72D297353CC}">
              <c16:uniqueId val="{00000000-885A-4D76-BF80-9A0B6189D3FE}"/>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mn-lt"/>
              <a:ea typeface="+mn-ea"/>
              <a:cs typeface="+mn-cs"/>
            </a:defRPr>
          </a:pPr>
          <a:endParaRPr lang="sr-Latn-R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r-Latn-R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dk1">
                    <a:lumMod val="75000"/>
                    <a:lumOff val="25000"/>
                  </a:schemeClr>
                </a:solidFill>
                <a:latin typeface="+mn-lt"/>
                <a:ea typeface="+mn-ea"/>
                <a:cs typeface="+mn-cs"/>
              </a:defRPr>
            </a:pPr>
            <a:r>
              <a:rPr lang="hr-HR" sz="1600"/>
              <a:t>Sufinancirate li </a:t>
            </a:r>
            <a:r>
              <a:rPr lang="hr-HR" sz="1400"/>
              <a:t>nabavu</a:t>
            </a:r>
            <a:r>
              <a:rPr lang="hr-HR" sz="1600"/>
              <a:t> školskih udžbenika za srednje škole?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dk1">
                  <a:lumMod val="75000"/>
                  <a:lumOff val="25000"/>
                </a:schemeClr>
              </a:solidFill>
              <a:latin typeface="+mn-lt"/>
              <a:ea typeface="+mn-ea"/>
              <a:cs typeface="+mn-cs"/>
            </a:defRPr>
          </a:pPr>
          <a:endParaRPr lang="sr-Latn-R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2E4D-4356-99CB-BC976D1AE9C4}"/>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2E4D-4356-99CB-BC976D1AE9C4}"/>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 6.1. Obrazovanje'!$B$16:$B$17</c:f>
              <c:strCache>
                <c:ptCount val="2"/>
                <c:pt idx="0">
                  <c:v>Da </c:v>
                </c:pt>
                <c:pt idx="1">
                  <c:v>Ne</c:v>
                </c:pt>
              </c:strCache>
            </c:strRef>
          </c:cat>
          <c:val>
            <c:numRef>
              <c:f>' 6.1. Obrazovanje'!$C$16:$C$17</c:f>
              <c:numCache>
                <c:formatCode>General</c:formatCode>
                <c:ptCount val="2"/>
                <c:pt idx="0">
                  <c:v>97</c:v>
                </c:pt>
                <c:pt idx="1">
                  <c:v>479</c:v>
                </c:pt>
              </c:numCache>
            </c:numRef>
          </c:val>
          <c:extLst>
            <c:ext xmlns:c16="http://schemas.microsoft.com/office/drawing/2014/chart" uri="{C3380CC4-5D6E-409C-BE32-E72D297353CC}">
              <c16:uniqueId val="{00000000-138E-4792-8E68-8C2445176068}"/>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mn-lt"/>
              <a:ea typeface="+mn-ea"/>
              <a:cs typeface="+mn-cs"/>
            </a:defRPr>
          </a:pPr>
          <a:endParaRPr lang="sr-Latn-R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r-Latn-R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hr-HR" sz="1400"/>
              <a:t>Sufinancirate li nabavu radnih bilježnica i radnih materijala u osnovnim školama?</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sr-Latn-R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B309-4CF0-9084-ABDEF13C6A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B309-4CF0-9084-ABDEF13C6A3C}"/>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 6.1. Obrazovanje'!$F$16:$F$17</c:f>
              <c:strCache>
                <c:ptCount val="2"/>
                <c:pt idx="0">
                  <c:v>Da </c:v>
                </c:pt>
                <c:pt idx="1">
                  <c:v>Ne</c:v>
                </c:pt>
              </c:strCache>
            </c:strRef>
          </c:cat>
          <c:val>
            <c:numRef>
              <c:f>' 6.1. Obrazovanje'!$G$16:$G$17</c:f>
              <c:numCache>
                <c:formatCode>General</c:formatCode>
                <c:ptCount val="2"/>
                <c:pt idx="0">
                  <c:v>483</c:v>
                </c:pt>
                <c:pt idx="1">
                  <c:v>93</c:v>
                </c:pt>
              </c:numCache>
            </c:numRef>
          </c:val>
          <c:extLst>
            <c:ext xmlns:c16="http://schemas.microsoft.com/office/drawing/2014/chart" uri="{C3380CC4-5D6E-409C-BE32-E72D297353CC}">
              <c16:uniqueId val="{00000000-7C35-4D7C-81A2-F03D34D0F364}"/>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mn-lt"/>
              <a:ea typeface="+mn-ea"/>
              <a:cs typeface="+mn-cs"/>
            </a:defRPr>
          </a:pPr>
          <a:endParaRPr lang="sr-Latn-R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r-Latn-R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hr-HR" sz="1400"/>
              <a:t>Sufinancirate li roditelje u troškovima školske prehrane?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sr-Latn-R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4475-4816-BAAC-54E58E5C1E9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4475-4816-BAAC-54E58E5C1E92}"/>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 6.1. Obrazovanje'!$J$16:$J$17</c:f>
              <c:strCache>
                <c:ptCount val="2"/>
                <c:pt idx="0">
                  <c:v>Da </c:v>
                </c:pt>
                <c:pt idx="1">
                  <c:v>Ne</c:v>
                </c:pt>
              </c:strCache>
            </c:strRef>
          </c:cat>
          <c:val>
            <c:numRef>
              <c:f>' 6.1. Obrazovanje'!$K$16:$K$17</c:f>
              <c:numCache>
                <c:formatCode>General</c:formatCode>
                <c:ptCount val="2"/>
                <c:pt idx="0">
                  <c:v>326</c:v>
                </c:pt>
                <c:pt idx="1">
                  <c:v>250</c:v>
                </c:pt>
              </c:numCache>
            </c:numRef>
          </c:val>
          <c:extLst>
            <c:ext xmlns:c16="http://schemas.microsoft.com/office/drawing/2014/chart" uri="{C3380CC4-5D6E-409C-BE32-E72D297353CC}">
              <c16:uniqueId val="{00000000-ABA5-4879-8010-2D60E84D05AA}"/>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mn-lt"/>
              <a:ea typeface="+mn-ea"/>
              <a:cs typeface="+mn-cs"/>
            </a:defRPr>
          </a:pPr>
          <a:endParaRPr lang="sr-Latn-R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r-Latn-R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hr-HR" sz="1400" b="1" i="0" baseline="0">
                <a:effectLst/>
              </a:rPr>
              <a:t>Sufinancirate li roditelje u troškovima produženog boravka?</a:t>
            </a:r>
            <a:endParaRPr lang="hr-HR"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sr-Latn-R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2E28-43BD-8FFE-B5457156B8C9}"/>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2E28-43BD-8FFE-B5457156B8C9}"/>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 6.1. Obrazovanje'!$N$16:$N$17</c:f>
              <c:strCache>
                <c:ptCount val="2"/>
                <c:pt idx="0">
                  <c:v>Da </c:v>
                </c:pt>
                <c:pt idx="1">
                  <c:v>Ne</c:v>
                </c:pt>
              </c:strCache>
            </c:strRef>
          </c:cat>
          <c:val>
            <c:numRef>
              <c:f>' 6.1. Obrazovanje'!$O$16:$O$17</c:f>
              <c:numCache>
                <c:formatCode>General</c:formatCode>
                <c:ptCount val="2"/>
                <c:pt idx="0">
                  <c:v>180</c:v>
                </c:pt>
                <c:pt idx="1">
                  <c:v>396</c:v>
                </c:pt>
              </c:numCache>
            </c:numRef>
          </c:val>
          <c:extLst>
            <c:ext xmlns:c16="http://schemas.microsoft.com/office/drawing/2014/chart" uri="{C3380CC4-5D6E-409C-BE32-E72D297353CC}">
              <c16:uniqueId val="{00000000-403A-46FC-A75B-67120088C49B}"/>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mn-lt"/>
              <a:ea typeface="+mn-ea"/>
              <a:cs typeface="+mn-cs"/>
            </a:defRPr>
          </a:pPr>
          <a:endParaRPr lang="sr-Latn-R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r-Latn-R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hr-HR" sz="1600"/>
              <a:t>Sufinancirate li smještaj u učeničkim/studentskim domovima?</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r-Latn-R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5E36-4C9B-8AE6-9C109EB43F4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5E36-4C9B-8AE6-9C109EB43F4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 6.2. Obrazovanje'!$B$16:$B$17</c:f>
              <c:strCache>
                <c:ptCount val="2"/>
                <c:pt idx="0">
                  <c:v>Da</c:v>
                </c:pt>
                <c:pt idx="1">
                  <c:v>Ne</c:v>
                </c:pt>
              </c:strCache>
            </c:strRef>
          </c:cat>
          <c:val>
            <c:numRef>
              <c:f>' 6.2. Obrazovanje'!$C$16:$C$17</c:f>
              <c:numCache>
                <c:formatCode>General</c:formatCode>
                <c:ptCount val="2"/>
                <c:pt idx="0">
                  <c:v>84</c:v>
                </c:pt>
                <c:pt idx="1">
                  <c:v>492</c:v>
                </c:pt>
              </c:numCache>
            </c:numRef>
          </c:val>
          <c:extLst>
            <c:ext xmlns:c16="http://schemas.microsoft.com/office/drawing/2014/chart" uri="{C3380CC4-5D6E-409C-BE32-E72D297353CC}">
              <c16:uniqueId val="{00000000-8032-441D-9B7D-21CD79A10394}"/>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mn-lt"/>
              <a:ea typeface="+mn-ea"/>
              <a:cs typeface="+mn-cs"/>
            </a:defRPr>
          </a:pPr>
          <a:endParaRPr lang="sr-Latn-R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r-Latn-R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hr-HR" sz="1400"/>
              <a:t>Sufinancirate li prijevoz učenika/studenata?</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sr-Latn-R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55CF-428B-9A9C-60C625F42045}"/>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55CF-428B-9A9C-60C625F42045}"/>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 6.2. Obrazovanje'!$F$16:$F$17</c:f>
              <c:strCache>
                <c:ptCount val="2"/>
                <c:pt idx="0">
                  <c:v>Da</c:v>
                </c:pt>
                <c:pt idx="1">
                  <c:v>Ne</c:v>
                </c:pt>
              </c:strCache>
            </c:strRef>
          </c:cat>
          <c:val>
            <c:numRef>
              <c:f>' 6.2. Obrazovanje'!$G$16:$G$17</c:f>
              <c:numCache>
                <c:formatCode>General</c:formatCode>
                <c:ptCount val="2"/>
                <c:pt idx="0">
                  <c:v>453</c:v>
                </c:pt>
                <c:pt idx="1">
                  <c:v>123</c:v>
                </c:pt>
              </c:numCache>
            </c:numRef>
          </c:val>
          <c:extLst>
            <c:ext xmlns:c16="http://schemas.microsoft.com/office/drawing/2014/chart" uri="{C3380CC4-5D6E-409C-BE32-E72D297353CC}">
              <c16:uniqueId val="{00000000-7838-43DF-9EF6-71E750164708}"/>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mn-lt"/>
              <a:ea typeface="+mn-ea"/>
              <a:cs typeface="+mn-cs"/>
            </a:defRPr>
          </a:pPr>
          <a:endParaRPr lang="sr-Latn-R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r-Latn-R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pivotSource>
    <c:name>[Demografske mjere jedinica lokalne i regionalne samouprave u 2022. godini.xlsx]2. Fin. potpore - rođenje djece!Zaokretna tablica1</c:name>
    <c:fmtId val="7"/>
  </c:pivotSource>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hr-HR" sz="1350"/>
              <a:t>Prosječna</a:t>
            </a:r>
            <a:r>
              <a:rPr lang="hr-HR" sz="1350" baseline="0"/>
              <a:t> financijska potpora za rođenje djeteta prema indeksu razvijenosti u 2022. godini</a:t>
            </a:r>
            <a:endParaRPr lang="hr-HR" sz="1350"/>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sr-Latn-RS"/>
        </a:p>
      </c:txPr>
    </c:title>
    <c:autoTitleDeleted val="0"/>
    <c:pivotFmts>
      <c:pivotFmt>
        <c:idx val="0"/>
        <c:spPr>
          <a:ln w="38100" cap="flat" cmpd="dbl" algn="ctr">
            <a:solidFill>
              <a:schemeClr val="accent1"/>
            </a:solidFill>
            <a:miter lim="800000"/>
          </a:ln>
          <a:effectLst/>
        </c:spPr>
        <c:marker>
          <c:symbol val="circle"/>
          <c:size val="6"/>
          <c:spPr>
            <a:solidFill>
              <a:schemeClr val="accent1"/>
            </a:solidFill>
            <a:ln w="9525" cap="flat" cmpd="sng" algn="ctr">
              <a:solidFill>
                <a:schemeClr val="lt1"/>
              </a:solidFill>
              <a:round/>
            </a:ln>
            <a:effectLst/>
          </c:spPr>
        </c:marker>
        <c:dLbl>
          <c:idx val="0"/>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ln w="38100" cap="flat" cmpd="dbl" algn="ctr">
            <a:solidFill>
              <a:schemeClr val="accent1"/>
            </a:solidFill>
            <a:miter lim="800000"/>
          </a:ln>
          <a:effectLst/>
        </c:spPr>
        <c:marker>
          <c:symbol val="circle"/>
          <c:size val="6"/>
          <c:spPr>
            <a:solidFill>
              <a:schemeClr val="accent2"/>
            </a:solidFill>
            <a:ln w="9525" cap="flat" cmpd="sng" algn="ctr">
              <a:solidFill>
                <a:schemeClr val="lt1"/>
              </a:solidFill>
              <a:round/>
            </a:ln>
            <a:effectLst/>
          </c:spPr>
        </c:marker>
        <c:dLbl>
          <c:idx val="0"/>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8100" cap="flat" cmpd="dbl" algn="ctr">
            <a:solidFill>
              <a:schemeClr val="accent1"/>
            </a:solidFill>
            <a:miter lim="800000"/>
          </a:ln>
          <a:effectLst/>
        </c:spPr>
        <c:marker>
          <c:symbol val="circle"/>
          <c:size val="6"/>
          <c:spPr>
            <a:solidFill>
              <a:schemeClr val="accent3"/>
            </a:solidFill>
            <a:ln w="9525" cap="flat" cmpd="sng" algn="ctr">
              <a:solidFill>
                <a:schemeClr val="lt1"/>
              </a:solidFill>
              <a:round/>
            </a:ln>
            <a:effectLst/>
          </c:spPr>
        </c:marker>
        <c:dLbl>
          <c:idx val="0"/>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ln w="38100" cap="flat" cmpd="dbl" algn="ctr">
            <a:solidFill>
              <a:schemeClr val="accent1"/>
            </a:solidFill>
            <a:miter lim="800000"/>
          </a:ln>
          <a:effectLst/>
        </c:spPr>
        <c:marker>
          <c:symbol val="circle"/>
          <c:size val="6"/>
          <c:spPr>
            <a:solidFill>
              <a:schemeClr val="accent1"/>
            </a:solidFill>
            <a:ln w="9525" cap="flat" cmpd="sng" algn="ctr">
              <a:solidFill>
                <a:schemeClr val="lt1"/>
              </a:solidFill>
              <a:round/>
            </a:ln>
            <a:effectLst/>
          </c:spPr>
        </c:marker>
        <c:dLbl>
          <c:idx val="0"/>
          <c:layout>
            <c:manualLayout>
              <c:x val="-6.051534931484067E-2"/>
              <c:y val="2.5638122630861161E-2"/>
            </c:manualLayout>
          </c:layout>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r"/>
          <c:showLegendKey val="0"/>
          <c:showVal val="1"/>
          <c:showCatName val="0"/>
          <c:showSerName val="0"/>
          <c:showPercent val="0"/>
          <c:showBubbleSize val="0"/>
          <c:extLst>
            <c:ext xmlns:c15="http://schemas.microsoft.com/office/drawing/2012/chart" uri="{CE6537A1-D6FC-4f65-9D91-7224C49458BB}"/>
          </c:extLst>
        </c:dLbl>
      </c:pivotFmt>
      <c:pivotFmt>
        <c:idx val="4"/>
        <c:spPr>
          <a:ln w="38100" cap="flat" cmpd="dbl" algn="ctr">
            <a:solidFill>
              <a:schemeClr val="accent1"/>
            </a:solidFill>
            <a:miter lim="800000"/>
          </a:ln>
          <a:effectLst/>
        </c:spPr>
        <c:marker>
          <c:symbol val="circle"/>
          <c:size val="6"/>
          <c:spPr>
            <a:solidFill>
              <a:schemeClr val="accent1"/>
            </a:solidFill>
            <a:ln w="9525" cap="flat" cmpd="sng" algn="ctr">
              <a:solidFill>
                <a:schemeClr val="lt1"/>
              </a:solidFill>
              <a:round/>
            </a:ln>
            <a:effectLst/>
          </c:spPr>
        </c:marker>
        <c:dLbl>
          <c:idx val="0"/>
          <c:layout>
            <c:manualLayout>
              <c:x val="-6.8487062913140329E-2"/>
              <c:y val="2.9296801853423517E-2"/>
            </c:manualLayout>
          </c:layout>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r"/>
          <c:showLegendKey val="0"/>
          <c:showVal val="1"/>
          <c:showCatName val="0"/>
          <c:showSerName val="0"/>
          <c:showPercent val="0"/>
          <c:showBubbleSize val="0"/>
          <c:extLst>
            <c:ext xmlns:c15="http://schemas.microsoft.com/office/drawing/2012/chart" uri="{CE6537A1-D6FC-4f65-9D91-7224C49458BB}"/>
          </c:extLst>
        </c:dLbl>
      </c:pivotFmt>
      <c:pivotFmt>
        <c:idx val="5"/>
        <c:spPr>
          <a:ln w="38100" cap="flat" cmpd="dbl" algn="ctr">
            <a:solidFill>
              <a:schemeClr val="accent1"/>
            </a:solidFill>
            <a:miter lim="800000"/>
          </a:ln>
          <a:effectLst/>
        </c:spPr>
        <c:marker>
          <c:symbol val="circle"/>
          <c:size val="6"/>
          <c:spPr>
            <a:solidFill>
              <a:schemeClr val="accent1"/>
            </a:solidFill>
            <a:ln w="9525" cap="flat" cmpd="sng" algn="ctr">
              <a:solidFill>
                <a:schemeClr val="lt1"/>
              </a:solidFill>
              <a:round/>
            </a:ln>
            <a:effectLst/>
          </c:spPr>
        </c:marker>
        <c:dLbl>
          <c:idx val="0"/>
          <c:layout>
            <c:manualLayout>
              <c:x val="-6.0515349314840629E-2"/>
              <c:y val="2.9296801853423381E-2"/>
            </c:manualLayout>
          </c:layout>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r"/>
          <c:showLegendKey val="0"/>
          <c:showVal val="1"/>
          <c:showCatName val="0"/>
          <c:showSerName val="0"/>
          <c:showPercent val="0"/>
          <c:showBubbleSize val="0"/>
          <c:extLst>
            <c:ext xmlns:c15="http://schemas.microsoft.com/office/drawing/2012/chart" uri="{CE6537A1-D6FC-4f65-9D91-7224C49458BB}"/>
          </c:extLst>
        </c:dLbl>
      </c:pivotFmt>
      <c:pivotFmt>
        <c:idx val="6"/>
        <c:spPr>
          <a:ln w="38100" cap="flat" cmpd="dbl" algn="ctr">
            <a:solidFill>
              <a:schemeClr val="accent1"/>
            </a:solidFill>
            <a:miter lim="800000"/>
          </a:ln>
          <a:effectLst/>
        </c:spPr>
        <c:marker>
          <c:symbol val="circle"/>
          <c:size val="6"/>
          <c:spPr>
            <a:solidFill>
              <a:schemeClr val="accent1"/>
            </a:solidFill>
            <a:ln w="9525" cap="flat" cmpd="sng" algn="ctr">
              <a:solidFill>
                <a:schemeClr val="lt1"/>
              </a:solidFill>
              <a:round/>
            </a:ln>
            <a:effectLst/>
          </c:spPr>
        </c:marker>
        <c:dLbl>
          <c:idx val="0"/>
          <c:layout>
            <c:manualLayout>
              <c:x val="-6.0515349314840629E-2"/>
              <c:y val="3.6860472954870337E-3"/>
            </c:manualLayout>
          </c:layout>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r"/>
          <c:showLegendKey val="0"/>
          <c:showVal val="1"/>
          <c:showCatName val="0"/>
          <c:showSerName val="0"/>
          <c:showPercent val="0"/>
          <c:showBubbleSize val="0"/>
          <c:extLst>
            <c:ext xmlns:c15="http://schemas.microsoft.com/office/drawing/2012/chart" uri="{CE6537A1-D6FC-4f65-9D91-7224C49458BB}"/>
          </c:extLst>
        </c:dLbl>
      </c:pivotFmt>
      <c:pivotFmt>
        <c:idx val="7"/>
        <c:spPr>
          <a:ln w="38100" cap="flat" cmpd="dbl" algn="ctr">
            <a:solidFill>
              <a:schemeClr val="accent1"/>
            </a:solidFill>
            <a:miter lim="800000"/>
          </a:ln>
          <a:effectLst/>
        </c:spPr>
        <c:marker>
          <c:symbol val="circle"/>
          <c:size val="6"/>
          <c:spPr>
            <a:solidFill>
              <a:schemeClr val="accent1"/>
            </a:solidFill>
            <a:ln w="9525" cap="flat" cmpd="sng" algn="ctr">
              <a:solidFill>
                <a:schemeClr val="lt1"/>
              </a:solidFill>
              <a:round/>
            </a:ln>
            <a:effectLst/>
          </c:spPr>
        </c:marker>
        <c:dLbl>
          <c:idx val="0"/>
          <c:layout>
            <c:manualLayout>
              <c:x val="-6.0515349314840629E-2"/>
              <c:y val="1.1003405740611743E-2"/>
            </c:manualLayout>
          </c:layout>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r"/>
          <c:showLegendKey val="0"/>
          <c:showVal val="1"/>
          <c:showCatName val="0"/>
          <c:showSerName val="0"/>
          <c:showPercent val="0"/>
          <c:showBubbleSize val="0"/>
          <c:extLst>
            <c:ext xmlns:c15="http://schemas.microsoft.com/office/drawing/2012/chart" uri="{CE6537A1-D6FC-4f65-9D91-7224C49458BB}"/>
          </c:extLst>
        </c:dLbl>
      </c:pivotFmt>
      <c:pivotFmt>
        <c:idx val="8"/>
        <c:spPr>
          <a:ln w="38100" cap="flat" cmpd="dbl" algn="ctr">
            <a:solidFill>
              <a:schemeClr val="accent1"/>
            </a:solidFill>
            <a:miter lim="800000"/>
          </a:ln>
          <a:effectLst/>
        </c:spPr>
        <c:marker>
          <c:symbol val="circle"/>
          <c:size val="6"/>
          <c:spPr>
            <a:solidFill>
              <a:schemeClr val="accent1"/>
            </a:solidFill>
            <a:ln w="9525" cap="flat" cmpd="sng" algn="ctr">
              <a:solidFill>
                <a:schemeClr val="lt1"/>
              </a:solidFill>
              <a:round/>
            </a:ln>
            <a:effectLst/>
          </c:spPr>
        </c:marker>
        <c:dLbl>
          <c:idx val="0"/>
          <c:layout>
            <c:manualLayout>
              <c:x val="-6.2508277714415555E-2"/>
              <c:y val="2.197944340829874E-2"/>
            </c:manualLayout>
          </c:layout>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r"/>
          <c:showLegendKey val="0"/>
          <c:showVal val="1"/>
          <c:showCatName val="0"/>
          <c:showSerName val="0"/>
          <c:showPercent val="0"/>
          <c:showBubbleSize val="0"/>
          <c:extLst>
            <c:ext xmlns:c15="http://schemas.microsoft.com/office/drawing/2012/chart" uri="{CE6537A1-D6FC-4f65-9D91-7224C49458BB}"/>
          </c:extLst>
        </c:dLbl>
      </c:pivotFmt>
      <c:pivotFmt>
        <c:idx val="9"/>
        <c:spPr>
          <a:ln w="38100" cap="flat" cmpd="dbl" algn="ctr">
            <a:solidFill>
              <a:schemeClr val="accent1"/>
            </a:solidFill>
            <a:miter lim="800000"/>
          </a:ln>
          <a:effectLst/>
        </c:spPr>
        <c:marker>
          <c:symbol val="circle"/>
          <c:size val="6"/>
          <c:spPr>
            <a:solidFill>
              <a:schemeClr val="accent1"/>
            </a:solidFill>
            <a:ln w="9525" cap="flat" cmpd="sng" algn="ctr">
              <a:solidFill>
                <a:schemeClr val="lt1"/>
              </a:solidFill>
              <a:round/>
            </a:ln>
            <a:effectLst/>
          </c:spPr>
        </c:marker>
        <c:dLbl>
          <c:idx val="0"/>
          <c:layout>
            <c:manualLayout>
              <c:x val="-6.2508277714415625E-2"/>
              <c:y val="3.6614160298548228E-2"/>
            </c:manualLayout>
          </c:layout>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r"/>
          <c:showLegendKey val="0"/>
          <c:showVal val="1"/>
          <c:showCatName val="0"/>
          <c:showSerName val="0"/>
          <c:showPercent val="0"/>
          <c:showBubbleSize val="0"/>
          <c:extLst>
            <c:ext xmlns:c15="http://schemas.microsoft.com/office/drawing/2012/chart" uri="{CE6537A1-D6FC-4f65-9D91-7224C49458BB}"/>
          </c:extLst>
        </c:dLbl>
      </c:pivotFmt>
      <c:pivotFmt>
        <c:idx val="10"/>
        <c:spPr>
          <a:ln w="38100" cap="flat" cmpd="dbl" algn="ctr">
            <a:solidFill>
              <a:schemeClr val="accent1"/>
            </a:solidFill>
            <a:miter lim="800000"/>
          </a:ln>
          <a:effectLst/>
        </c:spPr>
        <c:marker>
          <c:symbol val="circle"/>
          <c:size val="6"/>
          <c:spPr>
            <a:solidFill>
              <a:schemeClr val="accent1"/>
            </a:solidFill>
            <a:ln w="9525" cap="flat" cmpd="sng" algn="ctr">
              <a:solidFill>
                <a:schemeClr val="lt1"/>
              </a:solidFill>
              <a:round/>
            </a:ln>
            <a:effectLst/>
          </c:spPr>
        </c:marker>
        <c:dLbl>
          <c:idx val="0"/>
          <c:layout>
            <c:manualLayout>
              <c:x val="-6.0515349314840559E-2"/>
              <c:y val="-4.0218103375261285E-2"/>
            </c:manualLayout>
          </c:layout>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r"/>
          <c:showLegendKey val="0"/>
          <c:showVal val="1"/>
          <c:showCatName val="0"/>
          <c:showSerName val="0"/>
          <c:showPercent val="0"/>
          <c:showBubbleSize val="0"/>
          <c:extLst>
            <c:ext xmlns:c15="http://schemas.microsoft.com/office/drawing/2012/chart" uri="{CE6537A1-D6FC-4f65-9D91-7224C49458BB}"/>
          </c:extLst>
        </c:dLbl>
      </c:pivotFmt>
      <c:pivotFmt>
        <c:idx val="11"/>
        <c:spPr>
          <a:ln w="38100" cap="flat" cmpd="dbl" algn="ctr">
            <a:solidFill>
              <a:schemeClr val="accent2"/>
            </a:solidFill>
            <a:miter lim="800000"/>
          </a:ln>
          <a:effectLst/>
        </c:spPr>
        <c:marker>
          <c:symbol val="circle"/>
          <c:size val="6"/>
          <c:spPr>
            <a:solidFill>
              <a:schemeClr val="accent2"/>
            </a:solidFill>
            <a:ln w="9525" cap="flat" cmpd="sng" algn="ctr">
              <a:solidFill>
                <a:schemeClr val="lt1"/>
              </a:solidFill>
              <a:round/>
            </a:ln>
            <a:effectLst/>
          </c:spPr>
        </c:marker>
        <c:dLbl>
          <c:idx val="0"/>
          <c:layout>
            <c:manualLayout>
              <c:x val="-6.0515349314840559E-2"/>
              <c:y val="-7.6804895600884771E-2"/>
            </c:manualLayout>
          </c:layout>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ln w="38100" cap="flat" cmpd="dbl" algn="ctr">
            <a:solidFill>
              <a:schemeClr val="accent3"/>
            </a:solidFill>
            <a:miter lim="800000"/>
          </a:ln>
          <a:effectLst/>
        </c:spPr>
        <c:marker>
          <c:symbol val="circle"/>
          <c:size val="6"/>
          <c:spPr>
            <a:solidFill>
              <a:schemeClr val="accent3"/>
            </a:solidFill>
            <a:ln w="9525" cap="flat" cmpd="sng" algn="ctr">
              <a:solidFill>
                <a:schemeClr val="lt1"/>
              </a:solidFill>
              <a:round/>
            </a:ln>
            <a:effectLst/>
          </c:spPr>
        </c:marker>
        <c:dLbl>
          <c:idx val="0"/>
          <c:layout>
            <c:manualLayout>
              <c:x val="-6.2508277714415597E-2"/>
              <c:y val="-9.1439612491134248E-2"/>
            </c:manualLayout>
          </c:layout>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spPr>
          <a:ln w="38100" cap="flat" cmpd="dbl" algn="ctr">
            <a:solidFill>
              <a:schemeClr val="accent3"/>
            </a:solidFill>
            <a:miter lim="800000"/>
          </a:ln>
          <a:effectLst/>
        </c:spPr>
        <c:marker>
          <c:symbol val="circle"/>
          <c:size val="6"/>
          <c:spPr>
            <a:solidFill>
              <a:schemeClr val="accent3"/>
            </a:solidFill>
            <a:ln w="9525" cap="flat" cmpd="sng" algn="ctr">
              <a:solidFill>
                <a:schemeClr val="lt1"/>
              </a:solidFill>
              <a:round/>
            </a:ln>
            <a:effectLst/>
          </c:spPr>
        </c:marker>
        <c:dLbl>
          <c:idx val="0"/>
          <c:layout>
            <c:manualLayout>
              <c:x val="-6.0515349314840629E-2"/>
              <c:y val="-0.10241565015882124"/>
            </c:manualLayout>
          </c:layout>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r"/>
          <c:showLegendKey val="0"/>
          <c:showVal val="1"/>
          <c:showCatName val="0"/>
          <c:showSerName val="0"/>
          <c:showPercent val="0"/>
          <c:showBubbleSize val="0"/>
          <c:extLst>
            <c:ext xmlns:c15="http://schemas.microsoft.com/office/drawing/2012/chart" uri="{CE6537A1-D6FC-4f65-9D91-7224C49458BB}"/>
          </c:extLst>
        </c:dLbl>
      </c:pivotFmt>
      <c:pivotFmt>
        <c:idx val="14"/>
        <c:spPr>
          <a:ln w="38100" cap="flat" cmpd="dbl" algn="ctr">
            <a:solidFill>
              <a:schemeClr val="accent2"/>
            </a:solidFill>
            <a:miter lim="800000"/>
          </a:ln>
          <a:effectLst/>
        </c:spPr>
        <c:marker>
          <c:symbol val="circle"/>
          <c:size val="6"/>
          <c:spPr>
            <a:solidFill>
              <a:schemeClr val="accent2"/>
            </a:solidFill>
            <a:ln w="9525" cap="flat" cmpd="sng" algn="ctr">
              <a:solidFill>
                <a:schemeClr val="lt1"/>
              </a:solidFill>
              <a:round/>
            </a:ln>
            <a:effectLst/>
          </c:spPr>
        </c:marker>
        <c:dLbl>
          <c:idx val="0"/>
          <c:layout>
            <c:manualLayout>
              <c:x val="-6.0515349314840629E-2"/>
              <c:y val="-6.5828857933197774E-2"/>
            </c:manualLayout>
          </c:layout>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r"/>
          <c:showLegendKey val="0"/>
          <c:showVal val="1"/>
          <c:showCatName val="0"/>
          <c:showSerName val="0"/>
          <c:showPercent val="0"/>
          <c:showBubbleSize val="0"/>
          <c:extLst>
            <c:ext xmlns:c15="http://schemas.microsoft.com/office/drawing/2012/chart" uri="{CE6537A1-D6FC-4f65-9D91-7224C49458BB}"/>
          </c:extLst>
        </c:dLbl>
      </c:pivotFmt>
      <c:pivotFmt>
        <c:idx val="15"/>
        <c:spPr>
          <a:ln w="38100" cap="flat" cmpd="dbl" algn="ctr">
            <a:solidFill>
              <a:schemeClr val="accent2"/>
            </a:solidFill>
            <a:miter lim="800000"/>
          </a:ln>
          <a:effectLst/>
        </c:spPr>
        <c:marker>
          <c:symbol val="circle"/>
          <c:size val="6"/>
          <c:spPr>
            <a:solidFill>
              <a:schemeClr val="accent2"/>
            </a:solidFill>
            <a:ln w="9525" cap="flat" cmpd="sng" algn="ctr">
              <a:solidFill>
                <a:schemeClr val="lt1"/>
              </a:solidFill>
              <a:round/>
            </a:ln>
            <a:effectLst/>
          </c:spPr>
        </c:marker>
        <c:dLbl>
          <c:idx val="0"/>
          <c:layout>
            <c:manualLayout>
              <c:x val="-6.4501206113990489E-2"/>
              <c:y val="-4.3876782597823578E-2"/>
            </c:manualLayout>
          </c:layout>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r"/>
          <c:showLegendKey val="0"/>
          <c:showVal val="1"/>
          <c:showCatName val="0"/>
          <c:showSerName val="0"/>
          <c:showPercent val="0"/>
          <c:showBubbleSize val="0"/>
          <c:extLst>
            <c:ext xmlns:c15="http://schemas.microsoft.com/office/drawing/2012/chart" uri="{CE6537A1-D6FC-4f65-9D91-7224C49458BB}"/>
          </c:extLst>
        </c:dLbl>
      </c:pivotFmt>
      <c:pivotFmt>
        <c:idx val="16"/>
        <c:spPr>
          <a:ln w="38100" cap="flat" cmpd="dbl" algn="ctr">
            <a:solidFill>
              <a:schemeClr val="accent2"/>
            </a:solidFill>
            <a:miter lim="800000"/>
          </a:ln>
          <a:effectLst/>
        </c:spPr>
        <c:marker>
          <c:symbol val="circle"/>
          <c:size val="6"/>
          <c:spPr>
            <a:solidFill>
              <a:schemeClr val="accent2"/>
            </a:solidFill>
            <a:ln w="9525" cap="flat" cmpd="sng" algn="ctr">
              <a:solidFill>
                <a:schemeClr val="lt1"/>
              </a:solidFill>
              <a:round/>
            </a:ln>
            <a:effectLst/>
          </c:spPr>
        </c:marker>
        <c:dLbl>
          <c:idx val="0"/>
          <c:layout>
            <c:manualLayout>
              <c:x val="-6.649413451356545E-2"/>
              <c:y val="-3.6313111496377426E-3"/>
            </c:manualLayout>
          </c:layout>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r"/>
          <c:showLegendKey val="0"/>
          <c:showVal val="1"/>
          <c:showCatName val="0"/>
          <c:showSerName val="0"/>
          <c:showPercent val="0"/>
          <c:showBubbleSize val="0"/>
          <c:extLst>
            <c:ext xmlns:c15="http://schemas.microsoft.com/office/drawing/2012/chart" uri="{CE6537A1-D6FC-4f65-9D91-7224C49458BB}"/>
          </c:extLst>
        </c:dLbl>
      </c:pivotFmt>
      <c:pivotFmt>
        <c:idx val="17"/>
        <c:spPr>
          <a:ln w="38100" cap="flat" cmpd="dbl" algn="ctr">
            <a:solidFill>
              <a:schemeClr val="accent3"/>
            </a:solidFill>
            <a:miter lim="800000"/>
          </a:ln>
          <a:effectLst/>
        </c:spPr>
        <c:marker>
          <c:symbol val="circle"/>
          <c:size val="6"/>
          <c:spPr>
            <a:solidFill>
              <a:schemeClr val="accent3"/>
            </a:solidFill>
            <a:ln w="9525" cap="flat" cmpd="sng" algn="ctr">
              <a:solidFill>
                <a:schemeClr val="lt1"/>
              </a:solidFill>
              <a:round/>
            </a:ln>
            <a:effectLst/>
          </c:spPr>
        </c:marker>
        <c:dLbl>
          <c:idx val="0"/>
          <c:layout>
            <c:manualLayout>
              <c:x val="-6.0515349314840559E-2"/>
              <c:y val="7.3447265180493883E-3"/>
            </c:manualLayout>
          </c:layout>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'2. Fin. potpore - rođenje djece'!$C$2</c:f>
              <c:strCache>
                <c:ptCount val="1"/>
                <c:pt idx="0">
                  <c:v>Rođenje prvog djeteta</c:v>
                </c:pt>
              </c:strCache>
            </c:strRef>
          </c:tx>
          <c:spPr>
            <a:ln w="38100" cap="flat" cmpd="dbl" algn="ctr">
              <a:solidFill>
                <a:schemeClr val="accent1"/>
              </a:solidFill>
              <a:miter lim="800000"/>
            </a:ln>
            <a:effectLst/>
          </c:spPr>
          <c:marker>
            <c:symbol val="circle"/>
            <c:size val="6"/>
            <c:spPr>
              <a:solidFill>
                <a:schemeClr val="accent1"/>
              </a:solidFill>
              <a:ln w="9525" cap="flat" cmpd="sng" algn="ctr">
                <a:solidFill>
                  <a:schemeClr val="lt1"/>
                </a:solidFill>
                <a:round/>
              </a:ln>
              <a:effectLst/>
            </c:spPr>
          </c:marker>
          <c:dPt>
            <c:idx val="0"/>
            <c:marker>
              <c:symbol val="circle"/>
              <c:size val="6"/>
              <c:spPr>
                <a:solidFill>
                  <a:schemeClr val="accent1"/>
                </a:solidFill>
                <a:ln w="9525" cap="flat" cmpd="sng" algn="ctr">
                  <a:solidFill>
                    <a:schemeClr val="lt1"/>
                  </a:solidFill>
                  <a:round/>
                </a:ln>
                <a:effectLst/>
              </c:spPr>
            </c:marker>
            <c:bubble3D val="0"/>
            <c:spPr>
              <a:ln w="38100" cap="flat" cmpd="dbl" algn="ctr">
                <a:solidFill>
                  <a:schemeClr val="accent1"/>
                </a:solidFill>
                <a:miter lim="800000"/>
              </a:ln>
              <a:effectLst/>
            </c:spPr>
            <c:extLst>
              <c:ext xmlns:c16="http://schemas.microsoft.com/office/drawing/2014/chart" uri="{C3380CC4-5D6E-409C-BE32-E72D297353CC}">
                <c16:uniqueId val="{00000007-2ABF-4CE3-B98B-E274F275FBD4}"/>
              </c:ext>
            </c:extLst>
          </c:dPt>
          <c:dPt>
            <c:idx val="1"/>
            <c:marker>
              <c:symbol val="circle"/>
              <c:size val="6"/>
              <c:spPr>
                <a:solidFill>
                  <a:schemeClr val="accent1"/>
                </a:solidFill>
                <a:ln w="9525" cap="flat" cmpd="sng" algn="ctr">
                  <a:solidFill>
                    <a:schemeClr val="lt1"/>
                  </a:solidFill>
                  <a:round/>
                </a:ln>
                <a:effectLst/>
              </c:spPr>
            </c:marker>
            <c:bubble3D val="0"/>
            <c:spPr>
              <a:ln w="38100" cap="flat" cmpd="dbl" algn="ctr">
                <a:solidFill>
                  <a:schemeClr val="accent1"/>
                </a:solidFill>
                <a:miter lim="800000"/>
              </a:ln>
              <a:effectLst/>
            </c:spPr>
            <c:extLst>
              <c:ext xmlns:c16="http://schemas.microsoft.com/office/drawing/2014/chart" uri="{C3380CC4-5D6E-409C-BE32-E72D297353CC}">
                <c16:uniqueId val="{00000006-2ABF-4CE3-B98B-E274F275FBD4}"/>
              </c:ext>
            </c:extLst>
          </c:dPt>
          <c:dPt>
            <c:idx val="2"/>
            <c:marker>
              <c:symbol val="circle"/>
              <c:size val="6"/>
              <c:spPr>
                <a:solidFill>
                  <a:schemeClr val="accent1"/>
                </a:solidFill>
                <a:ln w="9525" cap="flat" cmpd="sng" algn="ctr">
                  <a:solidFill>
                    <a:schemeClr val="lt1"/>
                  </a:solidFill>
                  <a:round/>
                </a:ln>
                <a:effectLst/>
              </c:spPr>
            </c:marker>
            <c:bubble3D val="0"/>
            <c:spPr>
              <a:ln w="38100" cap="flat" cmpd="dbl" algn="ctr">
                <a:solidFill>
                  <a:schemeClr val="accent1"/>
                </a:solidFill>
                <a:miter lim="800000"/>
              </a:ln>
              <a:effectLst/>
            </c:spPr>
            <c:extLst>
              <c:ext xmlns:c16="http://schemas.microsoft.com/office/drawing/2014/chart" uri="{C3380CC4-5D6E-409C-BE32-E72D297353CC}">
                <c16:uniqueId val="{00000005-2ABF-4CE3-B98B-E274F275FBD4}"/>
              </c:ext>
            </c:extLst>
          </c:dPt>
          <c:dPt>
            <c:idx val="3"/>
            <c:marker>
              <c:symbol val="circle"/>
              <c:size val="6"/>
              <c:spPr>
                <a:solidFill>
                  <a:schemeClr val="accent1"/>
                </a:solidFill>
                <a:ln w="9525" cap="flat" cmpd="sng" algn="ctr">
                  <a:solidFill>
                    <a:schemeClr val="lt1"/>
                  </a:solidFill>
                  <a:round/>
                </a:ln>
                <a:effectLst/>
              </c:spPr>
            </c:marker>
            <c:bubble3D val="0"/>
            <c:spPr>
              <a:ln w="38100" cap="flat" cmpd="dbl" algn="ctr">
                <a:solidFill>
                  <a:schemeClr val="accent1"/>
                </a:solidFill>
                <a:miter lim="800000"/>
              </a:ln>
              <a:effectLst/>
            </c:spPr>
            <c:extLst>
              <c:ext xmlns:c16="http://schemas.microsoft.com/office/drawing/2014/chart" uri="{C3380CC4-5D6E-409C-BE32-E72D297353CC}">
                <c16:uniqueId val="{00000004-2ABF-4CE3-B98B-E274F275FBD4}"/>
              </c:ext>
            </c:extLst>
          </c:dPt>
          <c:dPt>
            <c:idx val="4"/>
            <c:marker>
              <c:symbol val="circle"/>
              <c:size val="6"/>
              <c:spPr>
                <a:solidFill>
                  <a:schemeClr val="accent1"/>
                </a:solidFill>
                <a:ln w="9525" cap="flat" cmpd="sng" algn="ctr">
                  <a:solidFill>
                    <a:schemeClr val="lt1"/>
                  </a:solidFill>
                  <a:round/>
                </a:ln>
                <a:effectLst/>
              </c:spPr>
            </c:marker>
            <c:bubble3D val="0"/>
            <c:spPr>
              <a:ln w="38100" cap="flat" cmpd="dbl" algn="ctr">
                <a:solidFill>
                  <a:schemeClr val="accent1"/>
                </a:solidFill>
                <a:miter lim="800000"/>
              </a:ln>
              <a:effectLst/>
            </c:spPr>
            <c:extLst>
              <c:ext xmlns:c16="http://schemas.microsoft.com/office/drawing/2014/chart" uri="{C3380CC4-5D6E-409C-BE32-E72D297353CC}">
                <c16:uniqueId val="{00000008-2ABF-4CE3-B98B-E274F275FBD4}"/>
              </c:ext>
            </c:extLst>
          </c:dPt>
          <c:dPt>
            <c:idx val="5"/>
            <c:marker>
              <c:symbol val="circle"/>
              <c:size val="6"/>
              <c:spPr>
                <a:solidFill>
                  <a:schemeClr val="accent1"/>
                </a:solidFill>
                <a:ln w="9525" cap="flat" cmpd="sng" algn="ctr">
                  <a:solidFill>
                    <a:schemeClr val="lt1"/>
                  </a:solidFill>
                  <a:round/>
                </a:ln>
                <a:effectLst/>
              </c:spPr>
            </c:marker>
            <c:bubble3D val="0"/>
            <c:spPr>
              <a:ln w="38100" cap="flat" cmpd="dbl" algn="ctr">
                <a:solidFill>
                  <a:schemeClr val="accent1"/>
                </a:solidFill>
                <a:miter lim="800000"/>
              </a:ln>
              <a:effectLst/>
            </c:spPr>
            <c:extLst>
              <c:ext xmlns:c16="http://schemas.microsoft.com/office/drawing/2014/chart" uri="{C3380CC4-5D6E-409C-BE32-E72D297353CC}">
                <c16:uniqueId val="{00000009-2ABF-4CE3-B98B-E274F275FBD4}"/>
              </c:ext>
            </c:extLst>
          </c:dPt>
          <c:dPt>
            <c:idx val="6"/>
            <c:marker>
              <c:symbol val="circle"/>
              <c:size val="6"/>
              <c:spPr>
                <a:solidFill>
                  <a:schemeClr val="accent1"/>
                </a:solidFill>
                <a:ln w="9525" cap="flat" cmpd="sng" algn="ctr">
                  <a:solidFill>
                    <a:schemeClr val="lt1"/>
                  </a:solidFill>
                  <a:round/>
                </a:ln>
                <a:effectLst/>
              </c:spPr>
            </c:marker>
            <c:bubble3D val="0"/>
            <c:spPr>
              <a:ln w="38100" cap="flat" cmpd="dbl" algn="ctr">
                <a:solidFill>
                  <a:schemeClr val="accent1"/>
                </a:solidFill>
                <a:miter lim="800000"/>
              </a:ln>
              <a:effectLst/>
            </c:spPr>
            <c:extLst>
              <c:ext xmlns:c16="http://schemas.microsoft.com/office/drawing/2014/chart" uri="{C3380CC4-5D6E-409C-BE32-E72D297353CC}">
                <c16:uniqueId val="{0000000A-2ABF-4CE3-B98B-E274F275FBD4}"/>
              </c:ext>
            </c:extLst>
          </c:dPt>
          <c:dPt>
            <c:idx val="7"/>
            <c:marker>
              <c:symbol val="circle"/>
              <c:size val="6"/>
              <c:spPr>
                <a:solidFill>
                  <a:schemeClr val="accent1"/>
                </a:solidFill>
                <a:ln w="9525" cap="flat" cmpd="sng" algn="ctr">
                  <a:solidFill>
                    <a:schemeClr val="lt1"/>
                  </a:solidFill>
                  <a:round/>
                </a:ln>
                <a:effectLst/>
              </c:spPr>
            </c:marker>
            <c:bubble3D val="0"/>
            <c:spPr>
              <a:ln w="38100" cap="flat" cmpd="dbl" algn="ctr">
                <a:solidFill>
                  <a:schemeClr val="accent1"/>
                </a:solidFill>
                <a:miter lim="800000"/>
              </a:ln>
              <a:effectLst/>
            </c:spPr>
            <c:extLst>
              <c:ext xmlns:c16="http://schemas.microsoft.com/office/drawing/2014/chart" uri="{C3380CC4-5D6E-409C-BE32-E72D297353CC}">
                <c16:uniqueId val="{0000000B-2ABF-4CE3-B98B-E274F275FBD4}"/>
              </c:ext>
            </c:extLst>
          </c:dPt>
          <c:dLbls>
            <c:dLbl>
              <c:idx val="0"/>
              <c:layout>
                <c:manualLayout>
                  <c:x val="-6.0515349314840629E-2"/>
                  <c:y val="3.68604729548703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BF-4CE3-B98B-E274F275FBD4}"/>
                </c:ext>
              </c:extLst>
            </c:dLbl>
            <c:dLbl>
              <c:idx val="1"/>
              <c:layout>
                <c:manualLayout>
                  <c:x val="-6.0515349314840629E-2"/>
                  <c:y val="2.92968018534233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BF-4CE3-B98B-E274F275FBD4}"/>
                </c:ext>
              </c:extLst>
            </c:dLbl>
            <c:dLbl>
              <c:idx val="2"/>
              <c:layout>
                <c:manualLayout>
                  <c:x val="-6.8487062913140329E-2"/>
                  <c:y val="2.92968018534235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BF-4CE3-B98B-E274F275FBD4}"/>
                </c:ext>
              </c:extLst>
            </c:dLbl>
            <c:dLbl>
              <c:idx val="3"/>
              <c:layout>
                <c:manualLayout>
                  <c:x val="-6.051534931484067E-2"/>
                  <c:y val="2.5638122630861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BF-4CE3-B98B-E274F275FBD4}"/>
                </c:ext>
              </c:extLst>
            </c:dLbl>
            <c:dLbl>
              <c:idx val="4"/>
              <c:layout>
                <c:manualLayout>
                  <c:x val="-6.0515349314840629E-2"/>
                  <c:y val="1.1003405740611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BF-4CE3-B98B-E274F275FBD4}"/>
                </c:ext>
              </c:extLst>
            </c:dLbl>
            <c:dLbl>
              <c:idx val="5"/>
              <c:layout>
                <c:manualLayout>
                  <c:x val="-6.2508277714415555E-2"/>
                  <c:y val="2.1979443408298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BF-4CE3-B98B-E274F275FBD4}"/>
                </c:ext>
              </c:extLst>
            </c:dLbl>
            <c:dLbl>
              <c:idx val="6"/>
              <c:layout>
                <c:manualLayout>
                  <c:x val="-6.2508277714415625E-2"/>
                  <c:y val="3.66141602985482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BF-4CE3-B98B-E274F275FBD4}"/>
                </c:ext>
              </c:extLst>
            </c:dLbl>
            <c:dLbl>
              <c:idx val="7"/>
              <c:layout>
                <c:manualLayout>
                  <c:x val="-6.0515349314840559E-2"/>
                  <c:y val="-4.0218103375261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BF-4CE3-B98B-E274F275FBD4}"/>
                </c:ext>
              </c:extLst>
            </c:dLbl>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 Fin. potpore - rođenje djece'!$B$3:$B$11</c:f>
              <c:strCache>
                <c:ptCount val="8"/>
                <c:pt idx="0">
                  <c:v>I.</c:v>
                </c:pt>
                <c:pt idx="1">
                  <c:v>II.</c:v>
                </c:pt>
                <c:pt idx="2">
                  <c:v>III.</c:v>
                </c:pt>
                <c:pt idx="3">
                  <c:v>IV.</c:v>
                </c:pt>
                <c:pt idx="4">
                  <c:v>V.</c:v>
                </c:pt>
                <c:pt idx="5">
                  <c:v>VI.</c:v>
                </c:pt>
                <c:pt idx="6">
                  <c:v>VII.</c:v>
                </c:pt>
                <c:pt idx="7">
                  <c:v>VIII.</c:v>
                </c:pt>
              </c:strCache>
            </c:strRef>
          </c:cat>
          <c:val>
            <c:numRef>
              <c:f>'2. Fin. potpore - rođenje djece'!$C$3:$C$11</c:f>
              <c:numCache>
                <c:formatCode>#,##0.00\ "kn"</c:formatCode>
                <c:ptCount val="8"/>
                <c:pt idx="0">
                  <c:v>3391.1392405063293</c:v>
                </c:pt>
                <c:pt idx="1">
                  <c:v>3093.1609195402298</c:v>
                </c:pt>
                <c:pt idx="2">
                  <c:v>2794.5205479452056</c:v>
                </c:pt>
                <c:pt idx="3">
                  <c:v>2561.7530864197529</c:v>
                </c:pt>
                <c:pt idx="4">
                  <c:v>2973.7288135593221</c:v>
                </c:pt>
                <c:pt idx="5">
                  <c:v>3925</c:v>
                </c:pt>
                <c:pt idx="6">
                  <c:v>3328.8135593220341</c:v>
                </c:pt>
                <c:pt idx="7">
                  <c:v>3197.3684210526317</c:v>
                </c:pt>
              </c:numCache>
            </c:numRef>
          </c:val>
          <c:smooth val="0"/>
          <c:extLst>
            <c:ext xmlns:c16="http://schemas.microsoft.com/office/drawing/2014/chart" uri="{C3380CC4-5D6E-409C-BE32-E72D297353CC}">
              <c16:uniqueId val="{00000000-2ABF-4CE3-B98B-E274F275FBD4}"/>
            </c:ext>
          </c:extLst>
        </c:ser>
        <c:ser>
          <c:idx val="1"/>
          <c:order val="1"/>
          <c:tx>
            <c:strRef>
              <c:f>'2. Fin. potpore - rođenje djece'!$D$2</c:f>
              <c:strCache>
                <c:ptCount val="1"/>
                <c:pt idx="0">
                  <c:v>Rođenje drugog djeteta</c:v>
                </c:pt>
              </c:strCache>
            </c:strRef>
          </c:tx>
          <c:spPr>
            <a:ln w="38100" cap="flat" cmpd="dbl" algn="ctr">
              <a:solidFill>
                <a:schemeClr val="accent2"/>
              </a:solidFill>
              <a:miter lim="800000"/>
            </a:ln>
            <a:effectLst/>
          </c:spPr>
          <c:marker>
            <c:symbol val="circle"/>
            <c:size val="6"/>
            <c:spPr>
              <a:solidFill>
                <a:schemeClr val="accent2"/>
              </a:solidFill>
              <a:ln w="9525" cap="flat" cmpd="sng" algn="ctr">
                <a:solidFill>
                  <a:schemeClr val="lt1"/>
                </a:solidFill>
                <a:round/>
              </a:ln>
              <a:effectLst/>
            </c:spPr>
          </c:marker>
          <c:dPt>
            <c:idx val="0"/>
            <c:marker>
              <c:symbol val="circle"/>
              <c:size val="6"/>
              <c:spPr>
                <a:solidFill>
                  <a:schemeClr val="accent2"/>
                </a:solidFill>
                <a:ln w="9525" cap="flat" cmpd="sng" algn="ctr">
                  <a:solidFill>
                    <a:schemeClr val="lt1"/>
                  </a:solidFill>
                  <a:round/>
                </a:ln>
                <a:effectLst/>
              </c:spPr>
            </c:marker>
            <c:bubble3D val="0"/>
            <c:spPr>
              <a:ln w="38100" cap="flat" cmpd="dbl" algn="ctr">
                <a:solidFill>
                  <a:schemeClr val="accent2"/>
                </a:solidFill>
                <a:miter lim="800000"/>
              </a:ln>
              <a:effectLst/>
            </c:spPr>
            <c:extLst>
              <c:ext xmlns:c16="http://schemas.microsoft.com/office/drawing/2014/chart" uri="{C3380CC4-5D6E-409C-BE32-E72D297353CC}">
                <c16:uniqueId val="{0000000F-2ABF-4CE3-B98B-E274F275FBD4}"/>
              </c:ext>
            </c:extLst>
          </c:dPt>
          <c:dPt>
            <c:idx val="1"/>
            <c:marker>
              <c:symbol val="circle"/>
              <c:size val="6"/>
              <c:spPr>
                <a:solidFill>
                  <a:schemeClr val="accent2"/>
                </a:solidFill>
                <a:ln w="9525" cap="flat" cmpd="sng" algn="ctr">
                  <a:solidFill>
                    <a:schemeClr val="lt1"/>
                  </a:solidFill>
                  <a:round/>
                </a:ln>
                <a:effectLst/>
              </c:spPr>
            </c:marker>
            <c:bubble3D val="0"/>
            <c:spPr>
              <a:ln w="38100" cap="flat" cmpd="dbl" algn="ctr">
                <a:solidFill>
                  <a:schemeClr val="accent2"/>
                </a:solidFill>
                <a:miter lim="800000"/>
              </a:ln>
              <a:effectLst/>
            </c:spPr>
            <c:extLst>
              <c:ext xmlns:c16="http://schemas.microsoft.com/office/drawing/2014/chart" uri="{C3380CC4-5D6E-409C-BE32-E72D297353CC}">
                <c16:uniqueId val="{00000010-2ABF-4CE3-B98B-E274F275FBD4}"/>
              </c:ext>
            </c:extLst>
          </c:dPt>
          <c:dPt>
            <c:idx val="2"/>
            <c:marker>
              <c:symbol val="circle"/>
              <c:size val="6"/>
              <c:spPr>
                <a:solidFill>
                  <a:schemeClr val="accent2"/>
                </a:solidFill>
                <a:ln w="9525" cap="flat" cmpd="sng" algn="ctr">
                  <a:solidFill>
                    <a:schemeClr val="lt1"/>
                  </a:solidFill>
                  <a:round/>
                </a:ln>
                <a:effectLst/>
              </c:spPr>
            </c:marker>
            <c:bubble3D val="0"/>
            <c:spPr>
              <a:ln w="38100" cap="flat" cmpd="dbl" algn="ctr">
                <a:solidFill>
                  <a:schemeClr val="accent2"/>
                </a:solidFill>
                <a:miter lim="800000"/>
              </a:ln>
              <a:effectLst/>
            </c:spPr>
            <c:extLst>
              <c:ext xmlns:c16="http://schemas.microsoft.com/office/drawing/2014/chart" uri="{C3380CC4-5D6E-409C-BE32-E72D297353CC}">
                <c16:uniqueId val="{00000011-2ABF-4CE3-B98B-E274F275FBD4}"/>
              </c:ext>
            </c:extLst>
          </c:dPt>
          <c:dPt>
            <c:idx val="7"/>
            <c:marker>
              <c:symbol val="circle"/>
              <c:size val="6"/>
              <c:spPr>
                <a:solidFill>
                  <a:schemeClr val="accent2"/>
                </a:solidFill>
                <a:ln w="9525" cap="flat" cmpd="sng" algn="ctr">
                  <a:solidFill>
                    <a:schemeClr val="lt1"/>
                  </a:solidFill>
                  <a:round/>
                </a:ln>
                <a:effectLst/>
              </c:spPr>
            </c:marker>
            <c:bubble3D val="0"/>
            <c:spPr>
              <a:ln w="38100" cap="flat" cmpd="dbl" algn="ctr">
                <a:solidFill>
                  <a:schemeClr val="accent2"/>
                </a:solidFill>
                <a:miter lim="800000"/>
              </a:ln>
              <a:effectLst/>
            </c:spPr>
            <c:extLst>
              <c:ext xmlns:c16="http://schemas.microsoft.com/office/drawing/2014/chart" uri="{C3380CC4-5D6E-409C-BE32-E72D297353CC}">
                <c16:uniqueId val="{0000000C-2ABF-4CE3-B98B-E274F275FBD4}"/>
              </c:ext>
            </c:extLst>
          </c:dPt>
          <c:dLbls>
            <c:dLbl>
              <c:idx val="0"/>
              <c:layout>
                <c:manualLayout>
                  <c:x val="-6.0515349314840629E-2"/>
                  <c:y val="-6.58288579331977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BF-4CE3-B98B-E274F275FBD4}"/>
                </c:ext>
              </c:extLst>
            </c:dLbl>
            <c:dLbl>
              <c:idx val="1"/>
              <c:layout>
                <c:manualLayout>
                  <c:x val="-6.4501206113990489E-2"/>
                  <c:y val="-4.38767825978235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BF-4CE3-B98B-E274F275FBD4}"/>
                </c:ext>
              </c:extLst>
            </c:dLbl>
            <c:dLbl>
              <c:idx val="2"/>
              <c:layout>
                <c:manualLayout>
                  <c:x val="-6.649413451356545E-2"/>
                  <c:y val="-3.631311149637742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BF-4CE3-B98B-E274F275FBD4}"/>
                </c:ext>
              </c:extLst>
            </c:dLbl>
            <c:dLbl>
              <c:idx val="7"/>
              <c:layout>
                <c:manualLayout>
                  <c:x val="-6.0515349314840559E-2"/>
                  <c:y val="-7.6804895600884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BF-4CE3-B98B-E274F275FBD4}"/>
                </c:ext>
              </c:extLst>
            </c:dLbl>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 Fin. potpore - rođenje djece'!$B$3:$B$11</c:f>
              <c:strCache>
                <c:ptCount val="8"/>
                <c:pt idx="0">
                  <c:v>I.</c:v>
                </c:pt>
                <c:pt idx="1">
                  <c:v>II.</c:v>
                </c:pt>
                <c:pt idx="2">
                  <c:v>III.</c:v>
                </c:pt>
                <c:pt idx="3">
                  <c:v>IV.</c:v>
                </c:pt>
                <c:pt idx="4">
                  <c:v>V.</c:v>
                </c:pt>
                <c:pt idx="5">
                  <c:v>VI.</c:v>
                </c:pt>
                <c:pt idx="6">
                  <c:v>VII.</c:v>
                </c:pt>
                <c:pt idx="7">
                  <c:v>VIII.</c:v>
                </c:pt>
              </c:strCache>
            </c:strRef>
          </c:cat>
          <c:val>
            <c:numRef>
              <c:f>'2. Fin. potpore - rođenje djece'!$D$3:$D$11</c:f>
              <c:numCache>
                <c:formatCode>#,##0.00\ "kn"</c:formatCode>
                <c:ptCount val="8"/>
                <c:pt idx="0">
                  <c:v>4049.3670886075947</c:v>
                </c:pt>
                <c:pt idx="1">
                  <c:v>3863.3333333333335</c:v>
                </c:pt>
                <c:pt idx="2">
                  <c:v>3561.6438356164385</c:v>
                </c:pt>
                <c:pt idx="3">
                  <c:v>3203.7283950617284</c:v>
                </c:pt>
                <c:pt idx="4">
                  <c:v>3838.1355932203392</c:v>
                </c:pt>
                <c:pt idx="5">
                  <c:v>5183.333333333333</c:v>
                </c:pt>
                <c:pt idx="6">
                  <c:v>4371.1864406779659</c:v>
                </c:pt>
                <c:pt idx="7">
                  <c:v>4482.4561403508769</c:v>
                </c:pt>
              </c:numCache>
            </c:numRef>
          </c:val>
          <c:smooth val="0"/>
          <c:extLst>
            <c:ext xmlns:c16="http://schemas.microsoft.com/office/drawing/2014/chart" uri="{C3380CC4-5D6E-409C-BE32-E72D297353CC}">
              <c16:uniqueId val="{00000001-2ABF-4CE3-B98B-E274F275FBD4}"/>
            </c:ext>
          </c:extLst>
        </c:ser>
        <c:ser>
          <c:idx val="2"/>
          <c:order val="2"/>
          <c:tx>
            <c:strRef>
              <c:f>'2. Fin. potpore - rođenje djece'!$E$2</c:f>
              <c:strCache>
                <c:ptCount val="1"/>
                <c:pt idx="0">
                  <c:v>Rođenje trećeg i sljedećeg djeteta</c:v>
                </c:pt>
              </c:strCache>
            </c:strRef>
          </c:tx>
          <c:spPr>
            <a:ln w="38100" cap="flat" cmpd="dbl" algn="ctr">
              <a:solidFill>
                <a:schemeClr val="accent3"/>
              </a:solidFill>
              <a:miter lim="800000"/>
            </a:ln>
            <a:effectLst/>
          </c:spPr>
          <c:marker>
            <c:symbol val="circle"/>
            <c:size val="6"/>
            <c:spPr>
              <a:solidFill>
                <a:schemeClr val="accent3"/>
              </a:solidFill>
              <a:ln w="9525" cap="flat" cmpd="sng" algn="ctr">
                <a:solidFill>
                  <a:schemeClr val="lt1"/>
                </a:solidFill>
                <a:round/>
              </a:ln>
              <a:effectLst/>
            </c:spPr>
          </c:marker>
          <c:dPt>
            <c:idx val="3"/>
            <c:marker>
              <c:symbol val="circle"/>
              <c:size val="6"/>
              <c:spPr>
                <a:solidFill>
                  <a:schemeClr val="accent3"/>
                </a:solidFill>
                <a:ln w="9525" cap="flat" cmpd="sng" algn="ctr">
                  <a:solidFill>
                    <a:schemeClr val="lt1"/>
                  </a:solidFill>
                  <a:round/>
                </a:ln>
                <a:effectLst/>
              </c:spPr>
            </c:marker>
            <c:bubble3D val="0"/>
            <c:spPr>
              <a:ln w="38100" cap="flat" cmpd="dbl" algn="ctr">
                <a:solidFill>
                  <a:schemeClr val="accent3"/>
                </a:solidFill>
                <a:miter lim="800000"/>
              </a:ln>
              <a:effectLst/>
            </c:spPr>
            <c:extLst>
              <c:ext xmlns:c16="http://schemas.microsoft.com/office/drawing/2014/chart" uri="{C3380CC4-5D6E-409C-BE32-E72D297353CC}">
                <c16:uniqueId val="{0000000D-2ABF-4CE3-B98B-E274F275FBD4}"/>
              </c:ext>
            </c:extLst>
          </c:dPt>
          <c:dPt>
            <c:idx val="4"/>
            <c:marker>
              <c:symbol val="circle"/>
              <c:size val="6"/>
              <c:spPr>
                <a:solidFill>
                  <a:schemeClr val="accent3"/>
                </a:solidFill>
                <a:ln w="9525" cap="flat" cmpd="sng" algn="ctr">
                  <a:solidFill>
                    <a:schemeClr val="lt1"/>
                  </a:solidFill>
                  <a:round/>
                </a:ln>
                <a:effectLst/>
              </c:spPr>
            </c:marker>
            <c:bubble3D val="0"/>
            <c:spPr>
              <a:ln w="38100" cap="flat" cmpd="dbl" algn="ctr">
                <a:solidFill>
                  <a:schemeClr val="accent3"/>
                </a:solidFill>
                <a:miter lim="800000"/>
              </a:ln>
              <a:effectLst/>
            </c:spPr>
            <c:extLst>
              <c:ext xmlns:c16="http://schemas.microsoft.com/office/drawing/2014/chart" uri="{C3380CC4-5D6E-409C-BE32-E72D297353CC}">
                <c16:uniqueId val="{0000000E-2ABF-4CE3-B98B-E274F275FBD4}"/>
              </c:ext>
            </c:extLst>
          </c:dPt>
          <c:dPt>
            <c:idx val="7"/>
            <c:marker>
              <c:symbol val="circle"/>
              <c:size val="6"/>
              <c:spPr>
                <a:solidFill>
                  <a:schemeClr val="accent3"/>
                </a:solidFill>
                <a:ln w="9525" cap="flat" cmpd="sng" algn="ctr">
                  <a:solidFill>
                    <a:schemeClr val="lt1"/>
                  </a:solidFill>
                  <a:round/>
                </a:ln>
                <a:effectLst/>
              </c:spPr>
            </c:marker>
            <c:bubble3D val="0"/>
            <c:spPr>
              <a:ln w="38100" cap="flat" cmpd="dbl" algn="ctr">
                <a:solidFill>
                  <a:schemeClr val="accent3"/>
                </a:solidFill>
                <a:miter lim="800000"/>
              </a:ln>
              <a:effectLst/>
            </c:spPr>
            <c:extLst>
              <c:ext xmlns:c16="http://schemas.microsoft.com/office/drawing/2014/chart" uri="{C3380CC4-5D6E-409C-BE32-E72D297353CC}">
                <c16:uniqueId val="{00000012-2ABF-4CE3-B98B-E274F275FBD4}"/>
              </c:ext>
            </c:extLst>
          </c:dPt>
          <c:dLbls>
            <c:dLbl>
              <c:idx val="3"/>
              <c:layout>
                <c:manualLayout>
                  <c:x val="-6.2508277714415597E-2"/>
                  <c:y val="-9.1439612491134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BF-4CE3-B98B-E274F275FBD4}"/>
                </c:ext>
              </c:extLst>
            </c:dLbl>
            <c:dLbl>
              <c:idx val="4"/>
              <c:layout>
                <c:manualLayout>
                  <c:x val="-6.0515349314840629E-2"/>
                  <c:y val="-0.1024156501588212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BF-4CE3-B98B-E274F275FBD4}"/>
                </c:ext>
              </c:extLst>
            </c:dLbl>
            <c:dLbl>
              <c:idx val="7"/>
              <c:layout>
                <c:manualLayout>
                  <c:x val="-6.0515349314840559E-2"/>
                  <c:y val="7.344726518049388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BF-4CE3-B98B-E274F275FBD4}"/>
                </c:ext>
              </c:extLst>
            </c:dLbl>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 Fin. potpore - rođenje djece'!$B$3:$B$11</c:f>
              <c:strCache>
                <c:ptCount val="8"/>
                <c:pt idx="0">
                  <c:v>I.</c:v>
                </c:pt>
                <c:pt idx="1">
                  <c:v>II.</c:v>
                </c:pt>
                <c:pt idx="2">
                  <c:v>III.</c:v>
                </c:pt>
                <c:pt idx="3">
                  <c:v>IV.</c:v>
                </c:pt>
                <c:pt idx="4">
                  <c:v>V.</c:v>
                </c:pt>
                <c:pt idx="5">
                  <c:v>VI.</c:v>
                </c:pt>
                <c:pt idx="6">
                  <c:v>VII.</c:v>
                </c:pt>
                <c:pt idx="7">
                  <c:v>VIII.</c:v>
                </c:pt>
              </c:strCache>
            </c:strRef>
          </c:cat>
          <c:val>
            <c:numRef>
              <c:f>'2. Fin. potpore - rođenje djece'!$E$3:$E$11</c:f>
              <c:numCache>
                <c:formatCode>#,##0.00\ "kn"</c:formatCode>
                <c:ptCount val="8"/>
                <c:pt idx="0">
                  <c:v>6948.1012658227846</c:v>
                </c:pt>
                <c:pt idx="1">
                  <c:v>5897.9310344827591</c:v>
                </c:pt>
                <c:pt idx="2">
                  <c:v>4883.5616438356165</c:v>
                </c:pt>
                <c:pt idx="3">
                  <c:v>5086.4444444444443</c:v>
                </c:pt>
                <c:pt idx="4">
                  <c:v>5448.3050847457625</c:v>
                </c:pt>
                <c:pt idx="5">
                  <c:v>8575</c:v>
                </c:pt>
                <c:pt idx="6">
                  <c:v>8455.9322033898297</c:v>
                </c:pt>
                <c:pt idx="7">
                  <c:v>7614.0350877192986</c:v>
                </c:pt>
              </c:numCache>
            </c:numRef>
          </c:val>
          <c:smooth val="0"/>
          <c:extLst>
            <c:ext xmlns:c16="http://schemas.microsoft.com/office/drawing/2014/chart" uri="{C3380CC4-5D6E-409C-BE32-E72D297353CC}">
              <c16:uniqueId val="{00000002-2ABF-4CE3-B98B-E274F275FBD4}"/>
            </c:ext>
          </c:extLst>
        </c:ser>
        <c:dLbls>
          <c:dLblPos val="t"/>
          <c:showLegendKey val="0"/>
          <c:showVal val="1"/>
          <c:showCatName val="0"/>
          <c:showSerName val="0"/>
          <c:showPercent val="0"/>
          <c:showBubbleSize val="0"/>
        </c:dLbls>
        <c:marker val="1"/>
        <c:smooth val="0"/>
        <c:axId val="721943256"/>
        <c:axId val="721944896"/>
      </c:lineChart>
      <c:catAx>
        <c:axId val="721943256"/>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r-Latn-RS"/>
          </a:p>
        </c:txPr>
        <c:crossAx val="721944896"/>
        <c:crosses val="autoZero"/>
        <c:auto val="1"/>
        <c:lblAlgn val="ctr"/>
        <c:lblOffset val="100"/>
        <c:noMultiLvlLbl val="0"/>
      </c:catAx>
      <c:valAx>
        <c:axId val="721944896"/>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 &quot;kn&quot;" sourceLinked="0"/>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r-Latn-RS"/>
          </a:p>
        </c:txPr>
        <c:crossAx val="7219432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r-Latn-R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r-Latn-R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hr-HR" sz="1400"/>
              <a:t>Dodjeljujete li učeničke/studentske stipendije?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sr-Latn-R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601E-4723-9F4D-24B6D2F4CA9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601E-4723-9F4D-24B6D2F4CA9B}"/>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 6.2. Obrazovanje'!$J$16:$J$17</c:f>
              <c:strCache>
                <c:ptCount val="2"/>
                <c:pt idx="0">
                  <c:v>Da</c:v>
                </c:pt>
                <c:pt idx="1">
                  <c:v>Ne</c:v>
                </c:pt>
              </c:strCache>
            </c:strRef>
          </c:cat>
          <c:val>
            <c:numRef>
              <c:f>' 6.2. Obrazovanje'!$K$16:$K$17</c:f>
              <c:numCache>
                <c:formatCode>General</c:formatCode>
                <c:ptCount val="2"/>
                <c:pt idx="0">
                  <c:v>481</c:v>
                </c:pt>
                <c:pt idx="1">
                  <c:v>95</c:v>
                </c:pt>
              </c:numCache>
            </c:numRef>
          </c:val>
          <c:extLst>
            <c:ext xmlns:c16="http://schemas.microsoft.com/office/drawing/2014/chart" uri="{C3380CC4-5D6E-409C-BE32-E72D297353CC}">
              <c16:uniqueId val="{00000000-269D-46AD-9EDE-17D8CA813AE5}"/>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mn-lt"/>
              <a:ea typeface="+mn-ea"/>
              <a:cs typeface="+mn-cs"/>
            </a:defRPr>
          </a:pPr>
          <a:endParaRPr lang="sr-Latn-R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r-Latn-R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hr-HR"/>
              <a:t>Provedba mjera stambenog zbrinjavanja u 2022. godini</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sr-Latn-RS"/>
        </a:p>
      </c:txPr>
    </c:title>
    <c:autoTitleDeleted val="0"/>
    <c:plotArea>
      <c:layout/>
      <c:barChart>
        <c:barDir val="bar"/>
        <c:grouping val="clustered"/>
        <c:varyColors val="0"/>
        <c:ser>
          <c:idx val="0"/>
          <c:order val="0"/>
          <c:tx>
            <c:strRef>
              <c:f>'7. Stambeno zbrinjavanje'!$C$7</c:f>
              <c:strCache>
                <c:ptCount val="1"/>
                <c:pt idx="0">
                  <c:v>Jedinice koje provode mjeru</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sr-Latn-R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 Stambeno zbrinjavanje'!$B$8:$B$13</c:f>
              <c:strCache>
                <c:ptCount val="6"/>
                <c:pt idx="0">
                  <c:v>Koncesija ili darovanje zemljišta</c:v>
                </c:pt>
                <c:pt idx="1">
                  <c:v>Sufinanciranje najamnine za stanovanje</c:v>
                </c:pt>
                <c:pt idx="2">
                  <c:v>Subvenc. kamata na stambene kredite</c:v>
                </c:pt>
                <c:pt idx="3">
                  <c:v>Oslobođenje/smanjenje komunalnog doprinosa</c:v>
                </c:pt>
                <c:pt idx="4">
                  <c:v>Sufin. kupnje prve nekretnine</c:v>
                </c:pt>
                <c:pt idx="5">
                  <c:v>Ne provodimo mjere</c:v>
                </c:pt>
              </c:strCache>
            </c:strRef>
          </c:cat>
          <c:val>
            <c:numRef>
              <c:f>'7. Stambeno zbrinjavanje'!$C$8:$C$13</c:f>
              <c:numCache>
                <c:formatCode>General</c:formatCode>
                <c:ptCount val="6"/>
                <c:pt idx="0">
                  <c:v>10</c:v>
                </c:pt>
                <c:pt idx="1">
                  <c:v>15</c:v>
                </c:pt>
                <c:pt idx="2">
                  <c:v>32</c:v>
                </c:pt>
                <c:pt idx="3">
                  <c:v>106</c:v>
                </c:pt>
                <c:pt idx="4">
                  <c:v>139</c:v>
                </c:pt>
                <c:pt idx="5">
                  <c:v>323</c:v>
                </c:pt>
              </c:numCache>
            </c:numRef>
          </c:val>
          <c:extLst>
            <c:ext xmlns:c16="http://schemas.microsoft.com/office/drawing/2014/chart" uri="{C3380CC4-5D6E-409C-BE32-E72D297353CC}">
              <c16:uniqueId val="{00000000-79F8-4CFB-B918-1A66CC3F8AE0}"/>
            </c:ext>
          </c:extLst>
        </c:ser>
        <c:dLbls>
          <c:dLblPos val="outEnd"/>
          <c:showLegendKey val="0"/>
          <c:showVal val="1"/>
          <c:showCatName val="0"/>
          <c:showSerName val="0"/>
          <c:showPercent val="0"/>
          <c:showBubbleSize val="0"/>
        </c:dLbls>
        <c:gapWidth val="115"/>
        <c:overlap val="-20"/>
        <c:axId val="614278704"/>
        <c:axId val="614282640"/>
      </c:barChart>
      <c:catAx>
        <c:axId val="614278704"/>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r-Latn-RS"/>
          </a:p>
        </c:txPr>
        <c:crossAx val="614282640"/>
        <c:crosses val="autoZero"/>
        <c:auto val="1"/>
        <c:lblAlgn val="ctr"/>
        <c:lblOffset val="100"/>
        <c:noMultiLvlLbl val="0"/>
      </c:catAx>
      <c:valAx>
        <c:axId val="6142826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r-Latn-RS"/>
          </a:p>
        </c:txPr>
        <c:crossAx val="61427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r-Latn-R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dk1">
                    <a:lumMod val="75000"/>
                    <a:lumOff val="25000"/>
                  </a:schemeClr>
                </a:solidFill>
                <a:latin typeface="+mn-lt"/>
                <a:ea typeface="+mn-ea"/>
                <a:cs typeface="+mn-cs"/>
              </a:defRPr>
            </a:pPr>
            <a:r>
              <a:rPr lang="hr-HR" sz="1600"/>
              <a:t>Isplaćuje</a:t>
            </a:r>
            <a:r>
              <a:rPr lang="hr-HR" sz="1600" baseline="0"/>
              <a:t> li vaša jedinica (općina/grad) financijska sredstva za rođenje djeteta</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dk1">
                  <a:lumMod val="75000"/>
                  <a:lumOff val="25000"/>
                </a:schemeClr>
              </a:solidFill>
              <a:latin typeface="+mn-lt"/>
              <a:ea typeface="+mn-ea"/>
              <a:cs typeface="+mn-cs"/>
            </a:defRPr>
          </a:pPr>
          <a:endParaRPr lang="sr-Latn-R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9288-4425-BB6F-0C49D26429A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9288-4425-BB6F-0C49D26429A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'2. Fin. potpore - rođenje djece'!$N$20:$N$21</c:f>
              <c:strCache>
                <c:ptCount val="2"/>
                <c:pt idx="0">
                  <c:v>Da</c:v>
                </c:pt>
                <c:pt idx="1">
                  <c:v>Ne</c:v>
                </c:pt>
              </c:strCache>
            </c:strRef>
          </c:cat>
          <c:val>
            <c:numRef>
              <c:f>'2. Fin. potpore - rođenje djece'!$O$20:$O$21</c:f>
              <c:numCache>
                <c:formatCode>0</c:formatCode>
                <c:ptCount val="2"/>
                <c:pt idx="0">
                  <c:v>547</c:v>
                </c:pt>
                <c:pt idx="1">
                  <c:v>8</c:v>
                </c:pt>
              </c:numCache>
            </c:numRef>
          </c:val>
          <c:extLst>
            <c:ext xmlns:c16="http://schemas.microsoft.com/office/drawing/2014/chart" uri="{C3380CC4-5D6E-409C-BE32-E72D297353CC}">
              <c16:uniqueId val="{00000000-AFF2-422B-A73B-5E14A9FD341C}"/>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mn-lt"/>
              <a:ea typeface="+mn-ea"/>
              <a:cs typeface="+mn-cs"/>
            </a:defRPr>
          </a:pPr>
          <a:endParaRPr lang="sr-Latn-R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r-Latn-R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pivotSource>
    <c:name>[Demografske mjere jedinica lokalne i regionalne samouprave u 2022. godini.xlsx]3. Cijena dječjih vrtića!Zaokretna tablica3</c:name>
    <c:fmtId val="0"/>
  </c:pivotSource>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hr-HR"/>
              <a:t>Prosječna cijena roditeljskog udjela u dječjim vrtićima prema</a:t>
            </a:r>
            <a:r>
              <a:rPr lang="hr-HR" baseline="0"/>
              <a:t> JLS-ovima u</a:t>
            </a:r>
            <a:r>
              <a:rPr lang="hr-HR"/>
              <a:t> 2021./2022.</a:t>
            </a:r>
          </a:p>
        </c:rich>
      </c:tx>
      <c:layout>
        <c:manualLayout>
          <c:xMode val="edge"/>
          <c:yMode val="edge"/>
          <c:x val="0.11284215963953813"/>
          <c:y val="0.14108462793777279"/>
        </c:manualLayout>
      </c:layout>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sr-Latn-RS"/>
        </a:p>
      </c:txPr>
    </c:title>
    <c:autoTitleDeleted val="0"/>
    <c:pivotFmts>
      <c:pivotFmt>
        <c:idx val="0"/>
        <c:spPr>
          <a:solidFill>
            <a:schemeClr val="accent1">
              <a:alpha val="70000"/>
            </a:schemeClr>
          </a:solidFill>
          <a:ln>
            <a:noFill/>
          </a:ln>
          <a:effectLst/>
        </c:spPr>
        <c:marker>
          <c:spPr>
            <a:solidFill>
              <a:schemeClr val="accent1">
                <a:alpha val="70000"/>
              </a:schemeClr>
            </a:solidFill>
            <a:ln>
              <a:noFill/>
            </a:ln>
            <a:effectLst/>
          </c:spPr>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alpha val="70000"/>
            </a:schemeClr>
          </a:solidFill>
          <a:ln>
            <a:noFill/>
          </a:ln>
          <a:effectLst/>
        </c:spPr>
        <c:marker>
          <c:symbol val="none"/>
        </c:marker>
        <c:dLbl>
          <c:idx val="0"/>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70000"/>
            </a:schemeClr>
          </a:solidFill>
          <a:ln>
            <a:noFill/>
          </a:ln>
          <a:effectLst/>
        </c:spPr>
        <c:marker>
          <c:symbol val="none"/>
        </c:marker>
        <c:dLbl>
          <c:idx val="0"/>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alpha val="70000"/>
            </a:schemeClr>
          </a:solidFill>
          <a:ln>
            <a:noFill/>
          </a:ln>
          <a:effectLst/>
        </c:spPr>
        <c:dLbl>
          <c:idx val="0"/>
          <c:layout>
            <c:manualLayout>
              <c:x val="3.9378813175282691E-3"/>
              <c:y val="5.3451854762985151E-3"/>
            </c:manualLayout>
          </c:layout>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alpha val="70000"/>
            </a:schemeClr>
          </a:solidFill>
          <a:ln>
            <a:noFill/>
          </a:ln>
          <a:effectLst/>
        </c:spPr>
        <c:dLbl>
          <c:idx val="0"/>
          <c:layout>
            <c:manualLayout>
              <c:x val="-2.0541312658317972E-17"/>
              <c:y val="1.0309278350515432E-2"/>
            </c:manualLayout>
          </c:layout>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alpha val="70000"/>
            </a:schemeClr>
          </a:solidFill>
          <a:ln>
            <a:noFill/>
          </a:ln>
          <a:effectLst/>
        </c:spPr>
        <c:dLbl>
          <c:idx val="0"/>
          <c:layout>
            <c:manualLayout>
              <c:x val="-2.2408963585434172E-3"/>
              <c:y val="1.3745704467353952E-2"/>
            </c:manualLayout>
          </c:layout>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7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 Cijena dječjih vrtića'!$C$20:$C$21</c:f>
              <c:strCache>
                <c:ptCount val="1"/>
                <c:pt idx="0">
                  <c:v>Grad</c:v>
                </c:pt>
              </c:strCache>
            </c:strRef>
          </c:tx>
          <c:spPr>
            <a:solidFill>
              <a:schemeClr val="accent1">
                <a:alpha val="70000"/>
              </a:schemeClr>
            </a:solidFill>
            <a:ln>
              <a:noFill/>
            </a:ln>
            <a:effectLst/>
          </c:spPr>
          <c:invertIfNegative val="0"/>
          <c:dPt>
            <c:idx val="0"/>
            <c:invertIfNegative val="0"/>
            <c:bubble3D val="0"/>
            <c:spPr>
              <a:solidFill>
                <a:schemeClr val="accent1">
                  <a:alpha val="70000"/>
                </a:schemeClr>
              </a:solidFill>
              <a:ln>
                <a:noFill/>
              </a:ln>
              <a:effectLst/>
            </c:spPr>
            <c:extLst>
              <c:ext xmlns:c16="http://schemas.microsoft.com/office/drawing/2014/chart" uri="{C3380CC4-5D6E-409C-BE32-E72D297353CC}">
                <c16:uniqueId val="{00000005-B909-4587-8FFF-4D2883E28072}"/>
              </c:ext>
            </c:extLst>
          </c:dPt>
          <c:dPt>
            <c:idx val="1"/>
            <c:invertIfNegative val="0"/>
            <c:bubble3D val="0"/>
            <c:spPr>
              <a:solidFill>
                <a:schemeClr val="accent1">
                  <a:alpha val="70000"/>
                </a:schemeClr>
              </a:solidFill>
              <a:ln>
                <a:noFill/>
              </a:ln>
              <a:effectLst/>
            </c:spPr>
            <c:extLst>
              <c:ext xmlns:c16="http://schemas.microsoft.com/office/drawing/2014/chart" uri="{C3380CC4-5D6E-409C-BE32-E72D297353CC}">
                <c16:uniqueId val="{00000006-B909-4587-8FFF-4D2883E28072}"/>
              </c:ext>
            </c:extLst>
          </c:dPt>
          <c:dLbls>
            <c:dLbl>
              <c:idx val="0"/>
              <c:layout>
                <c:manualLayout>
                  <c:x val="-2.0541312658317972E-17"/>
                  <c:y val="1.030927835051543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09-4587-8FFF-4D2883E28072}"/>
                </c:ext>
              </c:extLst>
            </c:dLbl>
            <c:dLbl>
              <c:idx val="1"/>
              <c:layout>
                <c:manualLayout>
                  <c:x val="-2.2408963585434172E-3"/>
                  <c:y val="1.37457044673539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09-4587-8FFF-4D2883E28072}"/>
                </c:ext>
              </c:extLst>
            </c:dLbl>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 Cijena dječjih vrtića'!$B$22:$B$24</c:f>
              <c:strCache>
                <c:ptCount val="3"/>
                <c:pt idx="0">
                  <c:v>Prvo dijete u 2021./2022.</c:v>
                </c:pt>
                <c:pt idx="1">
                  <c:v>Drugo dijete u 2021./2022.</c:v>
                </c:pt>
                <c:pt idx="2">
                  <c:v>Treće dijete u 2021./2022.</c:v>
                </c:pt>
              </c:strCache>
            </c:strRef>
          </c:cat>
          <c:val>
            <c:numRef>
              <c:f>'3. Cijena dječjih vrtića'!$C$22:$C$24</c:f>
              <c:numCache>
                <c:formatCode>#,##0.00\ "kn"</c:formatCode>
                <c:ptCount val="3"/>
                <c:pt idx="0">
                  <c:v>559.32000000000005</c:v>
                </c:pt>
                <c:pt idx="1">
                  <c:v>418.33600000000001</c:v>
                </c:pt>
                <c:pt idx="2">
                  <c:v>154.78399999999999</c:v>
                </c:pt>
              </c:numCache>
            </c:numRef>
          </c:val>
          <c:extLst>
            <c:ext xmlns:c16="http://schemas.microsoft.com/office/drawing/2014/chart" uri="{C3380CC4-5D6E-409C-BE32-E72D297353CC}">
              <c16:uniqueId val="{00000000-B909-4587-8FFF-4D2883E28072}"/>
            </c:ext>
          </c:extLst>
        </c:ser>
        <c:ser>
          <c:idx val="1"/>
          <c:order val="1"/>
          <c:tx>
            <c:strRef>
              <c:f>'3. Cijena dječjih vrtića'!$D$20:$D$21</c:f>
              <c:strCache>
                <c:ptCount val="1"/>
                <c:pt idx="0">
                  <c:v>Općina</c:v>
                </c:pt>
              </c:strCache>
            </c:strRef>
          </c:tx>
          <c:spPr>
            <a:solidFill>
              <a:schemeClr val="accent2">
                <a:alpha val="70000"/>
              </a:schemeClr>
            </a:solidFill>
            <a:ln>
              <a:noFill/>
            </a:ln>
            <a:effectLst/>
          </c:spPr>
          <c:invertIfNegative val="0"/>
          <c:dPt>
            <c:idx val="0"/>
            <c:invertIfNegative val="0"/>
            <c:bubble3D val="0"/>
            <c:spPr>
              <a:solidFill>
                <a:schemeClr val="accent2">
                  <a:alpha val="70000"/>
                </a:schemeClr>
              </a:solidFill>
              <a:ln>
                <a:noFill/>
              </a:ln>
              <a:effectLst/>
            </c:spPr>
            <c:extLst>
              <c:ext xmlns:c16="http://schemas.microsoft.com/office/drawing/2014/chart" uri="{C3380CC4-5D6E-409C-BE32-E72D297353CC}">
                <c16:uniqueId val="{00000005-A04E-4028-8E52-62FD158B7553}"/>
              </c:ext>
            </c:extLst>
          </c:dPt>
          <c:dLbls>
            <c:dLbl>
              <c:idx val="0"/>
              <c:layout>
                <c:manualLayout>
                  <c:x val="3.9378813175282691E-3"/>
                  <c:y val="5.3451854762985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4E-4028-8E52-62FD158B7553}"/>
                </c:ext>
              </c:extLst>
            </c:dLbl>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 Cijena dječjih vrtića'!$B$22:$B$24</c:f>
              <c:strCache>
                <c:ptCount val="3"/>
                <c:pt idx="0">
                  <c:v>Prvo dijete u 2021./2022.</c:v>
                </c:pt>
                <c:pt idx="1">
                  <c:v>Drugo dijete u 2021./2022.</c:v>
                </c:pt>
                <c:pt idx="2">
                  <c:v>Treće dijete u 2021./2022.</c:v>
                </c:pt>
              </c:strCache>
            </c:strRef>
          </c:cat>
          <c:val>
            <c:numRef>
              <c:f>'3. Cijena dječjih vrtića'!$D$22:$D$24</c:f>
              <c:numCache>
                <c:formatCode>#,##0.00\ "kn"</c:formatCode>
                <c:ptCount val="3"/>
                <c:pt idx="0">
                  <c:v>558.73228346456688</c:v>
                </c:pt>
                <c:pt idx="1">
                  <c:v>439.5538057742782</c:v>
                </c:pt>
                <c:pt idx="2">
                  <c:v>264.81102362204723</c:v>
                </c:pt>
              </c:numCache>
            </c:numRef>
          </c:val>
          <c:extLst>
            <c:ext xmlns:c16="http://schemas.microsoft.com/office/drawing/2014/chart" uri="{C3380CC4-5D6E-409C-BE32-E72D297353CC}">
              <c16:uniqueId val="{00000007-F190-453D-9154-E533434F9DDA}"/>
            </c:ext>
          </c:extLst>
        </c:ser>
        <c:dLbls>
          <c:dLblPos val="outEnd"/>
          <c:showLegendKey val="0"/>
          <c:showVal val="1"/>
          <c:showCatName val="0"/>
          <c:showSerName val="0"/>
          <c:showPercent val="0"/>
          <c:showBubbleSize val="0"/>
        </c:dLbls>
        <c:gapWidth val="80"/>
        <c:overlap val="25"/>
        <c:axId val="589347968"/>
        <c:axId val="589345016"/>
      </c:barChart>
      <c:catAx>
        <c:axId val="589347968"/>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sr-Latn-RS"/>
          </a:p>
        </c:txPr>
        <c:crossAx val="589345016"/>
        <c:crosses val="autoZero"/>
        <c:auto val="1"/>
        <c:lblAlgn val="ctr"/>
        <c:lblOffset val="100"/>
        <c:noMultiLvlLbl val="0"/>
      </c:catAx>
      <c:valAx>
        <c:axId val="589345016"/>
        <c:scaling>
          <c:orientation val="minMax"/>
        </c:scaling>
        <c:delete val="0"/>
        <c:axPos val="l"/>
        <c:majorGridlines>
          <c:spPr>
            <a:ln w="9525" cap="flat" cmpd="sng" algn="ctr">
              <a:solidFill>
                <a:schemeClr val="tx1">
                  <a:lumMod val="5000"/>
                  <a:lumOff val="95000"/>
                </a:schemeClr>
              </a:solidFill>
              <a:round/>
            </a:ln>
            <a:effectLst/>
          </c:spPr>
        </c:majorGridlines>
        <c:numFmt formatCode="#,##0\ &quot;k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sr-Latn-RS"/>
          </a:p>
        </c:txPr>
        <c:crossAx val="5893479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r-Latn-R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sr-Latn-R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pivotSource>
    <c:name>[Demografske mjere jedinica lokalne i regionalne samouprave u 2022. godini.xlsx]3. Cijena dječjih vrtića!Zaokretna tablica1</c:name>
    <c:fmtId val="1"/>
  </c:pivotSource>
  <c:chart>
    <c:title>
      <c:tx>
        <c:rich>
          <a:bodyPr rot="0" spcFirstLastPara="1" vertOverflow="ellipsis" vert="horz" wrap="square" anchor="ctr" anchorCtr="1"/>
          <a:lstStyle/>
          <a:p>
            <a:pPr>
              <a:defRPr sz="1200" b="0" i="0" u="none" strike="noStrike" kern="1200" cap="all" spc="150" baseline="0">
                <a:solidFill>
                  <a:schemeClr val="tx1">
                    <a:lumMod val="50000"/>
                    <a:lumOff val="50000"/>
                  </a:schemeClr>
                </a:solidFill>
                <a:latin typeface="+mn-lt"/>
                <a:ea typeface="+mn-ea"/>
                <a:cs typeface="+mn-cs"/>
              </a:defRPr>
            </a:pPr>
            <a:r>
              <a:rPr lang="hr-HR" sz="1200" b="0"/>
              <a:t>Prosječna Cijena</a:t>
            </a:r>
            <a:r>
              <a:rPr lang="hr-HR" sz="1200" b="0" baseline="0"/>
              <a:t> roditeljskog udjela u dječjem vrtiću u 2021./2022.</a:t>
            </a:r>
            <a:endParaRPr lang="hr-HR" sz="1200" b="0"/>
          </a:p>
        </c:rich>
      </c:tx>
      <c:layout>
        <c:manualLayout>
          <c:xMode val="edge"/>
          <c:yMode val="edge"/>
          <c:x val="0.12059031145994888"/>
          <c:y val="8.4311722824901333E-2"/>
        </c:manualLayout>
      </c:layout>
      <c:overlay val="0"/>
      <c:spPr>
        <a:noFill/>
        <a:ln>
          <a:noFill/>
        </a:ln>
        <a:effectLst/>
      </c:spPr>
      <c:txPr>
        <a:bodyPr rot="0" spcFirstLastPara="1" vertOverflow="ellipsis" vert="horz" wrap="square" anchor="ctr" anchorCtr="1"/>
        <a:lstStyle/>
        <a:p>
          <a:pPr>
            <a:defRPr sz="1200" b="0" i="0" u="none" strike="noStrike" kern="1200" cap="all" spc="150" baseline="0">
              <a:solidFill>
                <a:schemeClr val="tx1">
                  <a:lumMod val="50000"/>
                  <a:lumOff val="50000"/>
                </a:schemeClr>
              </a:solidFill>
              <a:latin typeface="+mn-lt"/>
              <a:ea typeface="+mn-ea"/>
              <a:cs typeface="+mn-cs"/>
            </a:defRPr>
          </a:pPr>
          <a:endParaRPr lang="sr-Latn-RS"/>
        </a:p>
      </c:txPr>
    </c:title>
    <c:autoTitleDeleted val="0"/>
    <c:pivotFmts>
      <c:pivotFmt>
        <c:idx val="0"/>
        <c:spPr>
          <a:ln w="38100" cap="flat" cmpd="dbl" algn="ctr">
            <a:solidFill>
              <a:schemeClr val="accent1"/>
            </a:solidFill>
            <a:miter lim="800000"/>
          </a:ln>
          <a:effectLst/>
        </c:spPr>
        <c:marker>
          <c:symbol val="circle"/>
          <c:size val="6"/>
          <c:spPr>
            <a:solidFill>
              <a:schemeClr val="accent1"/>
            </a:solidFill>
            <a:ln w="9525" cap="flat" cmpd="sng" algn="ctr">
              <a:solidFill>
                <a:schemeClr val="lt1"/>
              </a:solidFill>
              <a:round/>
            </a:ln>
            <a:effectLst/>
          </c:spPr>
        </c:marker>
        <c:dLbl>
          <c:idx val="0"/>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ln w="38100" cap="flat" cmpd="dbl" algn="ctr">
            <a:solidFill>
              <a:schemeClr val="accent1"/>
            </a:solidFill>
            <a:miter lim="800000"/>
          </a:ln>
          <a:effectLst/>
        </c:spPr>
        <c:marker>
          <c:symbol val="circle"/>
          <c:size val="6"/>
          <c:spPr>
            <a:solidFill>
              <a:schemeClr val="accent2"/>
            </a:solidFill>
            <a:ln w="9525" cap="flat" cmpd="sng" algn="ctr">
              <a:solidFill>
                <a:schemeClr val="lt1"/>
              </a:solidFill>
              <a:round/>
            </a:ln>
            <a:effectLst/>
          </c:spPr>
        </c:marker>
        <c:dLbl>
          <c:idx val="0"/>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8100" cap="flat" cmpd="dbl" algn="ctr">
            <a:solidFill>
              <a:schemeClr val="accent1"/>
            </a:solidFill>
            <a:miter lim="800000"/>
          </a:ln>
          <a:effectLst/>
        </c:spPr>
        <c:marker>
          <c:symbol val="circle"/>
          <c:size val="6"/>
          <c:spPr>
            <a:solidFill>
              <a:schemeClr val="accent3"/>
            </a:solidFill>
            <a:ln w="9525" cap="flat" cmpd="sng" algn="ctr">
              <a:solidFill>
                <a:schemeClr val="lt1"/>
              </a:solidFill>
              <a:round/>
            </a:ln>
            <a:effectLst/>
          </c:spPr>
        </c:marker>
        <c:dLbl>
          <c:idx val="0"/>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'3. Cijena dječjih vrtića'!$C$3</c:f>
              <c:strCache>
                <c:ptCount val="1"/>
                <c:pt idx="0">
                  <c:v>Prvo dijete u 2021./2022.</c:v>
                </c:pt>
              </c:strCache>
            </c:strRef>
          </c:tx>
          <c:spPr>
            <a:ln w="38100" cap="flat" cmpd="dbl" algn="ctr">
              <a:solidFill>
                <a:schemeClr val="accent1"/>
              </a:solidFill>
              <a:miter lim="800000"/>
            </a:ln>
            <a:effectLst/>
          </c:spPr>
          <c:marker>
            <c:symbol val="circle"/>
            <c:size val="6"/>
            <c:spPr>
              <a:solidFill>
                <a:schemeClr val="accent1"/>
              </a:solidFill>
              <a:ln w="9525" cap="flat" cmpd="sng" algn="ctr">
                <a:solidFill>
                  <a:schemeClr val="lt1"/>
                </a:solidFill>
                <a:round/>
              </a:ln>
              <a:effectLst/>
            </c:spPr>
          </c:marker>
          <c:dLbls>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 Cijena dječjih vrtića'!$B$4:$B$12</c:f>
              <c:strCache>
                <c:ptCount val="8"/>
                <c:pt idx="0">
                  <c:v>I.</c:v>
                </c:pt>
                <c:pt idx="1">
                  <c:v>II.</c:v>
                </c:pt>
                <c:pt idx="2">
                  <c:v>III.</c:v>
                </c:pt>
                <c:pt idx="3">
                  <c:v>IV.</c:v>
                </c:pt>
                <c:pt idx="4">
                  <c:v>V.</c:v>
                </c:pt>
                <c:pt idx="5">
                  <c:v>VI.</c:v>
                </c:pt>
                <c:pt idx="6">
                  <c:v>VII.</c:v>
                </c:pt>
                <c:pt idx="7">
                  <c:v>VIII.</c:v>
                </c:pt>
              </c:strCache>
            </c:strRef>
          </c:cat>
          <c:val>
            <c:numRef>
              <c:f>'3. Cijena dječjih vrtića'!$C$4:$C$12</c:f>
              <c:numCache>
                <c:formatCode>#,##0.00\ "kn"</c:formatCode>
                <c:ptCount val="8"/>
                <c:pt idx="0">
                  <c:v>476.83333333333331</c:v>
                </c:pt>
                <c:pt idx="1">
                  <c:v>492.7</c:v>
                </c:pt>
                <c:pt idx="2">
                  <c:v>559.91304347826087</c:v>
                </c:pt>
                <c:pt idx="3">
                  <c:v>573.03947368421052</c:v>
                </c:pt>
                <c:pt idx="4">
                  <c:v>608.38983050847457</c:v>
                </c:pt>
                <c:pt idx="5">
                  <c:v>582.58928571428567</c:v>
                </c:pt>
                <c:pt idx="6">
                  <c:v>615.86440677966107</c:v>
                </c:pt>
                <c:pt idx="7">
                  <c:v>572.84210526315792</c:v>
                </c:pt>
              </c:numCache>
            </c:numRef>
          </c:val>
          <c:smooth val="0"/>
          <c:extLst>
            <c:ext xmlns:c16="http://schemas.microsoft.com/office/drawing/2014/chart" uri="{C3380CC4-5D6E-409C-BE32-E72D297353CC}">
              <c16:uniqueId val="{00000000-1D58-401E-9BD5-083E9CB0DDBB}"/>
            </c:ext>
          </c:extLst>
        </c:ser>
        <c:ser>
          <c:idx val="1"/>
          <c:order val="1"/>
          <c:tx>
            <c:strRef>
              <c:f>'3. Cijena dječjih vrtića'!$D$3</c:f>
              <c:strCache>
                <c:ptCount val="1"/>
                <c:pt idx="0">
                  <c:v>Drugo dijete u 2021./2022.</c:v>
                </c:pt>
              </c:strCache>
            </c:strRef>
          </c:tx>
          <c:spPr>
            <a:ln w="38100" cap="flat" cmpd="dbl" algn="ctr">
              <a:solidFill>
                <a:schemeClr val="accent2"/>
              </a:solidFill>
              <a:miter lim="800000"/>
            </a:ln>
            <a:effectLst/>
          </c:spPr>
          <c:marker>
            <c:symbol val="circle"/>
            <c:size val="6"/>
            <c:spPr>
              <a:solidFill>
                <a:schemeClr val="accent2"/>
              </a:solidFill>
              <a:ln w="9525" cap="flat" cmpd="sng" algn="ctr">
                <a:solidFill>
                  <a:schemeClr val="lt1"/>
                </a:solidFill>
                <a:round/>
              </a:ln>
              <a:effectLst/>
            </c:spPr>
          </c:marker>
          <c:dLbls>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 Cijena dječjih vrtića'!$B$4:$B$12</c:f>
              <c:strCache>
                <c:ptCount val="8"/>
                <c:pt idx="0">
                  <c:v>I.</c:v>
                </c:pt>
                <c:pt idx="1">
                  <c:v>II.</c:v>
                </c:pt>
                <c:pt idx="2">
                  <c:v>III.</c:v>
                </c:pt>
                <c:pt idx="3">
                  <c:v>IV.</c:v>
                </c:pt>
                <c:pt idx="4">
                  <c:v>V.</c:v>
                </c:pt>
                <c:pt idx="5">
                  <c:v>VI.</c:v>
                </c:pt>
                <c:pt idx="6">
                  <c:v>VII.</c:v>
                </c:pt>
                <c:pt idx="7">
                  <c:v>VIII.</c:v>
                </c:pt>
              </c:strCache>
            </c:strRef>
          </c:cat>
          <c:val>
            <c:numRef>
              <c:f>'3. Cijena dječjih vrtića'!$D$4:$D$12</c:f>
              <c:numCache>
                <c:formatCode>#,##0.00\ "kn"</c:formatCode>
                <c:ptCount val="8"/>
                <c:pt idx="0">
                  <c:v>382</c:v>
                </c:pt>
                <c:pt idx="1">
                  <c:v>404.54285714285714</c:v>
                </c:pt>
                <c:pt idx="2">
                  <c:v>459.01449275362319</c:v>
                </c:pt>
                <c:pt idx="3">
                  <c:v>438.59210526315792</c:v>
                </c:pt>
                <c:pt idx="4">
                  <c:v>452.79661016949154</c:v>
                </c:pt>
                <c:pt idx="5">
                  <c:v>478.39285714285717</c:v>
                </c:pt>
                <c:pt idx="6">
                  <c:v>450.27118644067798</c:v>
                </c:pt>
                <c:pt idx="7">
                  <c:v>411.36842105263156</c:v>
                </c:pt>
              </c:numCache>
            </c:numRef>
          </c:val>
          <c:smooth val="0"/>
          <c:extLst>
            <c:ext xmlns:c16="http://schemas.microsoft.com/office/drawing/2014/chart" uri="{C3380CC4-5D6E-409C-BE32-E72D297353CC}">
              <c16:uniqueId val="{00000001-1D58-401E-9BD5-083E9CB0DDBB}"/>
            </c:ext>
          </c:extLst>
        </c:ser>
        <c:ser>
          <c:idx val="2"/>
          <c:order val="2"/>
          <c:tx>
            <c:strRef>
              <c:f>'3. Cijena dječjih vrtića'!$E$3</c:f>
              <c:strCache>
                <c:ptCount val="1"/>
                <c:pt idx="0">
                  <c:v>Treće dijete u 2021./2022.</c:v>
                </c:pt>
              </c:strCache>
            </c:strRef>
          </c:tx>
          <c:spPr>
            <a:ln w="38100" cap="flat" cmpd="dbl" algn="ctr">
              <a:solidFill>
                <a:schemeClr val="accent3"/>
              </a:solidFill>
              <a:miter lim="800000"/>
            </a:ln>
            <a:effectLst/>
          </c:spPr>
          <c:marker>
            <c:symbol val="circle"/>
            <c:size val="6"/>
            <c:spPr>
              <a:solidFill>
                <a:schemeClr val="accent3"/>
              </a:solidFill>
              <a:ln w="9525" cap="flat" cmpd="sng" algn="ctr">
                <a:solidFill>
                  <a:schemeClr val="lt1"/>
                </a:solidFill>
                <a:round/>
              </a:ln>
              <a:effectLst/>
            </c:spPr>
          </c:marker>
          <c:dLbls>
            <c:numFmt formatCode="#,##0\ &quot;kn&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 Cijena dječjih vrtića'!$B$4:$B$12</c:f>
              <c:strCache>
                <c:ptCount val="8"/>
                <c:pt idx="0">
                  <c:v>I.</c:v>
                </c:pt>
                <c:pt idx="1">
                  <c:v>II.</c:v>
                </c:pt>
                <c:pt idx="2">
                  <c:v>III.</c:v>
                </c:pt>
                <c:pt idx="3">
                  <c:v>IV.</c:v>
                </c:pt>
                <c:pt idx="4">
                  <c:v>V.</c:v>
                </c:pt>
                <c:pt idx="5">
                  <c:v>VI.</c:v>
                </c:pt>
                <c:pt idx="6">
                  <c:v>VII.</c:v>
                </c:pt>
                <c:pt idx="7">
                  <c:v>VIII.</c:v>
                </c:pt>
              </c:strCache>
            </c:strRef>
          </c:cat>
          <c:val>
            <c:numRef>
              <c:f>'3. Cijena dječjih vrtića'!$E$4:$E$12</c:f>
              <c:numCache>
                <c:formatCode>#,##0.00\ "kn"</c:formatCode>
                <c:ptCount val="8"/>
                <c:pt idx="0">
                  <c:v>288.60000000000002</c:v>
                </c:pt>
                <c:pt idx="1">
                  <c:v>250.5</c:v>
                </c:pt>
                <c:pt idx="2">
                  <c:v>300.13043478260869</c:v>
                </c:pt>
                <c:pt idx="3">
                  <c:v>179.14473684210526</c:v>
                </c:pt>
                <c:pt idx="4">
                  <c:v>201.67796610169492</c:v>
                </c:pt>
                <c:pt idx="5">
                  <c:v>245.67857142857142</c:v>
                </c:pt>
                <c:pt idx="6">
                  <c:v>249.69491525423729</c:v>
                </c:pt>
                <c:pt idx="7">
                  <c:v>187.31578947368422</c:v>
                </c:pt>
              </c:numCache>
            </c:numRef>
          </c:val>
          <c:smooth val="0"/>
          <c:extLst>
            <c:ext xmlns:c16="http://schemas.microsoft.com/office/drawing/2014/chart" uri="{C3380CC4-5D6E-409C-BE32-E72D297353CC}">
              <c16:uniqueId val="{00000002-1D58-401E-9BD5-083E9CB0DDBB}"/>
            </c:ext>
          </c:extLst>
        </c:ser>
        <c:dLbls>
          <c:dLblPos val="t"/>
          <c:showLegendKey val="0"/>
          <c:showVal val="1"/>
          <c:showCatName val="0"/>
          <c:showSerName val="0"/>
          <c:showPercent val="0"/>
          <c:showBubbleSize val="0"/>
        </c:dLbls>
        <c:marker val="1"/>
        <c:smooth val="0"/>
        <c:axId val="584191112"/>
        <c:axId val="728290512"/>
      </c:lineChart>
      <c:catAx>
        <c:axId val="584191112"/>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crossAx val="728290512"/>
        <c:crosses val="autoZero"/>
        <c:auto val="1"/>
        <c:lblAlgn val="ctr"/>
        <c:lblOffset val="100"/>
        <c:noMultiLvlLbl val="0"/>
      </c:catAx>
      <c:valAx>
        <c:axId val="728290512"/>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 &quot;kn&quot;" sourceLinked="0"/>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crossAx val="584191112"/>
        <c:crosses val="autoZero"/>
        <c:crossBetween val="between"/>
      </c:valAx>
      <c:spPr>
        <a:noFill/>
        <a:ln>
          <a:noFill/>
        </a:ln>
        <a:effectLst/>
      </c:spPr>
    </c:plotArea>
    <c:legend>
      <c:legendPos val="r"/>
      <c:layout>
        <c:manualLayout>
          <c:xMode val="edge"/>
          <c:yMode val="edge"/>
          <c:x val="0.68905857401237036"/>
          <c:y val="0.3760215105803541"/>
          <c:w val="0.29872768748729744"/>
          <c:h val="0.417464717868986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r-Latn-R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r-Latn-R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pivotSource>
    <c:name>[Demografske mjere jedinica lokalne i regionalne samouprave u 2022. godini.xlsx]3. Cijena dječjih vrtića!Zaokretna tablica4</c:name>
    <c:fmtId val="1"/>
  </c:pivotSource>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hr-HR"/>
              <a:t>Prosječna cijena (kn) roditeljskog</a:t>
            </a:r>
            <a:r>
              <a:rPr lang="hr-HR" baseline="0"/>
              <a:t> udjela u</a:t>
            </a:r>
            <a:r>
              <a:rPr lang="hr-HR"/>
              <a:t> dječjim vrtićima prema županijama u 2021./2022. godini</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sr-Latn-RS"/>
        </a:p>
      </c:txPr>
    </c:title>
    <c:autoTitleDeleted val="0"/>
    <c:pivotFmts>
      <c:pivotFmt>
        <c:idx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s>
    <c:plotArea>
      <c:layout/>
      <c:barChart>
        <c:barDir val="bar"/>
        <c:grouping val="clustered"/>
        <c:varyColors val="0"/>
        <c:ser>
          <c:idx val="0"/>
          <c:order val="0"/>
          <c:tx>
            <c:strRef>
              <c:f>'3. Cijena dječjih vrtića'!$C$28</c:f>
              <c:strCache>
                <c:ptCount val="1"/>
                <c:pt idx="0">
                  <c:v>Prvo dijete u 2021./2022.</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sr-Latn-R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 Cijena dječjih vrtića'!$B$29:$B$49</c:f>
              <c:strCache>
                <c:ptCount val="20"/>
                <c:pt idx="0">
                  <c:v>Virovitičko-podravska</c:v>
                </c:pt>
                <c:pt idx="1">
                  <c:v>Splitsko-dalmatinska</c:v>
                </c:pt>
                <c:pt idx="2">
                  <c:v>Ličko-senjska</c:v>
                </c:pt>
                <c:pt idx="3">
                  <c:v>Osječko-baranjska</c:v>
                </c:pt>
                <c:pt idx="4">
                  <c:v>Dubrovačko-neretvanska</c:v>
                </c:pt>
                <c:pt idx="5">
                  <c:v>Zadarska</c:v>
                </c:pt>
                <c:pt idx="6">
                  <c:v>Vukovarsko-srijemska</c:v>
                </c:pt>
                <c:pt idx="7">
                  <c:v>Koprivničko-križevačka</c:v>
                </c:pt>
                <c:pt idx="8">
                  <c:v>Sisačko-moslavačka</c:v>
                </c:pt>
                <c:pt idx="9">
                  <c:v>Šibensko-kninska</c:v>
                </c:pt>
                <c:pt idx="10">
                  <c:v>Požeško-slavonska</c:v>
                </c:pt>
                <c:pt idx="11">
                  <c:v>Međimurska</c:v>
                </c:pt>
                <c:pt idx="12">
                  <c:v>Primorsko-goranska</c:v>
                </c:pt>
                <c:pt idx="13">
                  <c:v>Bjelovarsko-bilogorska</c:v>
                </c:pt>
                <c:pt idx="14">
                  <c:v>Istarska</c:v>
                </c:pt>
                <c:pt idx="15">
                  <c:v>Karlovačka</c:v>
                </c:pt>
                <c:pt idx="16">
                  <c:v>Varaždinska</c:v>
                </c:pt>
                <c:pt idx="17">
                  <c:v>Zagrebačka</c:v>
                </c:pt>
                <c:pt idx="18">
                  <c:v>Brodsko-posavska</c:v>
                </c:pt>
                <c:pt idx="19">
                  <c:v>Krapinsko-zagorska</c:v>
                </c:pt>
              </c:strCache>
            </c:strRef>
          </c:cat>
          <c:val>
            <c:numRef>
              <c:f>'3. Cijena dječjih vrtića'!$C$29:$C$49</c:f>
              <c:numCache>
                <c:formatCode>#,##0.00\ "kn"</c:formatCode>
                <c:ptCount val="20"/>
                <c:pt idx="0">
                  <c:v>411.375</c:v>
                </c:pt>
                <c:pt idx="1">
                  <c:v>434.48</c:v>
                </c:pt>
                <c:pt idx="2">
                  <c:v>436.1</c:v>
                </c:pt>
                <c:pt idx="3">
                  <c:v>449.94285714285712</c:v>
                </c:pt>
                <c:pt idx="4">
                  <c:v>460.05</c:v>
                </c:pt>
                <c:pt idx="5">
                  <c:v>469.375</c:v>
                </c:pt>
                <c:pt idx="6">
                  <c:v>477.46153846153845</c:v>
                </c:pt>
                <c:pt idx="7">
                  <c:v>483.41666666666669</c:v>
                </c:pt>
                <c:pt idx="8">
                  <c:v>525.27777777777783</c:v>
                </c:pt>
                <c:pt idx="9">
                  <c:v>529.0625</c:v>
                </c:pt>
                <c:pt idx="10">
                  <c:v>587.5</c:v>
                </c:pt>
                <c:pt idx="11">
                  <c:v>588.08000000000004</c:v>
                </c:pt>
                <c:pt idx="12">
                  <c:v>590.64864864864865</c:v>
                </c:pt>
                <c:pt idx="13">
                  <c:v>595.55555555555554</c:v>
                </c:pt>
                <c:pt idx="14">
                  <c:v>614.2439024390244</c:v>
                </c:pt>
                <c:pt idx="15">
                  <c:v>641.04761904761904</c:v>
                </c:pt>
                <c:pt idx="16">
                  <c:v>649.18518518518522</c:v>
                </c:pt>
                <c:pt idx="17">
                  <c:v>662.030303030303</c:v>
                </c:pt>
                <c:pt idx="18">
                  <c:v>689.94444444444446</c:v>
                </c:pt>
                <c:pt idx="19">
                  <c:v>832.38709677419354</c:v>
                </c:pt>
              </c:numCache>
            </c:numRef>
          </c:val>
          <c:extLst>
            <c:ext xmlns:c16="http://schemas.microsoft.com/office/drawing/2014/chart" uri="{C3380CC4-5D6E-409C-BE32-E72D297353CC}">
              <c16:uniqueId val="{00000000-E722-4656-8CEA-06F57EAD7175}"/>
            </c:ext>
          </c:extLst>
        </c:ser>
        <c:ser>
          <c:idx val="1"/>
          <c:order val="1"/>
          <c:tx>
            <c:strRef>
              <c:f>'3. Cijena dječjih vrtića'!$D$28</c:f>
              <c:strCache>
                <c:ptCount val="1"/>
                <c:pt idx="0">
                  <c:v>Drugo dijete u 2021./2022.</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sr-Latn-R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 Cijena dječjih vrtića'!$B$29:$B$49</c:f>
              <c:strCache>
                <c:ptCount val="20"/>
                <c:pt idx="0">
                  <c:v>Virovitičko-podravska</c:v>
                </c:pt>
                <c:pt idx="1">
                  <c:v>Splitsko-dalmatinska</c:v>
                </c:pt>
                <c:pt idx="2">
                  <c:v>Ličko-senjska</c:v>
                </c:pt>
                <c:pt idx="3">
                  <c:v>Osječko-baranjska</c:v>
                </c:pt>
                <c:pt idx="4">
                  <c:v>Dubrovačko-neretvanska</c:v>
                </c:pt>
                <c:pt idx="5">
                  <c:v>Zadarska</c:v>
                </c:pt>
                <c:pt idx="6">
                  <c:v>Vukovarsko-srijemska</c:v>
                </c:pt>
                <c:pt idx="7">
                  <c:v>Koprivničko-križevačka</c:v>
                </c:pt>
                <c:pt idx="8">
                  <c:v>Sisačko-moslavačka</c:v>
                </c:pt>
                <c:pt idx="9">
                  <c:v>Šibensko-kninska</c:v>
                </c:pt>
                <c:pt idx="10">
                  <c:v>Požeško-slavonska</c:v>
                </c:pt>
                <c:pt idx="11">
                  <c:v>Međimurska</c:v>
                </c:pt>
                <c:pt idx="12">
                  <c:v>Primorsko-goranska</c:v>
                </c:pt>
                <c:pt idx="13">
                  <c:v>Bjelovarsko-bilogorska</c:v>
                </c:pt>
                <c:pt idx="14">
                  <c:v>Istarska</c:v>
                </c:pt>
                <c:pt idx="15">
                  <c:v>Karlovačka</c:v>
                </c:pt>
                <c:pt idx="16">
                  <c:v>Varaždinska</c:v>
                </c:pt>
                <c:pt idx="17">
                  <c:v>Zagrebačka</c:v>
                </c:pt>
                <c:pt idx="18">
                  <c:v>Brodsko-posavska</c:v>
                </c:pt>
                <c:pt idx="19">
                  <c:v>Krapinsko-zagorska</c:v>
                </c:pt>
              </c:strCache>
            </c:strRef>
          </c:cat>
          <c:val>
            <c:numRef>
              <c:f>'3. Cijena dječjih vrtića'!$D$29:$D$49</c:f>
              <c:numCache>
                <c:formatCode>#,##0.00\ "kn"</c:formatCode>
                <c:ptCount val="20"/>
                <c:pt idx="0">
                  <c:v>339.5</c:v>
                </c:pt>
                <c:pt idx="1">
                  <c:v>328.22</c:v>
                </c:pt>
                <c:pt idx="2">
                  <c:v>328.8</c:v>
                </c:pt>
                <c:pt idx="3">
                  <c:v>403.85714285714283</c:v>
                </c:pt>
                <c:pt idx="4">
                  <c:v>334.7</c:v>
                </c:pt>
                <c:pt idx="5">
                  <c:v>283.15625</c:v>
                </c:pt>
                <c:pt idx="6">
                  <c:v>384.19230769230768</c:v>
                </c:pt>
                <c:pt idx="7">
                  <c:v>353.91666666666669</c:v>
                </c:pt>
                <c:pt idx="8">
                  <c:v>398.38888888888891</c:v>
                </c:pt>
                <c:pt idx="9">
                  <c:v>423.4375</c:v>
                </c:pt>
                <c:pt idx="10">
                  <c:v>464.625</c:v>
                </c:pt>
                <c:pt idx="11">
                  <c:v>514.84</c:v>
                </c:pt>
                <c:pt idx="12">
                  <c:v>395.97297297297297</c:v>
                </c:pt>
                <c:pt idx="13">
                  <c:v>471.38888888888891</c:v>
                </c:pt>
                <c:pt idx="14">
                  <c:v>464.95121951219511</c:v>
                </c:pt>
                <c:pt idx="15">
                  <c:v>526.28571428571433</c:v>
                </c:pt>
                <c:pt idx="16">
                  <c:v>543.59259259259261</c:v>
                </c:pt>
                <c:pt idx="17">
                  <c:v>554.969696969697</c:v>
                </c:pt>
                <c:pt idx="18">
                  <c:v>546</c:v>
                </c:pt>
                <c:pt idx="19">
                  <c:v>634</c:v>
                </c:pt>
              </c:numCache>
            </c:numRef>
          </c:val>
          <c:extLst>
            <c:ext xmlns:c16="http://schemas.microsoft.com/office/drawing/2014/chart" uri="{C3380CC4-5D6E-409C-BE32-E72D297353CC}">
              <c16:uniqueId val="{00000001-E722-4656-8CEA-06F57EAD7175}"/>
            </c:ext>
          </c:extLst>
        </c:ser>
        <c:ser>
          <c:idx val="2"/>
          <c:order val="2"/>
          <c:tx>
            <c:strRef>
              <c:f>'3. Cijena dječjih vrtića'!$E$28</c:f>
              <c:strCache>
                <c:ptCount val="1"/>
                <c:pt idx="0">
                  <c:v>Treće dijete u 2021./2022.</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sr-Latn-R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 Cijena dječjih vrtića'!$B$29:$B$49</c:f>
              <c:strCache>
                <c:ptCount val="20"/>
                <c:pt idx="0">
                  <c:v>Virovitičko-podravska</c:v>
                </c:pt>
                <c:pt idx="1">
                  <c:v>Splitsko-dalmatinska</c:v>
                </c:pt>
                <c:pt idx="2">
                  <c:v>Ličko-senjska</c:v>
                </c:pt>
                <c:pt idx="3">
                  <c:v>Osječko-baranjska</c:v>
                </c:pt>
                <c:pt idx="4">
                  <c:v>Dubrovačko-neretvanska</c:v>
                </c:pt>
                <c:pt idx="5">
                  <c:v>Zadarska</c:v>
                </c:pt>
                <c:pt idx="6">
                  <c:v>Vukovarsko-srijemska</c:v>
                </c:pt>
                <c:pt idx="7">
                  <c:v>Koprivničko-križevačka</c:v>
                </c:pt>
                <c:pt idx="8">
                  <c:v>Sisačko-moslavačka</c:v>
                </c:pt>
                <c:pt idx="9">
                  <c:v>Šibensko-kninska</c:v>
                </c:pt>
                <c:pt idx="10">
                  <c:v>Požeško-slavonska</c:v>
                </c:pt>
                <c:pt idx="11">
                  <c:v>Međimurska</c:v>
                </c:pt>
                <c:pt idx="12">
                  <c:v>Primorsko-goranska</c:v>
                </c:pt>
                <c:pt idx="13">
                  <c:v>Bjelovarsko-bilogorska</c:v>
                </c:pt>
                <c:pt idx="14">
                  <c:v>Istarska</c:v>
                </c:pt>
                <c:pt idx="15">
                  <c:v>Karlovačka</c:v>
                </c:pt>
                <c:pt idx="16">
                  <c:v>Varaždinska</c:v>
                </c:pt>
                <c:pt idx="17">
                  <c:v>Zagrebačka</c:v>
                </c:pt>
                <c:pt idx="18">
                  <c:v>Brodsko-posavska</c:v>
                </c:pt>
                <c:pt idx="19">
                  <c:v>Krapinsko-zagorska</c:v>
                </c:pt>
              </c:strCache>
            </c:strRef>
          </c:cat>
          <c:val>
            <c:numRef>
              <c:f>'3. Cijena dječjih vrtića'!$E$29:$E$49</c:f>
              <c:numCache>
                <c:formatCode>#,##0.00\ "kn"</c:formatCode>
                <c:ptCount val="20"/>
                <c:pt idx="0">
                  <c:v>168.4375</c:v>
                </c:pt>
                <c:pt idx="1">
                  <c:v>176.24</c:v>
                </c:pt>
                <c:pt idx="2">
                  <c:v>225.5</c:v>
                </c:pt>
                <c:pt idx="3">
                  <c:v>270.22857142857146</c:v>
                </c:pt>
                <c:pt idx="4">
                  <c:v>207.85</c:v>
                </c:pt>
                <c:pt idx="5">
                  <c:v>120.90625</c:v>
                </c:pt>
                <c:pt idx="6">
                  <c:v>233.53846153846155</c:v>
                </c:pt>
                <c:pt idx="7">
                  <c:v>205.83333333333334</c:v>
                </c:pt>
                <c:pt idx="8">
                  <c:v>221.94444444444446</c:v>
                </c:pt>
                <c:pt idx="9">
                  <c:v>369.0625</c:v>
                </c:pt>
                <c:pt idx="10">
                  <c:v>118.75</c:v>
                </c:pt>
                <c:pt idx="11">
                  <c:v>379.84</c:v>
                </c:pt>
                <c:pt idx="12">
                  <c:v>192.72972972972974</c:v>
                </c:pt>
                <c:pt idx="13">
                  <c:v>175</c:v>
                </c:pt>
                <c:pt idx="14">
                  <c:v>304.95121951219511</c:v>
                </c:pt>
                <c:pt idx="15">
                  <c:v>282.38095238095241</c:v>
                </c:pt>
                <c:pt idx="16">
                  <c:v>405.7037037037037</c:v>
                </c:pt>
                <c:pt idx="17">
                  <c:v>267.39393939393938</c:v>
                </c:pt>
                <c:pt idx="18">
                  <c:v>397.5</c:v>
                </c:pt>
                <c:pt idx="19">
                  <c:v>64.193548387096769</c:v>
                </c:pt>
              </c:numCache>
            </c:numRef>
          </c:val>
          <c:extLst>
            <c:ext xmlns:c16="http://schemas.microsoft.com/office/drawing/2014/chart" uri="{C3380CC4-5D6E-409C-BE32-E72D297353CC}">
              <c16:uniqueId val="{00000002-E722-4656-8CEA-06F57EAD7175}"/>
            </c:ext>
          </c:extLst>
        </c:ser>
        <c:dLbls>
          <c:dLblPos val="outEnd"/>
          <c:showLegendKey val="0"/>
          <c:showVal val="1"/>
          <c:showCatName val="0"/>
          <c:showSerName val="0"/>
          <c:showPercent val="0"/>
          <c:showBubbleSize val="0"/>
        </c:dLbls>
        <c:gapWidth val="100"/>
        <c:axId val="816650720"/>
        <c:axId val="816651048"/>
      </c:barChart>
      <c:catAx>
        <c:axId val="816650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sr-Latn-RS"/>
          </a:p>
        </c:txPr>
        <c:crossAx val="816651048"/>
        <c:crosses val="autoZero"/>
        <c:auto val="1"/>
        <c:lblAlgn val="ctr"/>
        <c:lblOffset val="100"/>
        <c:noMultiLvlLbl val="0"/>
      </c:catAx>
      <c:valAx>
        <c:axId val="816651048"/>
        <c:scaling>
          <c:orientation val="minMax"/>
        </c:scaling>
        <c:delete val="1"/>
        <c:axPos val="b"/>
        <c:majorGridlines>
          <c:spPr>
            <a:ln w="9525" cap="flat" cmpd="sng" algn="ctr">
              <a:solidFill>
                <a:schemeClr val="tx1">
                  <a:lumMod val="15000"/>
                  <a:lumOff val="85000"/>
                </a:schemeClr>
              </a:solidFill>
              <a:round/>
            </a:ln>
            <a:effectLst/>
          </c:spPr>
        </c:majorGridlines>
        <c:numFmt formatCode="#,##0.00\ &quot;kn&quot;" sourceLinked="1"/>
        <c:majorTickMark val="none"/>
        <c:minorTickMark val="none"/>
        <c:tickLblPos val="nextTo"/>
        <c:crossAx val="8166507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50000"/>
                  <a:lumOff val="50000"/>
                </a:schemeClr>
              </a:solidFill>
              <a:latin typeface="+mn-lt"/>
              <a:ea typeface="+mn-ea"/>
              <a:cs typeface="+mn-cs"/>
            </a:defRPr>
          </a:pPr>
          <a:endParaRPr lang="sr-Latn-R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r-Latn-R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pivotSource>
    <c:name>[Demografske mjere jedinica lokalne i regionalne samouprave u 2022. godini.xlsx]4. Predškolski odgoj!Zaokretna tablica1</c:name>
    <c:fmtId val="8"/>
  </c:pivotSource>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hr-HR" sz="1400"/>
              <a:t>Broj djece u dječjim vrtićima na listi čekanja u 2021./2022.</a:t>
            </a:r>
            <a:endParaRPr lang="en-US" sz="1400"/>
          </a:p>
        </c:rich>
      </c:tx>
      <c:layout>
        <c:manualLayout>
          <c:xMode val="edge"/>
          <c:yMode val="edge"/>
          <c:x val="0.12266455055882773"/>
          <c:y val="0.1126414925631704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sr-Latn-RS"/>
        </a:p>
      </c:txPr>
    </c:title>
    <c:autoTitleDeleted val="0"/>
    <c:pivotFmts>
      <c:pivotFmt>
        <c:idx val="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ct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a:noFill/>
          </a:ln>
          <a:effectLst>
            <a:outerShdw blurRad="254000" sx="102000" sy="102000" algn="ctr" rotWithShape="0">
              <a:prstClr val="black">
                <a:alpha val="20000"/>
              </a:prstClr>
            </a:outerShdw>
          </a:effectLst>
        </c:spPr>
      </c:pivotFmt>
      <c:pivotFmt>
        <c:idx val="3"/>
        <c:spPr>
          <a:solidFill>
            <a:schemeClr val="accent1"/>
          </a:solidFill>
          <a:ln>
            <a:noFill/>
          </a:ln>
          <a:effectLst>
            <a:outerShdw blurRad="254000" sx="102000" sy="102000" algn="ctr" rotWithShape="0">
              <a:prstClr val="black">
                <a:alpha val="20000"/>
              </a:prstClr>
            </a:outerShdw>
          </a:effectLst>
        </c:spPr>
      </c:pivotFmt>
      <c:pivotFmt>
        <c:idx val="4"/>
        <c:spPr>
          <a:solidFill>
            <a:schemeClr val="accent1"/>
          </a:solidFill>
          <a:ln>
            <a:noFill/>
          </a:ln>
          <a:effectLst>
            <a:outerShdw blurRad="254000" sx="102000" sy="102000" algn="ctr" rotWithShape="0">
              <a:prstClr val="black">
                <a:alpha val="20000"/>
              </a:prstClr>
            </a:outerShdw>
          </a:effectLst>
        </c:spPr>
        <c:dLbl>
          <c:idx val="0"/>
          <c:layout>
            <c:manualLayout>
              <c:x val="2.5523864997312747E-2"/>
              <c:y val="0.10906860941447739"/>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5"/>
        <c:spPr>
          <a:solidFill>
            <a:schemeClr val="accent1"/>
          </a:solidFill>
          <a:ln>
            <a:noFill/>
          </a:ln>
          <a:effectLst>
            <a:outerShdw blurRad="254000" sx="102000" sy="102000" algn="ctr" rotWithShape="0">
              <a:prstClr val="black">
                <a:alpha val="20000"/>
              </a:prstClr>
            </a:outerShdw>
          </a:effectLst>
        </c:spPr>
      </c:pivotFmt>
      <c:pivotFmt>
        <c:idx val="6"/>
        <c:spPr>
          <a:solidFill>
            <a:schemeClr val="accent1"/>
          </a:solidFill>
          <a:ln>
            <a:noFill/>
          </a:ln>
          <a:effectLst>
            <a:outerShdw blurRad="254000" sx="102000" sy="102000" algn="ctr" rotWithShape="0">
              <a:prstClr val="black">
                <a:alpha val="20000"/>
              </a:prstClr>
            </a:outerShdw>
          </a:effectLst>
        </c:spPr>
      </c:pivotFmt>
      <c:pivotFmt>
        <c:idx val="7"/>
        <c:spPr>
          <a:solidFill>
            <a:schemeClr val="accent1"/>
          </a:solidFill>
          <a:ln>
            <a:noFill/>
          </a:ln>
          <a:effectLst>
            <a:outerShdw blurRad="254000" sx="102000" sy="102000" algn="ctr" rotWithShape="0">
              <a:prstClr val="black">
                <a:alpha val="20000"/>
              </a:prstClr>
            </a:outerShdw>
          </a:effectLst>
        </c:spPr>
      </c:pivotFmt>
      <c:pivotFmt>
        <c:idx val="8"/>
        <c:spPr>
          <a:solidFill>
            <a:schemeClr val="accent1"/>
          </a:solidFill>
          <a:ln>
            <a:noFill/>
          </a:ln>
          <a:effectLst>
            <a:outerShdw blurRad="254000" sx="102000" sy="102000" algn="ctr" rotWithShape="0">
              <a:prstClr val="black">
                <a:alpha val="20000"/>
              </a:prstClr>
            </a:outerShdw>
          </a:effectLst>
        </c:spPr>
      </c:pivotFmt>
      <c:pivotFmt>
        <c:idx val="9"/>
        <c:spPr>
          <a:solidFill>
            <a:schemeClr val="accent1"/>
          </a:solidFill>
          <a:ln>
            <a:noFill/>
          </a:ln>
          <a:effectLst>
            <a:outerShdw blurRad="254000" sx="102000" sy="102000" algn="ctr" rotWithShape="0">
              <a:prstClr val="black">
                <a:alpha val="20000"/>
              </a:prstClr>
            </a:outerShdw>
          </a:effectLst>
        </c:spPr>
      </c:pivotFmt>
      <c:pivotFmt>
        <c:idx val="10"/>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inEnd"/>
          <c:showLegendKey val="0"/>
          <c:showVal val="0"/>
          <c:showCatName val="1"/>
          <c:showSerName val="0"/>
          <c:showPercent val="1"/>
          <c:showBubbleSize val="0"/>
          <c:extLst>
            <c:ext xmlns:c15="http://schemas.microsoft.com/office/drawing/2012/chart" uri="{CE6537A1-D6FC-4f65-9D91-7224C49458BB}">
              <c15:xForSave val="1"/>
            </c:ext>
          </c:extLst>
        </c:dLbl>
      </c:pivotFmt>
      <c:pivotFmt>
        <c:idx val="11"/>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inEnd"/>
          <c:showLegendKey val="0"/>
          <c:showVal val="0"/>
          <c:showCatName val="1"/>
          <c:showSerName val="0"/>
          <c:showPercent val="1"/>
          <c:showBubbleSize val="0"/>
          <c:extLst>
            <c:ext xmlns:c15="http://schemas.microsoft.com/office/drawing/2012/chart" uri="{CE6537A1-D6FC-4f65-9D91-7224C49458BB}">
              <c15:xForSave val="1"/>
            </c:ext>
          </c:extLst>
        </c:dLbl>
      </c:pivotFmt>
      <c:pivotFmt>
        <c:idx val="12"/>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inEnd"/>
          <c:showLegendKey val="0"/>
          <c:showVal val="0"/>
          <c:showCatName val="1"/>
          <c:showSerName val="0"/>
          <c:showPercent val="0"/>
          <c:showBubbleSize val="0"/>
          <c:extLst>
            <c:ext xmlns:c15="http://schemas.microsoft.com/office/drawing/2012/chart" uri="{CE6537A1-D6FC-4f65-9D91-7224C49458BB}">
              <c15:xForSave val="1"/>
            </c:ext>
          </c:extLst>
        </c:dLbl>
      </c:pivotFmt>
      <c:pivotFmt>
        <c:idx val="13"/>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inEnd"/>
          <c:showLegendKey val="0"/>
          <c:showVal val="0"/>
          <c:showCatName val="1"/>
          <c:showSerName val="0"/>
          <c:showPercent val="0"/>
          <c:showBubbleSize val="0"/>
          <c:extLst>
            <c:ext xmlns:c15="http://schemas.microsoft.com/office/drawing/2012/chart" uri="{CE6537A1-D6FC-4f65-9D91-7224C49458BB}">
              <c15:xForSave val="1"/>
            </c:ext>
          </c:extLst>
        </c:dLbl>
      </c:pivotFmt>
    </c:pivotFmts>
    <c:plotArea>
      <c:layout>
        <c:manualLayout>
          <c:layoutTarget val="inner"/>
          <c:xMode val="edge"/>
          <c:yMode val="edge"/>
          <c:x val="2.5331030512377662E-2"/>
          <c:y val="0.22092368988756317"/>
          <c:w val="0.97466896948762238"/>
          <c:h val="0.68171129292224319"/>
        </c:manualLayout>
      </c:layout>
      <c:pieChart>
        <c:varyColors val="1"/>
        <c:ser>
          <c:idx val="0"/>
          <c:order val="0"/>
          <c:tx>
            <c:strRef>
              <c:f>'4. Predškolski odgoj'!$C$3</c:f>
              <c:strCache>
                <c:ptCount val="1"/>
                <c:pt idx="0">
                  <c:v>Broj općina/gradova</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6-07F9-4EFB-A0AC-70FD3550D9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07F9-4EFB-A0AC-70FD3550D9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4-07F9-4EFB-A0AC-70FD3550D9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07F9-4EFB-A0AC-70FD3550D93C}"/>
              </c:ext>
            </c:extLst>
          </c:dPt>
          <c:dLbls>
            <c:dLbl>
              <c:idx val="3"/>
              <c:layout>
                <c:manualLayout>
                  <c:x val="2.5523864997312747E-2"/>
                  <c:y val="0.10906860941447739"/>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7F9-4EFB-A0AC-70FD3550D93C}"/>
                </c:ext>
              </c:extLst>
            </c:dLbl>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bestFit"/>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'4. Predškolski odgoj'!$B$4:$B$8</c:f>
              <c:strCache>
                <c:ptCount val="4"/>
                <c:pt idx="0">
                  <c:v>Do 10% djece na listi čekanja</c:v>
                </c:pt>
                <c:pt idx="1">
                  <c:v>Ima dovoljno mjesta za svu djecu s područja JLS-a i šire</c:v>
                </c:pt>
                <c:pt idx="2">
                  <c:v>Između 10 - 20% djece na listi čekanja</c:v>
                </c:pt>
                <c:pt idx="3">
                  <c:v>Više od 20% djece na listi čekanja</c:v>
                </c:pt>
              </c:strCache>
            </c:strRef>
          </c:cat>
          <c:val>
            <c:numRef>
              <c:f>'4. Predškolski odgoj'!$C$4:$C$8</c:f>
              <c:numCache>
                <c:formatCode>General</c:formatCode>
                <c:ptCount val="4"/>
                <c:pt idx="0">
                  <c:v>149</c:v>
                </c:pt>
                <c:pt idx="1">
                  <c:v>319</c:v>
                </c:pt>
                <c:pt idx="2">
                  <c:v>56</c:v>
                </c:pt>
                <c:pt idx="3">
                  <c:v>31</c:v>
                </c:pt>
              </c:numCache>
            </c:numRef>
          </c:val>
          <c:extLst>
            <c:ext xmlns:c16="http://schemas.microsoft.com/office/drawing/2014/chart" uri="{C3380CC4-5D6E-409C-BE32-E72D297353CC}">
              <c16:uniqueId val="{00000000-07F9-4EFB-A0AC-70FD3550D93C}"/>
            </c:ext>
          </c:extLst>
        </c:ser>
        <c:ser>
          <c:idx val="1"/>
          <c:order val="1"/>
          <c:tx>
            <c:strRef>
              <c:f>'4. Predškolski odgoj'!$D$3</c:f>
              <c:strCache>
                <c:ptCount val="1"/>
                <c:pt idx="0">
                  <c:v>Postotak</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07F9-4EFB-A0AC-70FD3550D9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8-07F9-4EFB-A0AC-70FD3550D9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07F9-4EFB-A0AC-70FD3550D9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A-07F9-4EFB-A0AC-70FD3550D93C}"/>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'4. Predškolski odgoj'!$B$4:$B$8</c:f>
              <c:strCache>
                <c:ptCount val="4"/>
                <c:pt idx="0">
                  <c:v>Do 10% djece na listi čekanja</c:v>
                </c:pt>
                <c:pt idx="1">
                  <c:v>Ima dovoljno mjesta za svu djecu s područja JLS-a i šire</c:v>
                </c:pt>
                <c:pt idx="2">
                  <c:v>Između 10 - 20% djece na listi čekanja</c:v>
                </c:pt>
                <c:pt idx="3">
                  <c:v>Više od 20% djece na listi čekanja</c:v>
                </c:pt>
              </c:strCache>
            </c:strRef>
          </c:cat>
          <c:val>
            <c:numRef>
              <c:f>'4. Predškolski odgoj'!$D$4:$D$8</c:f>
              <c:numCache>
                <c:formatCode>0.00%</c:formatCode>
                <c:ptCount val="4"/>
                <c:pt idx="0">
                  <c:v>0.26846846846846845</c:v>
                </c:pt>
                <c:pt idx="1">
                  <c:v>0.57477477477477479</c:v>
                </c:pt>
                <c:pt idx="2">
                  <c:v>0.1009009009009009</c:v>
                </c:pt>
                <c:pt idx="3">
                  <c:v>5.5855855855855854E-2</c:v>
                </c:pt>
              </c:numCache>
            </c:numRef>
          </c:val>
          <c:extLst>
            <c:ext xmlns:c16="http://schemas.microsoft.com/office/drawing/2014/chart" uri="{C3380CC4-5D6E-409C-BE32-E72D297353CC}">
              <c16:uniqueId val="{00000001-07F9-4EFB-A0AC-70FD3550D93C}"/>
            </c:ext>
          </c:extLst>
        </c:ser>
        <c:dLbls>
          <c:dLblPos val="ctr"/>
          <c:showLegendKey val="0"/>
          <c:showVal val="0"/>
          <c:showCatName val="1"/>
          <c:showSerName val="0"/>
          <c:showPercent val="0"/>
          <c:showBubbleSize val="0"/>
          <c:showLeaderLines val="1"/>
        </c:dLbls>
        <c:firstSliceAng val="0"/>
      </c:pieChart>
      <c:spPr>
        <a:noFill/>
        <a:ln>
          <a:noFill/>
        </a:ln>
        <a:effectLst/>
      </c:spPr>
    </c:plotArea>
    <c:legend>
      <c:legendPos val="r"/>
      <c:layout>
        <c:manualLayout>
          <c:xMode val="edge"/>
          <c:yMode val="edge"/>
          <c:x val="0.7166350916147235"/>
          <c:y val="0.24709016404894368"/>
          <c:w val="0.26453129795748181"/>
          <c:h val="0.7529098359510563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mn-lt"/>
              <a:ea typeface="+mn-ea"/>
              <a:cs typeface="+mn-cs"/>
            </a:defRPr>
          </a:pPr>
          <a:endParaRPr lang="sr-Latn-R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r-Latn-R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hr-HR" sz="1400"/>
              <a:t>Gradovi - Postotak lokalnog proračuna koji se ulaže u predškolsku djelatnost u 2021.</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sr-Latn-R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3CEB-4A5E-88B3-55BCC25BA339}"/>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3CEB-4A5E-88B3-55BCC25BA339}"/>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0A9B-4810-8B8B-8FFF47F4E23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3CEB-4A5E-88B3-55BCC25BA339}"/>
              </c:ext>
            </c:extLst>
          </c:dPt>
          <c:dLbls>
            <c:dLbl>
              <c:idx val="2"/>
              <c:layout>
                <c:manualLayout>
                  <c:x val="5.4380139982502185E-2"/>
                  <c:y val="7.8286307961504806E-2"/>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A9B-4810-8B8B-8FFF47F4E232}"/>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'4. Predškolski odgoj'!$F$14:$F$17</c:f>
              <c:strCache>
                <c:ptCount val="4"/>
                <c:pt idx="0">
                  <c:v>Do 10% lokalnog proračuna</c:v>
                </c:pt>
                <c:pt idx="1">
                  <c:v>Između 10-20% lokalnog proračuna</c:v>
                </c:pt>
                <c:pt idx="2">
                  <c:v>Između 20-30% lokalnog proračuna</c:v>
                </c:pt>
                <c:pt idx="3">
                  <c:v>Više od 30% lokalnog proračuna</c:v>
                </c:pt>
              </c:strCache>
            </c:strRef>
          </c:cat>
          <c:val>
            <c:numRef>
              <c:f>'4. Predškolski odgoj'!$G$14:$G$17</c:f>
              <c:numCache>
                <c:formatCode>General</c:formatCode>
                <c:ptCount val="4"/>
                <c:pt idx="0">
                  <c:v>51</c:v>
                </c:pt>
                <c:pt idx="1">
                  <c:v>57</c:v>
                </c:pt>
                <c:pt idx="2">
                  <c:v>14</c:v>
                </c:pt>
                <c:pt idx="3">
                  <c:v>5</c:v>
                </c:pt>
              </c:numCache>
            </c:numRef>
          </c:val>
          <c:extLst>
            <c:ext xmlns:c16="http://schemas.microsoft.com/office/drawing/2014/chart" uri="{C3380CC4-5D6E-409C-BE32-E72D297353CC}">
              <c16:uniqueId val="{00000000-0A9B-4810-8B8B-8FFF47F4E232}"/>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mn-lt"/>
              <a:ea typeface="+mn-ea"/>
              <a:cs typeface="+mn-cs"/>
            </a:defRPr>
          </a:pPr>
          <a:endParaRPr lang="sr-Latn-R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r-Latn-R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hr-HR" sz="1400"/>
              <a:t>Općine - Postotak lokalnog proračuna koji se ulaže u predškolsku djelatnost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r-Latn-R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9549-49FC-B106-95B1323B2420}"/>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9549-49FC-B106-95B1323B242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8A3E-44C4-AC39-CED624C2E50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8A3E-44C4-AC39-CED624C2E500}"/>
              </c:ext>
            </c:extLst>
          </c:dPt>
          <c:dLbls>
            <c:dLbl>
              <c:idx val="2"/>
              <c:layout>
                <c:manualLayout>
                  <c:x val="3.57958905391495E-2"/>
                  <c:y val="3.0987168270632796E-2"/>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A3E-44C4-AC39-CED624C2E500}"/>
                </c:ext>
              </c:extLst>
            </c:dLbl>
            <c:dLbl>
              <c:idx val="3"/>
              <c:layout>
                <c:manualLayout>
                  <c:x val="3.5519074546921027E-2"/>
                  <c:y val="0.20749015748031496"/>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A3E-44C4-AC39-CED624C2E500}"/>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r-Latn-RS"/>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'4. Predškolski odgoj'!$I$14:$I$17</c:f>
              <c:strCache>
                <c:ptCount val="4"/>
                <c:pt idx="0">
                  <c:v>Do 10% lokalnog proračuna</c:v>
                </c:pt>
                <c:pt idx="1">
                  <c:v>Između 10-20% lokalnog proračuna</c:v>
                </c:pt>
                <c:pt idx="2">
                  <c:v>Između 20-30% lokalnog proračuna</c:v>
                </c:pt>
                <c:pt idx="3">
                  <c:v>Više od 30% lokalnog proračuna</c:v>
                </c:pt>
              </c:strCache>
            </c:strRef>
          </c:cat>
          <c:val>
            <c:numRef>
              <c:f>'4. Predškolski odgoj'!$J$14:$J$17</c:f>
              <c:numCache>
                <c:formatCode>General</c:formatCode>
                <c:ptCount val="4"/>
                <c:pt idx="0">
                  <c:v>239</c:v>
                </c:pt>
                <c:pt idx="1">
                  <c:v>132</c:v>
                </c:pt>
                <c:pt idx="2">
                  <c:v>35</c:v>
                </c:pt>
                <c:pt idx="3">
                  <c:v>22</c:v>
                </c:pt>
              </c:numCache>
            </c:numRef>
          </c:val>
          <c:extLst>
            <c:ext xmlns:c16="http://schemas.microsoft.com/office/drawing/2014/chart" uri="{C3380CC4-5D6E-409C-BE32-E72D297353CC}">
              <c16:uniqueId val="{00000000-8A3E-44C4-AC39-CED624C2E500}"/>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mn-lt"/>
              <a:ea typeface="+mn-ea"/>
              <a:cs typeface="+mn-cs"/>
            </a:defRPr>
          </a:pPr>
          <a:endParaRPr lang="sr-Latn-R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r-Latn-R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1.xml"/></Relationships>
</file>

<file path=xl/drawings/drawing1.xml><?xml version="1.0" encoding="utf-8"?>
<xdr:wsDr xmlns:xdr="http://schemas.openxmlformats.org/drawingml/2006/spreadsheetDrawing" xmlns:a="http://schemas.openxmlformats.org/drawingml/2006/main">
  <xdr:twoCellAnchor editAs="oneCell">
    <xdr:from>
      <xdr:col>2</xdr:col>
      <xdr:colOff>352425</xdr:colOff>
      <xdr:row>2</xdr:row>
      <xdr:rowOff>57150</xdr:rowOff>
    </xdr:from>
    <xdr:to>
      <xdr:col>9</xdr:col>
      <xdr:colOff>523875</xdr:colOff>
      <xdr:row>2</xdr:row>
      <xdr:rowOff>605790</xdr:rowOff>
    </xdr:to>
    <xdr:pic>
      <xdr:nvPicPr>
        <xdr:cNvPr id="2" name="Slika 1">
          <a:extLst>
            <a:ext uri="{FF2B5EF4-FFF2-40B4-BE49-F238E27FC236}">
              <a16:creationId xmlns:a16="http://schemas.microsoft.com/office/drawing/2014/main" id="{8A228A6C-91C5-42BA-9E98-A6398FC8D6A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00625" y="971550"/>
          <a:ext cx="4772025" cy="548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442968</xdr:colOff>
      <xdr:row>17</xdr:row>
      <xdr:rowOff>194596</xdr:rowOff>
    </xdr:from>
    <xdr:to>
      <xdr:col>12</xdr:col>
      <xdr:colOff>860323</xdr:colOff>
      <xdr:row>33</xdr:row>
      <xdr:rowOff>40967</xdr:rowOff>
    </xdr:to>
    <xdr:graphicFrame macro="">
      <xdr:nvGraphicFramePr>
        <xdr:cNvPr id="4" name="Grafikon 3">
          <a:extLst>
            <a:ext uri="{FF2B5EF4-FFF2-40B4-BE49-F238E27FC236}">
              <a16:creationId xmlns:a16="http://schemas.microsoft.com/office/drawing/2014/main" id="{228667ED-2E2F-4E92-884B-5B1C7CB0CB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xdr:row>
      <xdr:rowOff>817</xdr:rowOff>
    </xdr:from>
    <xdr:to>
      <xdr:col>13</xdr:col>
      <xdr:colOff>921774</xdr:colOff>
      <xdr:row>17</xdr:row>
      <xdr:rowOff>51209</xdr:rowOff>
    </xdr:to>
    <xdr:graphicFrame macro="">
      <xdr:nvGraphicFramePr>
        <xdr:cNvPr id="5" name="Grafikon 4">
          <a:extLst>
            <a:ext uri="{FF2B5EF4-FFF2-40B4-BE49-F238E27FC236}">
              <a16:creationId xmlns:a16="http://schemas.microsoft.com/office/drawing/2014/main" id="{4EF77C48-CF52-4DA4-A764-F6F82A5C8F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1382661</xdr:colOff>
      <xdr:row>17</xdr:row>
      <xdr:rowOff>185174</xdr:rowOff>
    </xdr:from>
    <xdr:to>
      <xdr:col>16</xdr:col>
      <xdr:colOff>174112</xdr:colOff>
      <xdr:row>32</xdr:row>
      <xdr:rowOff>10242</xdr:rowOff>
    </xdr:to>
    <xdr:graphicFrame macro="">
      <xdr:nvGraphicFramePr>
        <xdr:cNvPr id="7" name="Grafikon 6">
          <a:extLst>
            <a:ext uri="{FF2B5EF4-FFF2-40B4-BE49-F238E27FC236}">
              <a16:creationId xmlns:a16="http://schemas.microsoft.com/office/drawing/2014/main" id="{E9557015-6A46-4519-9B79-705F75604A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189272</xdr:colOff>
      <xdr:row>1</xdr:row>
      <xdr:rowOff>488848</xdr:rowOff>
    </xdr:from>
    <xdr:to>
      <xdr:col>7</xdr:col>
      <xdr:colOff>440814</xdr:colOff>
      <xdr:row>7</xdr:row>
      <xdr:rowOff>137243</xdr:rowOff>
    </xdr:to>
    <mc:AlternateContent xmlns:mc="http://schemas.openxmlformats.org/markup-compatibility/2006" xmlns:a14="http://schemas.microsoft.com/office/drawing/2010/main">
      <mc:Choice Requires="a14">
        <xdr:graphicFrame macro="">
          <xdr:nvGraphicFramePr>
            <xdr:cNvPr id="8" name="Status jedinice">
              <a:extLst>
                <a:ext uri="{FF2B5EF4-FFF2-40B4-BE49-F238E27FC236}">
                  <a16:creationId xmlns:a16="http://schemas.microsoft.com/office/drawing/2014/main" id="{532942B7-5AA2-428D-B441-8C185FBA1119}"/>
                </a:ext>
              </a:extLst>
            </xdr:cNvPr>
            <xdr:cNvGraphicFramePr/>
          </xdr:nvGraphicFramePr>
          <xdr:xfrm>
            <a:off x="0" y="0"/>
            <a:ext cx="0" cy="0"/>
          </xdr:xfrm>
          <a:graphic>
            <a:graphicData uri="http://schemas.microsoft.com/office/drawing/2010/slicer">
              <sle:slicer xmlns:sle="http://schemas.microsoft.com/office/drawing/2010/slicer" name="Status jedinice"/>
            </a:graphicData>
          </a:graphic>
        </xdr:graphicFrame>
      </mc:Choice>
      <mc:Fallback xmlns="">
        <xdr:sp macro="" textlink="">
          <xdr:nvSpPr>
            <xdr:cNvPr id="0" name=""/>
            <xdr:cNvSpPr>
              <a:spLocks noTextEdit="1"/>
            </xdr:cNvSpPr>
          </xdr:nvSpPr>
          <xdr:spPr>
            <a:xfrm>
              <a:off x="7368869" y="683445"/>
              <a:ext cx="1828800" cy="1201072"/>
            </a:xfrm>
            <a:prstGeom prst="rect">
              <a:avLst/>
            </a:prstGeom>
            <a:solidFill>
              <a:prstClr val="white"/>
            </a:solidFill>
            <a:ln w="1">
              <a:solidFill>
                <a:prstClr val="green"/>
              </a:solidFill>
            </a:ln>
          </xdr:spPr>
          <xdr:txBody>
            <a:bodyPr vertOverflow="clip" horzOverflow="clip"/>
            <a:lstStyle/>
            <a:p>
              <a:r>
                <a:rPr lang="hr-HR" sz="1100"/>
                <a:t>Ovaj oblik predstavlja rezač. Rezači su podržani u programu Excel 2010 ili novijem.
Ako je oblik izmijenjen u starijoj verziji programa Excel ili ako je radna knjiga spremljena u programu Excel 2003 ili starijem, rezač se ne može koristiti.</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8</xdr:col>
      <xdr:colOff>819934</xdr:colOff>
      <xdr:row>15</xdr:row>
      <xdr:rowOff>41219</xdr:rowOff>
    </xdr:from>
    <xdr:to>
      <xdr:col>13</xdr:col>
      <xdr:colOff>1059414</xdr:colOff>
      <xdr:row>27</xdr:row>
      <xdr:rowOff>116632</xdr:rowOff>
    </xdr:to>
    <xdr:graphicFrame macro="">
      <xdr:nvGraphicFramePr>
        <xdr:cNvPr id="4" name="Grafikon 3">
          <a:extLst>
            <a:ext uri="{FF2B5EF4-FFF2-40B4-BE49-F238E27FC236}">
              <a16:creationId xmlns:a16="http://schemas.microsoft.com/office/drawing/2014/main" id="{E54B90F6-3A70-40ED-A946-08478A386B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807118</xdr:colOff>
      <xdr:row>0</xdr:row>
      <xdr:rowOff>155511</xdr:rowOff>
    </xdr:from>
    <xdr:to>
      <xdr:col>14</xdr:col>
      <xdr:colOff>796990</xdr:colOff>
      <xdr:row>14</xdr:row>
      <xdr:rowOff>145790</xdr:rowOff>
    </xdr:to>
    <xdr:graphicFrame macro="">
      <xdr:nvGraphicFramePr>
        <xdr:cNvPr id="6" name="Grafikon 5">
          <a:extLst>
            <a:ext uri="{FF2B5EF4-FFF2-40B4-BE49-F238E27FC236}">
              <a16:creationId xmlns:a16="http://schemas.microsoft.com/office/drawing/2014/main" id="{3C327F2F-8BF3-428D-B253-AD278DF426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816428</xdr:colOff>
      <xdr:row>27</xdr:row>
      <xdr:rowOff>242984</xdr:rowOff>
    </xdr:from>
    <xdr:to>
      <xdr:col>14</xdr:col>
      <xdr:colOff>9719</xdr:colOff>
      <xdr:row>49</xdr:row>
      <xdr:rowOff>165230</xdr:rowOff>
    </xdr:to>
    <xdr:graphicFrame macro="">
      <xdr:nvGraphicFramePr>
        <xdr:cNvPr id="5" name="Grafikon 4">
          <a:extLst>
            <a:ext uri="{FF2B5EF4-FFF2-40B4-BE49-F238E27FC236}">
              <a16:creationId xmlns:a16="http://schemas.microsoft.com/office/drawing/2014/main" id="{545333C8-A9A2-4D96-954A-3CC054E75D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69201</xdr:colOff>
      <xdr:row>3</xdr:row>
      <xdr:rowOff>98945</xdr:rowOff>
    </xdr:from>
    <xdr:to>
      <xdr:col>7</xdr:col>
      <xdr:colOff>916343</xdr:colOff>
      <xdr:row>9</xdr:row>
      <xdr:rowOff>38878</xdr:rowOff>
    </xdr:to>
    <mc:AlternateContent xmlns:mc="http://schemas.openxmlformats.org/markup-compatibility/2006" xmlns:a14="http://schemas.microsoft.com/office/drawing/2010/main">
      <mc:Choice Requires="a14">
        <xdr:graphicFrame macro="">
          <xdr:nvGraphicFramePr>
            <xdr:cNvPr id="7" name="Status jedinice 2">
              <a:extLst>
                <a:ext uri="{FF2B5EF4-FFF2-40B4-BE49-F238E27FC236}">
                  <a16:creationId xmlns:a16="http://schemas.microsoft.com/office/drawing/2014/main" id="{A136F496-2BDA-4333-A086-B8B9E1E32165}"/>
                </a:ext>
              </a:extLst>
            </xdr:cNvPr>
            <xdr:cNvGraphicFramePr/>
          </xdr:nvGraphicFramePr>
          <xdr:xfrm>
            <a:off x="0" y="0"/>
            <a:ext cx="0" cy="0"/>
          </xdr:xfrm>
          <a:graphic>
            <a:graphicData uri="http://schemas.microsoft.com/office/drawing/2010/slicer">
              <sle:slicer xmlns:sle="http://schemas.microsoft.com/office/drawing/2010/slicer" name="Status jedinice 2"/>
            </a:graphicData>
          </a:graphic>
        </xdr:graphicFrame>
      </mc:Choice>
      <mc:Fallback xmlns="">
        <xdr:sp macro="" textlink="">
          <xdr:nvSpPr>
            <xdr:cNvPr id="0" name=""/>
            <xdr:cNvSpPr>
              <a:spLocks noTextEdit="1"/>
            </xdr:cNvSpPr>
          </xdr:nvSpPr>
          <xdr:spPr>
            <a:xfrm>
              <a:off x="7242109" y="1061164"/>
              <a:ext cx="1828800" cy="1106260"/>
            </a:xfrm>
            <a:prstGeom prst="rect">
              <a:avLst/>
            </a:prstGeom>
            <a:solidFill>
              <a:prstClr val="white"/>
            </a:solidFill>
            <a:ln w="1">
              <a:solidFill>
                <a:prstClr val="green"/>
              </a:solidFill>
            </a:ln>
          </xdr:spPr>
          <xdr:txBody>
            <a:bodyPr vertOverflow="clip" horzOverflow="clip"/>
            <a:lstStyle/>
            <a:p>
              <a:r>
                <a:rPr lang="hr-HR" sz="1100"/>
                <a:t>Ovaj oblik predstavlja rezač. Rezači su podržani u programu Excel 2010 ili novijem.
Ako je oblik izmijenjen u starijoj verziji programa Excel ili ako je radna knjiga spremljena u programu Excel 2003 ili starijem, rezač se ne može koristiti.</a:t>
              </a:r>
            </a:p>
          </xdr:txBody>
        </xdr:sp>
      </mc:Fallback>
    </mc:AlternateContent>
    <xdr:clientData/>
  </xdr:twoCellAnchor>
  <xdr:twoCellAnchor editAs="oneCell">
    <xdr:from>
      <xdr:col>5</xdr:col>
      <xdr:colOff>127517</xdr:colOff>
      <xdr:row>19</xdr:row>
      <xdr:rowOff>60068</xdr:rowOff>
    </xdr:from>
    <xdr:to>
      <xdr:col>7</xdr:col>
      <xdr:colOff>974659</xdr:colOff>
      <xdr:row>24</xdr:row>
      <xdr:rowOff>48598</xdr:rowOff>
    </xdr:to>
    <mc:AlternateContent xmlns:mc="http://schemas.openxmlformats.org/markup-compatibility/2006" xmlns:a14="http://schemas.microsoft.com/office/drawing/2010/main">
      <mc:Choice Requires="a14">
        <xdr:graphicFrame macro="">
          <xdr:nvGraphicFramePr>
            <xdr:cNvPr id="8" name="Status jedinice 3">
              <a:extLst>
                <a:ext uri="{FF2B5EF4-FFF2-40B4-BE49-F238E27FC236}">
                  <a16:creationId xmlns:a16="http://schemas.microsoft.com/office/drawing/2014/main" id="{742ACFE5-364F-44E5-8967-F844FADC1C81}"/>
                </a:ext>
              </a:extLst>
            </xdr:cNvPr>
            <xdr:cNvGraphicFramePr/>
          </xdr:nvGraphicFramePr>
          <xdr:xfrm>
            <a:off x="0" y="0"/>
            <a:ext cx="0" cy="0"/>
          </xdr:xfrm>
          <a:graphic>
            <a:graphicData uri="http://schemas.microsoft.com/office/drawing/2010/slicer">
              <sle:slicer xmlns:sle="http://schemas.microsoft.com/office/drawing/2010/slicer" name="Status jedinice 3"/>
            </a:graphicData>
          </a:graphic>
        </xdr:graphicFrame>
      </mc:Choice>
      <mc:Fallback xmlns="">
        <xdr:sp macro="" textlink="">
          <xdr:nvSpPr>
            <xdr:cNvPr id="0" name=""/>
            <xdr:cNvSpPr>
              <a:spLocks noTextEdit="1"/>
            </xdr:cNvSpPr>
          </xdr:nvSpPr>
          <xdr:spPr>
            <a:xfrm>
              <a:off x="7300425" y="4132491"/>
              <a:ext cx="1828800" cy="1145138"/>
            </a:xfrm>
            <a:prstGeom prst="rect">
              <a:avLst/>
            </a:prstGeom>
            <a:solidFill>
              <a:prstClr val="white"/>
            </a:solidFill>
            <a:ln w="1">
              <a:solidFill>
                <a:prstClr val="green"/>
              </a:solidFill>
            </a:ln>
          </xdr:spPr>
          <xdr:txBody>
            <a:bodyPr vertOverflow="clip" horzOverflow="clip"/>
            <a:lstStyle/>
            <a:p>
              <a:r>
                <a:rPr lang="hr-HR" sz="1100"/>
                <a:t>Ovaj oblik predstavlja rezač. Rezači su podržani u programu Excel 2010 ili novijem.
Ako je oblik izmijenjen u starijoj verziji programa Excel ili ako je radna knjiga spremljena u programu Excel 2003 ili starijem, rezač se ne može koristiti.</a:t>
              </a:r>
            </a:p>
          </xdr:txBody>
        </xdr:sp>
      </mc:Fallback>
    </mc:AlternateContent>
    <xdr:clientData/>
  </xdr:twoCellAnchor>
  <xdr:twoCellAnchor editAs="oneCell">
    <xdr:from>
      <xdr:col>5</xdr:col>
      <xdr:colOff>78922</xdr:colOff>
      <xdr:row>35</xdr:row>
      <xdr:rowOff>73674</xdr:rowOff>
    </xdr:from>
    <xdr:to>
      <xdr:col>7</xdr:col>
      <xdr:colOff>926064</xdr:colOff>
      <xdr:row>41</xdr:row>
      <xdr:rowOff>29160</xdr:rowOff>
    </xdr:to>
    <mc:AlternateContent xmlns:mc="http://schemas.openxmlformats.org/markup-compatibility/2006" xmlns:a14="http://schemas.microsoft.com/office/drawing/2010/main">
      <mc:Choice Requires="a14">
        <xdr:graphicFrame macro="">
          <xdr:nvGraphicFramePr>
            <xdr:cNvPr id="9" name="Status jedinice 6">
              <a:extLst>
                <a:ext uri="{FF2B5EF4-FFF2-40B4-BE49-F238E27FC236}">
                  <a16:creationId xmlns:a16="http://schemas.microsoft.com/office/drawing/2014/main" id="{FCC6940A-491F-49D0-A979-41B8CDA8E2EC}"/>
                </a:ext>
              </a:extLst>
            </xdr:cNvPr>
            <xdr:cNvGraphicFramePr/>
          </xdr:nvGraphicFramePr>
          <xdr:xfrm>
            <a:off x="0" y="0"/>
            <a:ext cx="0" cy="0"/>
          </xdr:xfrm>
          <a:graphic>
            <a:graphicData uri="http://schemas.microsoft.com/office/drawing/2010/slicer">
              <sle:slicer xmlns:sle="http://schemas.microsoft.com/office/drawing/2010/slicer" name="Status jedinice 6"/>
            </a:graphicData>
          </a:graphic>
        </xdr:graphicFrame>
      </mc:Choice>
      <mc:Fallback xmlns="">
        <xdr:sp macro="" textlink="">
          <xdr:nvSpPr>
            <xdr:cNvPr id="0" name=""/>
            <xdr:cNvSpPr>
              <a:spLocks noTextEdit="1"/>
            </xdr:cNvSpPr>
          </xdr:nvSpPr>
          <xdr:spPr>
            <a:xfrm>
              <a:off x="7251830" y="8014414"/>
              <a:ext cx="1828800" cy="1121812"/>
            </a:xfrm>
            <a:prstGeom prst="rect">
              <a:avLst/>
            </a:prstGeom>
            <a:solidFill>
              <a:prstClr val="white"/>
            </a:solidFill>
            <a:ln w="1">
              <a:solidFill>
                <a:prstClr val="green"/>
              </a:solidFill>
            </a:ln>
          </xdr:spPr>
          <xdr:txBody>
            <a:bodyPr vertOverflow="clip" horzOverflow="clip"/>
            <a:lstStyle/>
            <a:p>
              <a:r>
                <a:rPr lang="hr-HR" sz="1100"/>
                <a:t>Ovaj oblik predstavlja rezač. Rezači su podržani u programu Excel 2010 ili novijem.
Ako je oblik izmijenjen u starijoj verziji programa Excel ili ako je radna knjiga spremljena u programu Excel 2003 ili starijem, rezač se ne može koristiti.</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5</xdr:col>
      <xdr:colOff>408215</xdr:colOff>
      <xdr:row>0</xdr:row>
      <xdr:rowOff>76303</xdr:rowOff>
    </xdr:from>
    <xdr:to>
      <xdr:col>9</xdr:col>
      <xdr:colOff>983902</xdr:colOff>
      <xdr:row>10</xdr:row>
      <xdr:rowOff>102785</xdr:rowOff>
    </xdr:to>
    <xdr:graphicFrame macro="">
      <xdr:nvGraphicFramePr>
        <xdr:cNvPr id="3" name="Grafikon 2">
          <a:extLst>
            <a:ext uri="{FF2B5EF4-FFF2-40B4-BE49-F238E27FC236}">
              <a16:creationId xmlns:a16="http://schemas.microsoft.com/office/drawing/2014/main" id="{A33B2203-B337-446C-A783-D48FBE2EC1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257175</xdr:colOff>
      <xdr:row>11</xdr:row>
      <xdr:rowOff>167628</xdr:rowOff>
    </xdr:from>
    <xdr:to>
      <xdr:col>7</xdr:col>
      <xdr:colOff>0</xdr:colOff>
      <xdr:row>24</xdr:row>
      <xdr:rowOff>10466</xdr:rowOff>
    </xdr:to>
    <xdr:graphicFrame macro="">
      <xdr:nvGraphicFramePr>
        <xdr:cNvPr id="4" name="Grafikon 3">
          <a:extLst>
            <a:ext uri="{FF2B5EF4-FFF2-40B4-BE49-F238E27FC236}">
              <a16:creationId xmlns:a16="http://schemas.microsoft.com/office/drawing/2014/main" id="{41E9CBCB-4CDF-40F2-A298-8600AD874A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11</xdr:row>
      <xdr:rowOff>157162</xdr:rowOff>
    </xdr:from>
    <xdr:to>
      <xdr:col>10</xdr:col>
      <xdr:colOff>1190626</xdr:colOff>
      <xdr:row>24</xdr:row>
      <xdr:rowOff>0</xdr:rowOff>
    </xdr:to>
    <xdr:graphicFrame macro="">
      <xdr:nvGraphicFramePr>
        <xdr:cNvPr id="5" name="Grafikon 4">
          <a:extLst>
            <a:ext uri="{FF2B5EF4-FFF2-40B4-BE49-F238E27FC236}">
              <a16:creationId xmlns:a16="http://schemas.microsoft.com/office/drawing/2014/main" id="{FD7203EE-37BC-40F1-B22A-273C352382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267642</xdr:colOff>
      <xdr:row>25</xdr:row>
      <xdr:rowOff>4762</xdr:rowOff>
    </xdr:from>
    <xdr:to>
      <xdr:col>7</xdr:col>
      <xdr:colOff>19992</xdr:colOff>
      <xdr:row>40</xdr:row>
      <xdr:rowOff>10467</xdr:rowOff>
    </xdr:to>
    <xdr:graphicFrame macro="">
      <xdr:nvGraphicFramePr>
        <xdr:cNvPr id="6" name="Grafikon 5">
          <a:extLst>
            <a:ext uri="{FF2B5EF4-FFF2-40B4-BE49-F238E27FC236}">
              <a16:creationId xmlns:a16="http://schemas.microsoft.com/office/drawing/2014/main" id="{EAC8F702-079A-49CC-902F-3BE1CF2CCD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9524</xdr:colOff>
      <xdr:row>25</xdr:row>
      <xdr:rowOff>4762</xdr:rowOff>
    </xdr:from>
    <xdr:to>
      <xdr:col>10</xdr:col>
      <xdr:colOff>1171574</xdr:colOff>
      <xdr:row>39</xdr:row>
      <xdr:rowOff>177939</xdr:rowOff>
    </xdr:to>
    <xdr:graphicFrame macro="">
      <xdr:nvGraphicFramePr>
        <xdr:cNvPr id="7" name="Grafikon 6">
          <a:extLst>
            <a:ext uri="{FF2B5EF4-FFF2-40B4-BE49-F238E27FC236}">
              <a16:creationId xmlns:a16="http://schemas.microsoft.com/office/drawing/2014/main" id="{F4DEAEE4-024B-47A9-9B40-B0449C9238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168938</xdr:colOff>
      <xdr:row>2</xdr:row>
      <xdr:rowOff>509747</xdr:rowOff>
    </xdr:from>
    <xdr:to>
      <xdr:col>5</xdr:col>
      <xdr:colOff>20934</xdr:colOff>
      <xdr:row>8</xdr:row>
      <xdr:rowOff>83736</xdr:rowOff>
    </xdr:to>
    <mc:AlternateContent xmlns:mc="http://schemas.openxmlformats.org/markup-compatibility/2006" xmlns:a14="http://schemas.microsoft.com/office/drawing/2010/main">
      <mc:Choice Requires="a14">
        <xdr:graphicFrame macro="">
          <xdr:nvGraphicFramePr>
            <xdr:cNvPr id="8" name="Status jedinice 4">
              <a:extLst>
                <a:ext uri="{FF2B5EF4-FFF2-40B4-BE49-F238E27FC236}">
                  <a16:creationId xmlns:a16="http://schemas.microsoft.com/office/drawing/2014/main" id="{CBC2A6E1-DCCD-4913-9D0A-95EFD805BD89}"/>
                </a:ext>
              </a:extLst>
            </xdr:cNvPr>
            <xdr:cNvGraphicFramePr/>
          </xdr:nvGraphicFramePr>
          <xdr:xfrm>
            <a:off x="0" y="0"/>
            <a:ext cx="0" cy="0"/>
          </xdr:xfrm>
          <a:graphic>
            <a:graphicData uri="http://schemas.microsoft.com/office/drawing/2010/slicer">
              <sle:slicer xmlns:sle="http://schemas.microsoft.com/office/drawing/2010/slicer" name="Status jedinice 4"/>
            </a:graphicData>
          </a:graphic>
        </xdr:graphicFrame>
      </mc:Choice>
      <mc:Fallback xmlns="">
        <xdr:sp macro="" textlink="">
          <xdr:nvSpPr>
            <xdr:cNvPr id="0" name=""/>
            <xdr:cNvSpPr>
              <a:spLocks noTextEdit="1"/>
            </xdr:cNvSpPr>
          </xdr:nvSpPr>
          <xdr:spPr>
            <a:xfrm>
              <a:off x="7066713" y="886560"/>
              <a:ext cx="1558122" cy="1217313"/>
            </a:xfrm>
            <a:prstGeom prst="rect">
              <a:avLst/>
            </a:prstGeom>
            <a:solidFill>
              <a:prstClr val="white"/>
            </a:solidFill>
            <a:ln w="1">
              <a:solidFill>
                <a:prstClr val="green"/>
              </a:solidFill>
            </a:ln>
          </xdr:spPr>
          <xdr:txBody>
            <a:bodyPr vertOverflow="clip" horzOverflow="clip"/>
            <a:lstStyle/>
            <a:p>
              <a:r>
                <a:rPr lang="hr-HR" sz="1100"/>
                <a:t>Ovaj oblik predstavlja rezač. Rezači su podržani u programu Excel 2010 ili novijem.
Ako je oblik izmijenjen u starijoj verziji programa Excel ili ako je radna knjiga spremljena u programu Excel 2003 ili starijem, rezač se ne može koristiti.</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5</xdr:col>
      <xdr:colOff>14191</xdr:colOff>
      <xdr:row>1</xdr:row>
      <xdr:rowOff>233264</xdr:rowOff>
    </xdr:from>
    <xdr:to>
      <xdr:col>7</xdr:col>
      <xdr:colOff>952500</xdr:colOff>
      <xdr:row>14</xdr:row>
      <xdr:rowOff>68036</xdr:rowOff>
    </xdr:to>
    <xdr:graphicFrame macro="">
      <xdr:nvGraphicFramePr>
        <xdr:cNvPr id="2" name="Grafikon 1">
          <a:extLst>
            <a:ext uri="{FF2B5EF4-FFF2-40B4-BE49-F238E27FC236}">
              <a16:creationId xmlns:a16="http://schemas.microsoft.com/office/drawing/2014/main" id="{E2865908-56F0-4993-9B9C-204D592613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250761</xdr:colOff>
      <xdr:row>14</xdr:row>
      <xdr:rowOff>233264</xdr:rowOff>
    </xdr:from>
    <xdr:to>
      <xdr:col>7</xdr:col>
      <xdr:colOff>962219</xdr:colOff>
      <xdr:row>26</xdr:row>
      <xdr:rowOff>9719</xdr:rowOff>
    </xdr:to>
    <xdr:graphicFrame macro="">
      <xdr:nvGraphicFramePr>
        <xdr:cNvPr id="4" name="Grafikon 3">
          <a:extLst>
            <a:ext uri="{FF2B5EF4-FFF2-40B4-BE49-F238E27FC236}">
              <a16:creationId xmlns:a16="http://schemas.microsoft.com/office/drawing/2014/main" id="{08D94DB7-9E30-4917-9BB8-296972F0D6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1085850</xdr:colOff>
      <xdr:row>13</xdr:row>
      <xdr:rowOff>4762</xdr:rowOff>
    </xdr:from>
    <xdr:to>
      <xdr:col>4</xdr:col>
      <xdr:colOff>9525</xdr:colOff>
      <xdr:row>29</xdr:row>
      <xdr:rowOff>38100</xdr:rowOff>
    </xdr:to>
    <xdr:graphicFrame macro="">
      <xdr:nvGraphicFramePr>
        <xdr:cNvPr id="3" name="Grafikon 2">
          <a:extLst>
            <a:ext uri="{FF2B5EF4-FFF2-40B4-BE49-F238E27FC236}">
              <a16:creationId xmlns:a16="http://schemas.microsoft.com/office/drawing/2014/main" id="{76403438-E760-4D2F-B07A-C673590EA2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238125</xdr:colOff>
      <xdr:row>12</xdr:row>
      <xdr:rowOff>185737</xdr:rowOff>
    </xdr:from>
    <xdr:to>
      <xdr:col>8</xdr:col>
      <xdr:colOff>9525</xdr:colOff>
      <xdr:row>29</xdr:row>
      <xdr:rowOff>28575</xdr:rowOff>
    </xdr:to>
    <xdr:graphicFrame macro="">
      <xdr:nvGraphicFramePr>
        <xdr:cNvPr id="4" name="Grafikon 3">
          <a:extLst>
            <a:ext uri="{FF2B5EF4-FFF2-40B4-BE49-F238E27FC236}">
              <a16:creationId xmlns:a16="http://schemas.microsoft.com/office/drawing/2014/main" id="{8CCC2790-C032-4A1F-BAD9-6A3A287326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247650</xdr:colOff>
      <xdr:row>13</xdr:row>
      <xdr:rowOff>14287</xdr:rowOff>
    </xdr:from>
    <xdr:to>
      <xdr:col>12</xdr:col>
      <xdr:colOff>19050</xdr:colOff>
      <xdr:row>29</xdr:row>
      <xdr:rowOff>57151</xdr:rowOff>
    </xdr:to>
    <xdr:graphicFrame macro="">
      <xdr:nvGraphicFramePr>
        <xdr:cNvPr id="5" name="Grafikon 4">
          <a:extLst>
            <a:ext uri="{FF2B5EF4-FFF2-40B4-BE49-F238E27FC236}">
              <a16:creationId xmlns:a16="http://schemas.microsoft.com/office/drawing/2014/main" id="{4787D938-9238-4CA6-9C1E-BB98B5DF01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247650</xdr:colOff>
      <xdr:row>13</xdr:row>
      <xdr:rowOff>14287</xdr:rowOff>
    </xdr:from>
    <xdr:to>
      <xdr:col>16</xdr:col>
      <xdr:colOff>19051</xdr:colOff>
      <xdr:row>29</xdr:row>
      <xdr:rowOff>57151</xdr:rowOff>
    </xdr:to>
    <xdr:graphicFrame macro="">
      <xdr:nvGraphicFramePr>
        <xdr:cNvPr id="6" name="Grafikon 5">
          <a:extLst>
            <a:ext uri="{FF2B5EF4-FFF2-40B4-BE49-F238E27FC236}">
              <a16:creationId xmlns:a16="http://schemas.microsoft.com/office/drawing/2014/main" id="{C5C7E0A8-591C-4A45-8EB1-7D00D0B7BB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12</xdr:row>
      <xdr:rowOff>190499</xdr:rowOff>
    </xdr:from>
    <xdr:to>
      <xdr:col>4</xdr:col>
      <xdr:colOff>0</xdr:colOff>
      <xdr:row>28</xdr:row>
      <xdr:rowOff>180975</xdr:rowOff>
    </xdr:to>
    <xdr:graphicFrame macro="">
      <xdr:nvGraphicFramePr>
        <xdr:cNvPr id="3" name="Grafikon 2">
          <a:extLst>
            <a:ext uri="{FF2B5EF4-FFF2-40B4-BE49-F238E27FC236}">
              <a16:creationId xmlns:a16="http://schemas.microsoft.com/office/drawing/2014/main" id="{D5C821AD-A3F3-464C-9EBC-FFF253CC71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238126</xdr:colOff>
      <xdr:row>13</xdr:row>
      <xdr:rowOff>4761</xdr:rowOff>
    </xdr:from>
    <xdr:to>
      <xdr:col>8</xdr:col>
      <xdr:colOff>1</xdr:colOff>
      <xdr:row>29</xdr:row>
      <xdr:rowOff>9524</xdr:rowOff>
    </xdr:to>
    <xdr:graphicFrame macro="">
      <xdr:nvGraphicFramePr>
        <xdr:cNvPr id="4" name="Grafikon 3">
          <a:extLst>
            <a:ext uri="{FF2B5EF4-FFF2-40B4-BE49-F238E27FC236}">
              <a16:creationId xmlns:a16="http://schemas.microsoft.com/office/drawing/2014/main" id="{B6FF4BFF-5D95-4FEB-AF72-A88663E235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247650</xdr:colOff>
      <xdr:row>13</xdr:row>
      <xdr:rowOff>4762</xdr:rowOff>
    </xdr:from>
    <xdr:to>
      <xdr:col>12</xdr:col>
      <xdr:colOff>9525</xdr:colOff>
      <xdr:row>29</xdr:row>
      <xdr:rowOff>0</xdr:rowOff>
    </xdr:to>
    <xdr:graphicFrame macro="">
      <xdr:nvGraphicFramePr>
        <xdr:cNvPr id="5" name="Grafikon 4">
          <a:extLst>
            <a:ext uri="{FF2B5EF4-FFF2-40B4-BE49-F238E27FC236}">
              <a16:creationId xmlns:a16="http://schemas.microsoft.com/office/drawing/2014/main" id="{5C97EDEE-6AE0-499D-8509-452D545444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544284</xdr:colOff>
      <xdr:row>1</xdr:row>
      <xdr:rowOff>87555</xdr:rowOff>
    </xdr:from>
    <xdr:to>
      <xdr:col>13</xdr:col>
      <xdr:colOff>491950</xdr:colOff>
      <xdr:row>19</xdr:row>
      <xdr:rowOff>0</xdr:rowOff>
    </xdr:to>
    <xdr:graphicFrame macro="">
      <xdr:nvGraphicFramePr>
        <xdr:cNvPr id="2" name="Grafikon 1">
          <a:extLst>
            <a:ext uri="{FF2B5EF4-FFF2-40B4-BE49-F238E27FC236}">
              <a16:creationId xmlns:a16="http://schemas.microsoft.com/office/drawing/2014/main" id="{B2BDA56F-5E1B-4A4B-8C51-4EBA8A2CCA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omagoj Šutalo" refreshedDate="44691.561045138886" createdVersion="7" refreshedVersion="7" minRefreshableVersion="3" recordCount="576" xr:uid="{32390030-502B-48EF-904F-3EA05B958552}">
  <cacheSource type="worksheet">
    <worksheetSource name="Table13232"/>
  </cacheSource>
  <cacheFields count="42">
    <cacheField name="Redni broj" numFmtId="0">
      <sharedItems containsSemiMixedTypes="0" containsString="0" containsNumber="1" containsInteger="1" minValue="1" maxValue="576"/>
    </cacheField>
    <cacheField name="Županija" numFmtId="0">
      <sharedItems count="21">
        <s v="Vukovarsko-srijemska"/>
        <s v="Osječko-baranjska"/>
        <s v="Primorsko-goranska"/>
        <s v="Istarska"/>
        <s v="Karlovačka"/>
        <s v="Splitsko-dalmatinska"/>
        <s v="Brodsko-posavska"/>
        <s v="Krapinsko-zagorska"/>
        <s v="Zagrebačka"/>
        <s v="Varaždinska"/>
        <s v="Međimurska"/>
        <s v="Zadarska"/>
        <s v="Bjelovarsko-bilogorska"/>
        <s v="Šibensko-kninska"/>
        <s v="Dubrovačko-neretvanska"/>
        <s v="Požeško-slavonska"/>
        <s v="Ličko-senjska"/>
        <s v="Virovitičko-podravska"/>
        <s v="Sisačko-moslavačka"/>
        <s v="Koprivničko-križevačka"/>
        <s v="Grad Zagreb"/>
      </sharedItems>
    </cacheField>
    <cacheField name="Naziv jedinice lokalne ili regionalne samouprave" numFmtId="0">
      <sharedItems/>
    </cacheField>
    <cacheField name="Status jedinice" numFmtId="0">
      <sharedItems count="3">
        <s v="Općina"/>
        <s v="Grad"/>
        <s v="Županija"/>
      </sharedItems>
    </cacheField>
    <cacheField name="Indeks razvijenosti" numFmtId="0">
      <sharedItems count="8">
        <s v="III. skupina"/>
        <s v="V. skupina"/>
        <s v="I. skupina"/>
        <s v="VIII. skupina"/>
        <s v="VII. skupina"/>
        <s v="IV. skupina"/>
        <s v="II. skupina"/>
        <s v="VI. skupina"/>
      </sharedItems>
    </cacheField>
    <cacheField name="Isplaćuje li vaša jedinica financijska sredstva za rođenje djeteta?" numFmtId="0">
      <sharedItems count="2">
        <s v="Da"/>
        <s v="Ne"/>
      </sharedItems>
    </cacheField>
    <cacheField name="Koliko je iznosila potpora po djetetu u 2021. za prvo dijete?" numFmtId="0">
      <sharedItems containsMixedTypes="1" containsNumber="1" containsInteger="1" minValue="0" maxValue="60000"/>
    </cacheField>
    <cacheField name="Koliko je iznosila potpora po djetetu u 2021. za drugo dijete?" numFmtId="164">
      <sharedItems containsMixedTypes="1" containsNumber="1" containsInteger="1" minValue="0" maxValue="60000"/>
    </cacheField>
    <cacheField name="Koliko je iznosila potpora po djetetu u 2021. za treće i svako sljedeće dijete?" numFmtId="164">
      <sharedItems containsMixedTypes="1" containsNumber="1" containsInteger="1" minValue="0" maxValue="70000"/>
    </cacheField>
    <cacheField name="Koliko iznosi potpora po djetetu u 2022. za prvo dijete?" numFmtId="164">
      <sharedItems containsMixedTypes="1" containsNumber="1" containsInteger="1" minValue="0" maxValue="60000"/>
    </cacheField>
    <cacheField name="Koliko iznosi potpora po djetetu u 2022. za drugo dijete?" numFmtId="164">
      <sharedItems containsMixedTypes="1" containsNumber="1" containsInteger="1" minValue="0" maxValue="60000"/>
    </cacheField>
    <cacheField name="Koliko iznosi potpora po djetetu u 2022. za treće i svako sljedeće dijete?" numFmtId="164">
      <sharedItems containsMixedTypes="1" containsNumber="1" containsInteger="1" minValue="0" maxValue="70000"/>
    </cacheField>
    <cacheField name="Postoje li druge financijske ili nefinancijske potpore vezane uz trudnoću, novorođenčad i majčinstvo?" numFmtId="0">
      <sharedItems containsMixedTypes="1" containsNumber="1" containsInteger="1" minValue="0" maxValue="0" longText="1"/>
    </cacheField>
    <cacheField name="Cijena koju plaćaju roditelji u dječjem vrtiću za prvo dijete u pedagoškoj godini 2020/2021." numFmtId="164">
      <sharedItems containsMixedTypes="1" containsNumber="1" containsInteger="1" minValue="0" maxValue="1730"/>
    </cacheField>
    <cacheField name="Cijena koju plaćaju roditelji u dječjem vrtiću za drugo dijete u pedagoškoj godini 2020/2021." numFmtId="164">
      <sharedItems containsMixedTypes="1" containsNumber="1" containsInteger="1" minValue="0" maxValue="1730"/>
    </cacheField>
    <cacheField name="Cijena koju plaćaju roditelji u dječjem vrtiću za treće dijete u pedagoškoj godini 2020/2021." numFmtId="164">
      <sharedItems containsMixedTypes="1" containsNumber="1" containsInteger="1" minValue="0" maxValue="2000"/>
    </cacheField>
    <cacheField name="Cijena koju plaćaju roditelji u dječjem vrtiću za prvo dijete u pedagoškoj godini 2021/2022." numFmtId="164">
      <sharedItems containsMixedTypes="1" containsNumber="1" containsInteger="1" minValue="0" maxValue="1730"/>
    </cacheField>
    <cacheField name="Cijena koju plaćaju roditelji u dječjem vrtiću za drugo dijete u pedagoškoj godini 2021/2022." numFmtId="164">
      <sharedItems containsMixedTypes="1" containsNumber="1" containsInteger="1" minValue="0" maxValue="1730"/>
    </cacheField>
    <cacheField name="Cijena koju plaćaju roditelji u dječjem vrtiću za treće dijete u pedagoškoj godini 2021/2022." numFmtId="164">
      <sharedItems containsMixedTypes="1" containsNumber="1" containsInteger="1" minValue="0" maxValue="1900"/>
    </cacheField>
    <cacheField name="Dodatne napomene vezano za sufinanciranje vrtića, način organizacije upisa u vrtić i rada vrtića" numFmtId="0">
      <sharedItems longText="1"/>
    </cacheField>
    <cacheField name="Postoje li dječji vrtići financirani od strane jedinice, a koji rade u dvije smjene?" numFmtId="0">
      <sharedItems count="2">
        <s v="Da"/>
        <s v="Ne"/>
      </sharedItems>
    </cacheField>
    <cacheField name="Postotak broja djece u dječjim vrtićima na listi čekanja u pedagoškoj godini 2021./2022.?" numFmtId="0">
      <sharedItems count="5">
        <s v="Više od 20% djece od upisane djece na listi čekanja"/>
        <s v="Ima dovoljno mjesta za svu djecu s područja JLS-a i šire"/>
        <s v="Do 10% djece od broja upisane djece na listi čekanja"/>
        <s v="Između 10 - 20% djece od upisane djece na listi čekanja"/>
        <s v="-"/>
      </sharedItems>
    </cacheField>
    <cacheField name="Koliki postotak lokalnog proračuna vaša jedinica ulaže u predškolsku djelatnost u prethodnoj godini?" numFmtId="0">
      <sharedItems count="5">
        <s v="Do 10% lokalnog proračuna"/>
        <s v="Između 10-20% lokalnog proračuna"/>
        <s v="Između 20-30% lokalnog proračuna"/>
        <s v="-"/>
        <s v="Više od 30% lokalnog proračuna"/>
      </sharedItems>
    </cacheField>
    <cacheField name="Sufinancirate li troškove u području zdravstva?" numFmtId="0">
      <sharedItems containsBlank="1" count="3">
        <s v="Da"/>
        <s v="Ne"/>
        <m u="1"/>
      </sharedItems>
    </cacheField>
    <cacheField name="Molimo vas da nam navedete na koji način vaša jedinica sufinancira troškove u području zdravstva" numFmtId="0">
      <sharedItems longText="1"/>
    </cacheField>
    <cacheField name="Da li jedinica financira ili sufinancira savjetovališta za obitelj, brak, roditeljstvo i dr.?" numFmtId="0">
      <sharedItems count="2">
        <s v="Ne"/>
        <s v="Da"/>
      </sharedItems>
    </cacheField>
    <cacheField name="Sufinancirate li nabavu školskih udžbenika za srednje škole?" numFmtId="0">
      <sharedItems count="2">
        <s v="Ne"/>
        <s v="Da"/>
      </sharedItems>
    </cacheField>
    <cacheField name="Sufinancirate li nabavu radnih bilježnica i radnih materijala u osnovnim školama?" numFmtId="0">
      <sharedItems count="2">
        <s v="Da"/>
        <s v="Ne"/>
      </sharedItems>
    </cacheField>
    <cacheField name="Sufinancirate li roditelje u troškovima školske prehrane?" numFmtId="0">
      <sharedItems count="2">
        <s v="Ne"/>
        <s v="Da"/>
      </sharedItems>
    </cacheField>
    <cacheField name="Sufinancirate li roditelje u troškovima produženog boravka u osnovnim školama?" numFmtId="0">
      <sharedItems count="2">
        <s v="Ne"/>
        <s v="Da"/>
      </sharedItems>
    </cacheField>
    <cacheField name="Ukoliko sufinancirate molimo vas da nam detaljnije navedete na koji način sufinancirate troškove školske prehrane i troškove produženog boravka u osnovnim školama?" numFmtId="0">
      <sharedItems containsMixedTypes="1" containsNumber="1" minValue="0" maxValue="0.5" longText="1"/>
    </cacheField>
    <cacheField name="Sufinancirate li smještaje u učeničkim/studentskim domovima?" numFmtId="0">
      <sharedItems count="2">
        <s v="Ne"/>
        <s v="Da"/>
      </sharedItems>
    </cacheField>
    <cacheField name="Sufinancirate li prijevoz učenika/studenata?" numFmtId="0">
      <sharedItems count="2">
        <s v="Da"/>
        <s v="Ne"/>
      </sharedItems>
    </cacheField>
    <cacheField name="Ukoliko sufinancirate molimo vas da nam detaljnije navedete na koji način sufinancirate prijevoz učenika/studenata kao i način sufinanciranja smještaja u učeničkim/studentskim domovima?" numFmtId="0">
      <sharedItems longText="1"/>
    </cacheField>
    <cacheField name="Dodjeljujete li učeničke/studentske stipendije?" numFmtId="0">
      <sharedItems count="2">
        <s v="Da"/>
        <s v="Ne"/>
      </sharedItems>
    </cacheField>
    <cacheField name="Ukoliko dodjeljujete stipendije molimo Vas da nam navedete detalje poput načina dodjele stipendije, iznosa i broj korisnika" numFmtId="0">
      <sharedItems longText="1"/>
    </cacheField>
    <cacheField name="Postoje li druge potpore vezane uz školovanje?" numFmtId="0">
      <sharedItems longText="1"/>
    </cacheField>
    <cacheField name="Provodite li sljedeće mjere stambenog zbrinjavanja za mlade obitelji?" numFmtId="0">
      <sharedItems count="28">
        <s v="Oslobođenje/smanjenje plaćanja komunalnog doprinosa;Sufinanciranje kupnje prve nekretnine;"/>
        <s v="Ne provodimo mjere stambenog zbrinjavanja;"/>
        <s v="Sufinanciranje kupnje prve nekretnine;"/>
        <s v="Koncesija ili darovanje zemljišta;"/>
        <s v="Oslobođenje plaćanja komunalnog doprinosa;"/>
        <s v="Oslobođenje/smanjenje plaćanja komunalnog doprinosa;"/>
        <s v="Sufinanciranje kupnje prve nekretnine;Subvencioniranje kamata na stambene kredite;"/>
        <s v="Subvencioniranje kamata na stambene kredite;"/>
        <s v="Oslobođenje plaćanja komunalnog doprinosa;Subvencioniranje kamata na stambene kredite;Sufinanciranje najamnine za stanovanje(podstanarstvo);"/>
        <s v="Sufinanciranje kupnje prve nekretnine;Oslobođenje plaćanja komunalnog doprinosa;"/>
        <s v="Oslobođenje plaćanja komunalnog doprinosa;Sufinanciranje kupnje prve nekretnine;"/>
        <s v="Sufinanciranje najamnine za stanovanje(podstanarstvo);"/>
        <s v="Oslobođenje/smanjenje plaćanja komunalnog doprinosa;Koncesija ili darovanje zemljišta;"/>
        <s v="Subvencioniranje kamata na stambene kredite;Oslobođenje plaćanja komunalnog doprinosa;"/>
        <s v="Sufinanciranje kupnje prve nekretnine;Oslobođenje/smanjenje plaćanja komunalnog doprinosa;"/>
        <s v="Sufinanciranje kupnje prve nekretnine;Oslobođenje plaćanja komunalnog doprinosa;Subvencioniranje kamata na stambene kredite;"/>
        <s v="Subvencioniranje kamata na stambene kredite;Sufinanciranje kupnje prve nekretnine;"/>
        <s v="Subvencioniranje kamata na stambene kredite;Oslobođenje/smanjenje plaćanja komunalnog doprinosa;"/>
        <s v="Sufinanciranje kupnje prve nekretnine;Ne provodimo mjere stambenog zbrinjavanja;"/>
        <s v="Koncesija ili darovanje zemljišta;Oslobođenje plaćanja komunalnog doprinosa;"/>
        <s v="Ne provodimo mjere stambenog zbrinjavanja;Oslobođenje/smanjenje plaćanja komunalnog doprinosa;"/>
        <s v="Oslobođenje plaćanja komunalnog doprinosa;Koncesija ili darovanje zemljišta;"/>
        <s v="Subvencioniranje kamata na stambene kredite;Oslobođenje plaćanja komunalnog doprinosa;Koncesija ili darovanje zemljišta;"/>
        <s v="Subvencioniranje kamata na stambene kredite;Oslobođenje plaćanja komunalnog doprinosa;Sufinanciranje kupnje prve nekretnine;"/>
        <s v="Sufinanciranje kupnje prve nekretnine;Sufinanciranje najamnine za stanovanje(podstanarstvo);"/>
        <s v="Subvencioniranje kamata na stambene kredite;Sufinanciranje najamnine za stanovanje(podstanarstvo);"/>
        <s v="Oslobođenje/smanjenje plaćanja komunalnog doprinosa;Ne provodimo mjere stambenog zbrinjavanja;"/>
        <s v="Oslobođenje plaćanja komunalnog doprinosa;Subvencioniranje kamata na stambene kredite;"/>
      </sharedItems>
    </cacheField>
    <cacheField name="Ukoliko provodite mjere stambenog zbrinjavanja, molimo Vas da nam ih ovdje detaljnije predstavite" numFmtId="0">
      <sharedItems longText="1"/>
    </cacheField>
    <cacheField name="Da li je jedinica u proteklih 5 godina provodila/provodi projekte za koje je dobila bespovratna sredstva iz fondova EU-a, a koji su usmjereni predškolskoj djelatnosti, jačanju i/ili zaštiti obitelji?" numFmtId="0">
      <sharedItems longText="1"/>
    </cacheField>
    <cacheField name="Da li jedinica dodjeljuje potpore vezane uz zapošljavanjem primjerice za samozapošljavanje, za obrtnike i poduzetnike, za razvoj društvenog poduzetništva, obiteljskih gospodarstava i slično?" numFmtId="0">
      <sharedItems/>
    </cacheField>
    <cacheField name="Ostale demografske mjere, a koje možda nisu obuhvaćene dosadašnjim pitanjima" numFmtId="0">
      <sharedItems longText="1"/>
    </cacheField>
  </cacheFields>
  <extLst>
    <ext xmlns:x14="http://schemas.microsoft.com/office/spreadsheetml/2009/9/main" uri="{725AE2AE-9491-48be-B2B4-4EB974FC3084}">
      <x14:pivotCacheDefinition pivotCacheId="23724045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6">
  <r>
    <n v="1"/>
    <x v="0"/>
    <s v="Andrijaševci"/>
    <x v="0"/>
    <x v="0"/>
    <x v="0"/>
    <n v="3000"/>
    <n v="3000"/>
    <n v="5000"/>
    <n v="3000"/>
    <n v="3000"/>
    <n v="5000"/>
    <s v="Potpora za 4. dijete iznosi 10.000,00 kn, za 5. i sljedeće dijete iznosi 20.000,00 kn._x000a_Ne postoje druge potpore vezane za trudnoću, novorođenčad i majčinstvo."/>
    <n v="390"/>
    <n v="183"/>
    <n v="0"/>
    <n v="390"/>
    <n v="183"/>
    <n v="0"/>
    <s v="Upis u DV Bambi reguliran je natječajem i Pravilnikom o upisu.  Rad u vrtiću organiziran je u 2 odgojno-obrazovne skupine djece predškolske dobi od 3 godine djeteta do polaska u osnovnu školu u trajanju od 10 sati dnevno u dvije smjene. Općina dodatno sufinancira boravak u vrtiću u iznosu od 100,00 kn/ mj. po djetetu za djecu koja pohađaju vrtić u gradu Vinkovci, a imaju prebivalište na području Općine. U vrtiću se obavlja i redoviti program predškole."/>
    <x v="0"/>
    <x v="0"/>
    <x v="0"/>
    <x v="0"/>
    <s v="Kroz davanje jednokratne novčane pomoći potrebitima za terapiju, lijek ili sl. zdravstvene potrebe."/>
    <x v="0"/>
    <s v="Ne"/>
    <s v="Da"/>
    <x v="0"/>
    <x v="0"/>
    <s v="Općina je sufinancirala komplet radnih bilježnica za sve učenike mjesne  osnovne škole u Andrijaševcima (od 1. do 8. razreda osnovne škole) kao i školski pribor za navedene učenike."/>
    <x v="0"/>
    <x v="0"/>
    <s v="Redovitim učenicima srednjih škola s područja Općine ako koriste prijevoz autobusom, 25 % troškova javnog prijevoza dijele VSŽ i Općina  u jednakim iznosima. Redovitim učenicima srednjih škola s područja Općine koji koriste prijevoz vlakom, 25 % troškova javnog prijevoza dijele VSŽ i Općina u jednakom iznosima. Iznimno, učenik koji je u školskoj godini 2020./2021. upisao i redovno pohađa srednju školu na području RH, ostvaruje pravo na financiranje 100% cijene mjesečne učeničke karte mjesnog i međumjesnog javnog prijevoza ako je član kućanstva koje je korisnik zajamčene minimalne naknade ili pomoći za uzdržavanje te ako je učenik dijete bez roditeljske skrbi, pod skrbništvom."/>
    <x v="0"/>
    <s v="Stipendija se dodjeljuje svim redovitim studentima s prebivalištem na području općine Andrijaševci koji su uspješno upisali drugu ili višu godinu studija. Iznos stipendije je 400,00 kn/mj., odnosno stipendija se isplaćuje jednokratno za 10 mjeseci u iznosu od 4.000,00 kn po studentu za predmetnu akademsku godinu._x000a_Ove ak. god. (2021./2022.) ukupno je isplaćeno 29 stipendija studentima s područja Općine Andrijaševci koji studiraju u Republici Hrvatskoj kao i manji broj studenata koji studira  u Bosni i Hercegovini."/>
    <s v="Općina je sufinancirala komplet bilježnica za svu djecu od 1. do 8. razreda osnovne mjesne škole u Andrijaševcima. Sufinancira  se sav pribor i materijal za djecu polaznike predškole."/>
    <x v="0"/>
    <s v="Sufinanciranje kupnje prve nekretnine ostvaruje fiz. os./podnositelj zahtjeva koja nije starija od 40 godina te ona ili članovi njene obitelji ne posjeduju kuću/stan u svom vlasništvu/suvlasništvu. Potpora iznosi 20.000,00 kn, a osobe koje ostvare pravo na pomoć pri stambenom zbrinjavanju od strane Općine Andrijaševci moraju zadržati prebivalište na području općine Andrijaševci 10 godina od zaključivanja ugovora o stamb. zbrinjavanju.  _x000a_Komunalni doprinos ne plaća vlasnik građevinske čestice, odnosno investitor, koji gradi obiteljsku kuću po osnovu prava na stambeno zbrinjavanje temeljem posebnog zakona, i to za obujam građevine koja se utvrđuje prema sljedećim mjerilima:_x000a_-_x0009_za prvog člana 200 m³, a za svakog sljedećeg člana po 60 m³._x000a_Ukoliko investitor otuđi građevinu za koju je oslobođen plaćanja komunalnog doprinosa bez suglasnosti nadležnog Ministarstva, prije isteka roka od 10 godina od dana sklapanja ugovora s nadležnim Ministarstvom  o darovanju zemljišta i /ili građevinskog materijala za izgradnju obiteljske kuće, dužan je platiti komunalni doprinos kojeg je bio oslobođen. Od plaćanja komunalnog doprinosa, djelomično, u iznosu od 50% oslobađaju se fizičke osobe obveznici plaćanja komunalnog doprinosa koji na području Općine Andrijaševci grade prvu zgradu, ako je ista pretežno stambene namjene uz predočenje potvrde odnosno drugog odgovarajućeg dokaza izdanog od strane nadležnog tijela._x000a_"/>
    <s v="NE"/>
    <s v="Da"/>
    <s v="Općina sufinancira školu plivanja i školu skijanja, Bibliobus, pakete za djecu do 4. razreda osnovne škole prigodom blagdana Božića, organizacije besplatnih kazališnih predstava za djecu predškolskog i osnovnoškolskog uzrasta. Financira rad sportskih udruga koje se u sklopu svog rada bave radom s mladim uzrastima (nogomet, rukomet, atletika, tenis, ribolov, paintball), daje nagrade za posebna postignuća iznimno uspješnoj djeci."/>
  </r>
  <r>
    <n v="2"/>
    <x v="1"/>
    <s v="Antunovac"/>
    <x v="0"/>
    <x v="1"/>
    <x v="0"/>
    <n v="2000"/>
    <n v="4000"/>
    <n v="7000"/>
    <n v="2000"/>
    <n v="4000"/>
    <n v="7000"/>
    <s v="Ne"/>
    <n v="550"/>
    <n v="440"/>
    <n v="440"/>
    <n v="550"/>
    <n v="440"/>
    <n v="0"/>
    <s v="Na području Općine Antunovac predškolski odgoj provodi DV &quot;Mali princ&quot; na temelju Ugovora._x000a_Javna objava upisa djece djece  (primarni desetosatni program i poludnevni program), na temelju zahtjeva._x000a_U Antunovcu rad s djecom organiziran je u 4 odgojno- obrazovne skupine od jasličkog do predškolskog uzrasta, a u Ivanovcu 1 mješovita skupina._x000a_Radno vrijeme vrtića je od 6:30 do 16:30."/>
    <x v="1"/>
    <x v="1"/>
    <x v="0"/>
    <x v="0"/>
    <s v="Režijski troškovi zdravstvene ambulante u Antunovcu i Ivanovcu"/>
    <x v="0"/>
    <s v="Ne"/>
    <s v="Da"/>
    <x v="1"/>
    <x v="0"/>
    <s v="Troškovi školske prehrane sufinancirani su temeljem Sporazuma projekta ''Školski obrok za sve''._x000a_OŠ &quot;Antunovac&quot; u Antunovcu i Područna škola &quot;Antunovac&quot; u Ivanovac nema organiziran produženi boravak."/>
    <x v="0"/>
    <x v="0"/>
    <s v="Prijevoz učenika/studenata je sufinanciran temeljem Ugovora o sufinanciranju dijela cijene javnog prijevoza redovitih učenika srednjih škola, putnika koji koriste opću (radničku) kartu Općine Antunovac i polaznika Centra za autizam i roditelja polaznika, te Ugovorom o o plaćanju subvencije  - sredstva za pokriće rashoda tekućeg razdoblja koje Općina Antunovac ima sklopljene sa tvrtkom GPP d.o.o. koja organizira javni prijevoz na našem području."/>
    <x v="0"/>
    <s v="Dodjela stipendija - putem natječaja, rang lista, ugovor._x000a_Učenička stipendija iznosi 400 kn._x000a_Studentska stipendija iznosi 500 kn._x000a_Za 2021./2022. dodijeljeno je 7 učeničkih i 25 studentskih stipendija._x000a_"/>
    <s v="Temeljem Odluke o socijalnoj skrbi na području Općine Antunovac, obitelji s 4 ili više djece u dobi do 18 godina, uključujući i redovne studente u dobi do 25 godine, mogu ostvariti pravo na jednokratnu novčanu pomoć na početku školske godine za troškove opremanja učenika."/>
    <x v="1"/>
    <s v="Općinski načelnik daje preporuke za stambeno zbrinjavanje."/>
    <s v="Projekt: “ZAŽELI pomoć u kući” – Osnaživanje i aktiviranje žena na tržištu rada, Krajnji korisnici: Starije osobe i osobe u nepovoljnom položaju."/>
    <s v="Ne"/>
    <s v="U planu je i proširenje vrtića kako bi se osigurali dodatni kapaciteti, Općina financijski nagrađuje osmaše koji su tijekom cijelog svog osnovnoškolskog školovanja bili odlični učenici, Općina Antunovac ulaže i u društveno-sportski život djece i mladih. Izgradnjom novih dječjih igrališta te obnovom i održavanjem postojećih igrališta, najmlađi mještani imaju sigurna mjesta za igru na otvorenom. _x000a_U tijeku je i uređenje Sportsko-rekreacijskog centra Jezero čime će se u centru Antunovca stvoriti dodatni javni sportski sadržaji koji će biti na raspolaganju svim mještanima, a dodjelom financijskih sredstava za projekte i programe civilnih udruga i športskih klubova Općina Antunovac potiče društvena, sportska i kulturna događanja._x000a_"/>
  </r>
  <r>
    <n v="3"/>
    <x v="0"/>
    <s v="Babina Greda"/>
    <x v="0"/>
    <x v="2"/>
    <x v="0"/>
    <n v="2000"/>
    <n v="3000"/>
    <n v="4000"/>
    <n v="2000"/>
    <n v="3000"/>
    <n v="4000"/>
    <s v="Općina isplaćuje za prvo dijete 2000 kuna a za svako sljedeće 1000 kuna gore."/>
    <n v="750"/>
    <n v="325"/>
    <n v="200"/>
    <n v="750"/>
    <n v="325"/>
    <n v="200"/>
    <s v="Upis se radi putem javnog poziva koji se objavi na stranicama vrtića, te sukladno dostavljenoj dokumentaciji ista se boduje na temelju Pravilnika._x000a_Dječji vrtić radi od 06:30 do 16:30 svaki radni dan, 2 mješovite skupine i 1 jaslička._x000a_Ukupno djece je 52 u vrtiću."/>
    <x v="1"/>
    <x v="2"/>
    <x v="1"/>
    <x v="1"/>
    <s v="N/P"/>
    <x v="0"/>
    <s v="Ne"/>
    <s v="Da"/>
    <x v="0"/>
    <x v="0"/>
    <s v="N/P"/>
    <x v="0"/>
    <x v="0"/>
    <s v="Prijevoz učenika na temelju Odluke općinskog načelnika, kada prijevoznik se uklopi u dio koji sufinancira država onaj preostali dio županija i općina sufinanciraju."/>
    <x v="0"/>
    <s v="Stipendije se dodjeljuju putem javnog poziva, te pristigle prijave se ocjenjuje putem Pravilnika._x000a_Iznos stipendije je 1200 kuna mjesečno a dodjeljuje se za 10 mjeseci, i za 15 studenata."/>
    <s v="Sufinancirali smo do sada 300 kuna učenike srednjih škola kao pomoć pri kupnji udžbenika."/>
    <x v="2"/>
    <s v="Sufinanciramo mlade obitelji za kupnju ili izgradnju prve nekretnine na području Općine Babina Greda u iznosu od 25000 kuna."/>
    <s v="Jedino što je slično tome je program Zaželi i Zaželi II. što je općina provodila kroz 4 godine."/>
    <s v="Ne"/>
    <s v="N/P"/>
  </r>
  <r>
    <n v="4"/>
    <x v="2"/>
    <s v="Bakar"/>
    <x v="1"/>
    <x v="3"/>
    <x v="0"/>
    <n v="3000"/>
    <n v="4000"/>
    <n v="8000"/>
    <n v="3000"/>
    <n v="4000"/>
    <n v="8000"/>
    <s v="Potpora za četvrto i svako slijedeće dijete 10.000,00 kuna; nemamo druge potpore vezane uz trudnoću, novorođenčad i majčinstvo."/>
    <n v="750"/>
    <n v="375"/>
    <n v="0"/>
    <n v="750"/>
    <n v="375"/>
    <n v="0"/>
    <s v="Roditeljsko učešće ze dodatno smanjuje za korisnike dječjeg doplatka, korisnike socijalnog programa i djecu s posebnim potrebama. Sufinancira se i smještaj u vrtićima izvan područja Grada za roditelje koji rade u smjenama."/>
    <x v="1"/>
    <x v="2"/>
    <x v="1"/>
    <x v="0"/>
    <s v="Preventivni pregledi, sufinanciranje palijativne skrbi, sufinanciranje posebnog dežurstva (dežurstva liječnika vikendima i praznicima), financiranje logopeda."/>
    <x v="0"/>
    <s v="Ne"/>
    <s v="Da"/>
    <x v="1"/>
    <x v="1"/>
    <s v="Školska marenda i troškovi prehrane u produženom boravku se sufinanciraju korisnicima dječjeg doplatka (50%) i korisnicima socijalnog programa Grada (100%)."/>
    <x v="1"/>
    <x v="0"/>
    <s v="Financira se smještaj učenika s potresom obuhvaćenih područja u Učeničkom domu Tomislav Hero u Bakru. Prijevoz se svim redovitim studentima sufinancira učešćem od 33%. Učenicima korisnicima socijalnog programa prijevoz se financira u cjelokupnom iznosu."/>
    <x v="0"/>
    <s v="Izvrsnim učenicima srednjih škola i redovnim studentima koji imaju prosjek iznad 4,0 se dodjeljuju stipendije. Učeničke 500 kuna mjesečno, studentske 750 kuna mjesečno. Trenutno imamo 20 učenika, 25 studenata i šest korisnika socijalnih stipendija. "/>
    <s v="Ne"/>
    <x v="1"/>
    <s v="-"/>
    <s v="741, rekonstrukcija i prenamjena dijela zdravstvene stanice u dječji vrtić"/>
    <s v="Da"/>
    <s v="-"/>
  </r>
  <r>
    <n v="5"/>
    <x v="3"/>
    <s v="Bale-Valle"/>
    <x v="0"/>
    <x v="3"/>
    <x v="0"/>
    <n v="10000"/>
    <n v="10000"/>
    <n v="10000"/>
    <n v="10000"/>
    <n v="10000"/>
    <n v="10000"/>
    <s v="Ne"/>
    <n v="0"/>
    <n v="0"/>
    <n v="0"/>
    <n v="0"/>
    <n v="0"/>
    <n v="0"/>
    <s v="Općina Bale financira boravak u jaslicama i vrtićima isključivo obiteljima koji imaju prebivalište u Općini Bale i to u iznosu od 100%._x000a_Mjesečna cijena za boravak u vrtiću je 550 kuna a za svako slijedeće dijete ista se umanjuje za 30%._x000a_Mjesečna cijena jaslica je 600 kuna a cijena za drugo i treće dijete se vodi po istom principu kao za vrtić._x000a_"/>
    <x v="1"/>
    <x v="1"/>
    <x v="1"/>
    <x v="1"/>
    <s v="ne financira/sufinancira"/>
    <x v="0"/>
    <s v="Ne"/>
    <s v="Da"/>
    <x v="1"/>
    <x v="1"/>
    <s v="Sufinanciranje prehrane u osnovnim školama uvedeno je godine 2021. za školsku godinu 2021/2022 a pokriva 100% troška po učeniku. Produženi boravak se financira u iznosu od 100% već duži niz godina. Općina Bale plaća mjesečno račune školske prehrane i produženog boravka po dostavljenim računima od svake školske ustanove."/>
    <x v="1"/>
    <x v="0"/>
    <s v="Općina Bale sufinancira prijevoz učenika u iznosu od 25% (Država sufinancira preostalih 75%). Računi pristižu mjesečno od svakog prijevoznika. Počevši od 2022. godine, Općina Bale sufinancira troškove za učenički dom u istom mjesečnom iznosu koji pokriva troškove prijevoza učenika."/>
    <x v="0"/>
    <s v="Svaki korisnik dobiva stipendiju, neovisno o rezultatima. Početni iznos mjesečne stipendije je 800 kuna. _x000a_Studenti koji su u prethodnoj akademskoj godini ostvarili prosjek ocjene 4,0 isplaćuje se mjesečno 1000 kuna stipendije."/>
    <s v="Odlični učenici su svake godine nagrađeni s novčanim bonom od 400 kuna kojeg mogu iskoristiti za nabavku školskog pribora."/>
    <x v="3"/>
    <s v="U Općini Bale se već duži niz godina provode mjere stambenog zbrinjavanja na način da se mladim obiteljima koji žele graditi prvu nekretninu dodjeljuje pravo gradnje na općinskim parcelama čija najamnina iznosi 1 kunu po četvornom metru (+ PDV)"/>
    <s v="NE"/>
    <s v="Ne"/>
    <s v="Općina Bale provodi ostale mjere koje nisu usko povezane sa demografijom, npr, besplatno korištenje dvorane za sve baljanske klubove, sufinanciranje trenera tako da roditelji snose samo dio troškova mjesečne članarine sportskim klubovima, te nagrađivanje uspješnih sportaša novčanim bonovima."/>
  </r>
  <r>
    <n v="6"/>
    <x v="3"/>
    <s v="Barban"/>
    <x v="0"/>
    <x v="4"/>
    <x v="0"/>
    <n v="2000"/>
    <n v="2500"/>
    <n v="3000"/>
    <n v="2000"/>
    <n v="2500"/>
    <n v="3000"/>
    <s v="Potpora za treće dijete iznosi 3.000,00 kn, a za svako slijedeće 5.000,00 kn."/>
    <n v="572"/>
    <n v="400"/>
    <n v="0"/>
    <n v="600"/>
    <n v="420"/>
    <n v="0"/>
    <s v="Rad vrtića organiziran je u 10-satnom programu na tri lokacije. Pravo na 50%-tnu subvenciju učešća u cijeni programa predškolskog odgoja ima dijete, korisnik prava na doplatak za djecu. Pravo na 100%-tnu subvenciju učešća u cijeni programa predškolskog odgoja imaju:_x000a_- djeca poginulih, umrlih, zatočenih ili nestalih branitelja i civilnih žrtava domovinskog rata u iznosu od 100%, _x000a_- djeca invalida domovinskog rata i djecu civilnih invalida domovinskog rata čiji je invaliditet veći od 80% tjelesnog oštećenja, odnosno invalidnosti, u iznosu od 100%, _x000a_- djeca korisnika socijalne pomoći u iznosu od 100%, _x000a_- djeca bez oba roditelja u iznosu od 100%."/>
    <x v="1"/>
    <x v="2"/>
    <x v="2"/>
    <x v="0"/>
    <s v="Troškovi u području zdravstva sufinanciraju se putem Javnog poziva za financiranje programa, projekata i manifestacija od interesa za opće dobro koje provode udruge na području Općine Barban "/>
    <x v="0"/>
    <s v="Ne"/>
    <s v="Da"/>
    <x v="1"/>
    <x v="1"/>
    <s v="Troškovi školske marende sufinanciraju se na temelju Odluke o socijalnoj skrbi._x000a_Produženi boravak sufinancira se u iznosu od 70% od ukupnog troška plaće učitelja._x000a_"/>
    <x v="0"/>
    <x v="1"/>
    <s v="x"/>
    <x v="0"/>
    <s v="Studentske stipendije Općine Barban dodjeljuju se putem Javnog natječaja._x000a_Godišnje se dodijeljuje ukupno 15 stipendija od čega 12 redovnih studentskih stipendija i 3 stipendije prema socijalnim kriterijima._x000a_Mjesečni iznos stipendije iznosi 700,00 kuna."/>
    <s v="x"/>
    <x v="1"/>
    <s v="x"/>
    <s v="x"/>
    <s v="Da"/>
    <s v="x"/>
  </r>
  <r>
    <n v="7"/>
    <x v="4"/>
    <s v="Barilović"/>
    <x v="0"/>
    <x v="5"/>
    <x v="0"/>
    <n v="2000"/>
    <n v="2000"/>
    <n v="2000"/>
    <n v="2000"/>
    <n v="2000"/>
    <n v="2000"/>
    <s v="Ne"/>
    <n v="1100"/>
    <n v="550"/>
    <n v="0"/>
    <n v="1100"/>
    <n v="550"/>
    <n v="0"/>
    <s v="Tijekom 2020. godine završeni su radovi na izgradnji dječjeg vrtića n području općine Barilović, a tijekom 2021. godine izvršena je dogradnja vrtića . Još uvijek nisu zadovoljene sve potrebe za smještajem sve djece, preostala djeca i nadalje pohađaju dječje vrtiće i obrte za čuvanje u susjednim gradovima."/>
    <x v="1"/>
    <x v="1"/>
    <x v="2"/>
    <x v="0"/>
    <s v="Naknada  za prijevoz djeteta s teškoćama u razvoju koja pohađa školu u posebnoj ustanovi za odgoj i obrazovanje._x000a_Usluge zdravstvene njege za korisnike dodatnog programa ."/>
    <x v="0"/>
    <s v="Ne"/>
    <s v="Da"/>
    <x v="0"/>
    <x v="0"/>
    <s v="0"/>
    <x v="0"/>
    <x v="0"/>
    <s v="Za sve učenike srednjih škola koji koriste javni prijevoz sufinancira se nabava besplatnih mjesečnih karata. Također za osnovnu školu sufinancira se prijevoz iznad standarda."/>
    <x v="0"/>
    <s v="Ne dodjeljuju se studentske stipendije, već godišnja jednokratna naknada po studentu s područja općine prema pristiglim zahtjevima za isplatu evidentirano je 16 studenata."/>
    <s v="Tijekom 2020. godine izvršeno je kapitalno ulaganje u proširenje osnovne škole Barilović, a tijekom 2021. godine izgrađen je sustav grijanja, financirala se plaća za voditelja predškole, sufinanciranje škole u prirodi, maturalnih putovanja, te sufinanciranje određenih projekata koje provodi škola."/>
    <x v="1"/>
    <s v="NE"/>
    <s v="Općini Barilović tijekom 2019. godine odobrena su sredstva od APPRR za izgradnju vrtića u iznosu od 3.724.000,00 kuna potpora za Podmjeru 7.4 &quot;Ulaganja u pokretanje poboljšanje ili proširenje lokalnih temeljnih usluga za ruralno stanovništvo. Ministarstvo za demografiju, obitelj, mlade i socijalnu politiku &quot;projekt ulaganja u objekte dječjih vrtića&quot; u iznosu od 511.116,00 kuna. Tijekom 2021 godine Ministarstvo regionalnog razvoja projekt dogradnje i opremanja dječjeg vrtića 300.000,00 kuna "/>
    <s v="Ne"/>
    <s v="0"/>
  </r>
  <r>
    <n v="8"/>
    <x v="2"/>
    <s v="Baška "/>
    <x v="0"/>
    <x v="3"/>
    <x v="0"/>
    <n v="5000"/>
    <n v="7000"/>
    <n v="15000"/>
    <n v="5000"/>
    <n v="7000"/>
    <n v="15000"/>
    <s v="Potpora po djetetu za četvrto i svako sljedeće dijete iznosi 30.000,00 kn."/>
    <n v="0"/>
    <n v="0"/>
    <n v="0"/>
    <n v="0"/>
    <n v="0"/>
    <n v="0"/>
    <s v="Besplatan dječji vrtić za svu djecu._x000a__x000a__x000a__x000a_"/>
    <x v="1"/>
    <x v="1"/>
    <x v="1"/>
    <x v="0"/>
    <s v="- Sufinanciranje dopunskog zdravstvenog osiguranja za umirovljenike koji ostvaruju mirovinu ispod prosjeka Republike Hrvatske, a ne ostvaruju navedeno pravo iz Državnog proračuna (u iznosu od 840,00 mjesečno);_x000a_- Sufinanciranje nabavke zaštitne opreme (jednokratne maske, odjela i sl.) za ordinaciju opće medicine u naselju Baška uslijed negativnih epidemioloških mjera;_x000a_- Sufinanciranje iznosa PDV-a na najam prostorija za ordinaciju opće medicine i zubarsku ordinaciju u Baški. _x000a__x000a__x000a__x000a_"/>
    <x v="0"/>
    <s v="Da"/>
    <s v="Da"/>
    <x v="1"/>
    <x v="1"/>
    <s v="Općina Baška sufinancira troškove školske prehrane:_x000a_- u cijelosti za djecu čiji roditelji ispunjavanju socijalni uvjet ili uvjet prihoda na temelju Odluke o socijalnoj skrbi, _x000a_- 2,00 kn po djetetu dnevno za ostalu djecu koja pohađaju Osnovnu školu &quot;Fran Krsto Frankopan&quot; Krk, PŠ Baška,_x000a_Općina Baška sufinancira troškove produženog boravka, na način da financira rad 2 učiteljice budući da postoje dvije grupe produženog boravka u područnoj školi Baška. _x000a__x000a__x000a__x000a_"/>
    <x v="0"/>
    <x v="0"/>
    <s v="Iz državnog proračuna su osigurana sredstva za prijevoz učenika/studenata na otoku, dok od prve stanice na kopnu do odredišta školovanja Općina Baška svim učenicima/studentima u cijelosti financira trošak vikend karte._x000a__x000a__x000a__x000a__x000a_"/>
    <x v="0"/>
    <s v="Ukupan broj stipendista (učenika i studenata): 37_x000a__x000a_Stipendije se dodjeljuju na temelju natječajnog postupka. _x000a__x000a_Pravo na stipendiju ostvaruju učenici koji imaju ostvareni prosjekom ocjena u posljednje dvije godine 4,70 i više (uspjeh iz osnovne škole) te 4,50 na više (uspjeh u srednjoj školi)._x000a_Prosjek ocjena uvećava se kandidatima temeljem postignutog uspjeha na školskim i sportskim natjecanjima (od 1. do 3. mjesta) u prethodne dvije godine obrazovanja i to:_x000a_- za uspjeh na međunarodnim natjecanjima - prosjek ocjena se uvećava za 0,50,_x000a_- za uspjeh na državnim natjecanjima - prosjek ocjena se uvećava za 0,20,_x000a_- za uspjeh na županijskim natjecanjima - prosjek ocjena se uvećava za 0,10. _x000a_Učenička stipendija iznosi 500,00 kn mjesečno, dok za učenike koji se školuju za deficitarna zanimanja izvan otoka Krka, ista iznosi 625,00 kn mjesečno._x000a__x000a_Studentska stipendija iznosi 1.000,00 kn mjesečno za studente koji su u prethodnoj školskoj/akademskoj godini ostvarili prosjek ocjena od 4,50 i više (srednja škola), odnosno od 3,80 (fakultet)._x000a_Svi ostali redovni studenti koji ne ostvaruju uvjet prosjeka, ostvaruju stipendiju u iznosu od 500,00 kn mjesečno. _x000a__x000a__x000a_"/>
    <s v="Osim sufinanciranja produženog boravka, školske prehrane te nabavke radnih bilježnica za učenike osnovne škole, Općina Baška sufinancira i izvanškolsku aktivnost - program robotike te sufinancira dodatnog psihologa (iznad Standarda rada psihologa u osnovnim i srednjim školama). _x000a_Također, Općina tradicionalno već dulji niz godina sufinancira višednevni boravak u Celju (Slovenija) za djecu od 1.-4. razreda s učiteljima. Uz organiziranu nastavu, učenici također svakodnevno pohađaju školu skijanja te raznovrsne dnevne izlete. Posljednje godine, izlet se nije realizirao uslijed epidemioloških neprilika. _x000a__x000a__x000a_"/>
    <x v="4"/>
    <s v="Temeljem Odluke o komunalnom doprinosu, fizičke osobe, koje na području Općine Baška neprekidno imaju prebivalište najmanje 10 godina od dana zaprimanja zahtjeva za obračun obveze komunalnog doprinosa, kod utvrđivanja obveze komunalnog doprinosa, za gradnju do 400 m3 obujma, ostvaruju pravo na smanjenje iznosa komunalnog doprinosa u visini od 75% od obračunate vrijednosti komunalnog doprinosa._x000a__x000a_Općina, u suradnji s Agencijom za pravni promet i posredovanje nekretninama (APN) provodi na svom području projekt izgradnje POS-ovih stanova (13 stanova) koji će biti dovršen ovog proljeća čime će i određene mlade obitelji riješiti stambeno pitanje i kupiti stan po uvjetima koji su povoljniji od tržišnih. _x000a_Dana 19. travnja 2021. godine svečano je obilježeno polaganje kamena temeljca na lokaciji buduće višestambene građevine POS-a dok je u studenom 2021. godine utvrđena i konačna lista reda prvenstva na kojoj se nalazi 28 osoba zainteresiranih za kupnju stanova. Iako je investitor APN, i Općina Baška je financijski sudjelovala u istom, s ciljem realizacije ovog značajnog projekta za lokalno stanovništvo. Tako se Općina odrekla naknade za zemljište i njegovo opremanje komunalnom infrastrukturom i priključcima. Pored toga, Odlukom Općinskog vijeća o sufinanciranju izgradnje prema Programu poticane stanogradnje određeno je da će Općina sufinancirati provedbu projekta u iznosu od 3.689.793,23 kune s PDV-om._x000a__x000a__x000a__x000a_"/>
    <s v="NE"/>
    <s v="Da"/>
    <s v="NP"/>
  </r>
  <r>
    <n v="9"/>
    <x v="5"/>
    <s v="Baška Voda"/>
    <x v="0"/>
    <x v="3"/>
    <x v="0"/>
    <n v="4000"/>
    <n v="6000"/>
    <n v="8000"/>
    <n v="4000"/>
    <n v="6000"/>
    <n v="8000"/>
    <s v="Za četvrto dijete jednokratna naknada iznosi 10000 kuna, te mjesečna naknada u iznosu od 3000 kuna do navršene treće godine djetetova života. Za svako iduće dijete naknada je za 2000 kuna veća od naknade za prethodno dijete."/>
    <n v="500"/>
    <n v="250"/>
    <n v="0"/>
    <n v="500"/>
    <n v="250"/>
    <n v="0"/>
    <s v="-"/>
    <x v="0"/>
    <x v="2"/>
    <x v="0"/>
    <x v="1"/>
    <s v="-"/>
    <x v="0"/>
    <s v="Ne"/>
    <s v="Da"/>
    <x v="0"/>
    <x v="0"/>
    <s v="-"/>
    <x v="0"/>
    <x v="0"/>
    <s v="Prijevoz učenika/studenta se financira na način da se za one koji pohađaju školu/studij u Splitu, Zadru, Dubrovniku, Mostaru, sufinancira iznos jednak četiri povratne karte mjesečno, a za one u Zagrebu jedna povratna karta mjesečno."/>
    <x v="1"/>
    <s v="-"/>
    <s v="Općina Baška Voda umjesto stipendija, svake godine dodjeljuje jednokratne potpore studentima i učenicima u ugovorenim iznosima, bez obzira na ostvareni prosjek ocjena pojedinog učenika ili studenta. Učenici/studenti imaju pravo tokom obrazovanja na jednokratnu potporu u iznosu od 2000 kuna za sufinanciranje troškova računala/laptopa."/>
    <x v="5"/>
    <s v="-"/>
    <s v="-"/>
    <s v="Ne"/>
    <s v="-"/>
  </r>
  <r>
    <n v="10"/>
    <x v="6"/>
    <s v="Bebrina"/>
    <x v="0"/>
    <x v="6"/>
    <x v="0"/>
    <n v="2000"/>
    <n v="2500"/>
    <n v="3000"/>
    <n v="2000"/>
    <n v="2500"/>
    <n v="3000"/>
    <s v="za svako slijedeće djete potpora se povećava za 500,00 kuna"/>
    <s v="-"/>
    <s v="-"/>
    <s v="-"/>
    <s v="-"/>
    <s v="-"/>
    <s v="-"/>
    <s v="Roditeljima s područja općine Bebrina  čija djeca pohađaju vrtić u Slavonskom Brodu sufinanciramo boravak u iznosu od 2000 kuna godišnje. Na području općine Bebrina ne postoji dječiji vrtić._x000a_Financiramo troškove predškolskog odgoja djece sukladno zakonskim odredbama."/>
    <x v="1"/>
    <x v="0"/>
    <x v="0"/>
    <x v="1"/>
    <s v="ne"/>
    <x v="0"/>
    <s v="Ne"/>
    <s v="Da"/>
    <x v="0"/>
    <x v="0"/>
    <s v="ne"/>
    <x v="0"/>
    <x v="0"/>
    <s v="Sufinanciramo prijevozne karte učenicima koji pohađaju srednješkolske ustanove u Slavonskom Brodu"/>
    <x v="1"/>
    <s v="Dodjeljujemo jednokratne naknade svim redovnim i vanrednim studentima s područja općine Bebrina u iznosu od 1000 kuna."/>
    <s v="Nabava opreme osnovnoj školi po njihovoj zamolbi."/>
    <x v="5"/>
    <s v="Mlade obitelji kod gradnje stambenog objekta su oslobođene plaćanja komunalnog doprinosa."/>
    <s v="NE"/>
    <s v="Ne"/>
    <s v="nema"/>
  </r>
  <r>
    <n v="11"/>
    <x v="7"/>
    <s v="Bedekovčina"/>
    <x v="0"/>
    <x v="1"/>
    <x v="0"/>
    <n v="1500"/>
    <n v="2000"/>
    <n v="2500"/>
    <n v="1500"/>
    <n v="2000"/>
    <n v="2500"/>
    <s v="za 5. i svako daljnje dijete potpora iznosi 5.500 kn"/>
    <n v="750"/>
    <n v="600"/>
    <n v="0"/>
    <n v="901"/>
    <n v="720"/>
    <n v="0"/>
    <s v="U postupku je donošenje odluke kojom će se dodatno smanjiti cijena roditelja tako da roditelji plaćaju 650 kn za prvo dijete."/>
    <x v="1"/>
    <x v="0"/>
    <x v="2"/>
    <x v="1"/>
    <s v="Ne sufinanciramo."/>
    <x v="0"/>
    <s v="Ne"/>
    <s v="Da"/>
    <x v="1"/>
    <x v="1"/>
    <s v="Produženi boravak uspostavljen je u jednoj od dvije OŠ na području Općine Bedekovčina. Planirani iznos u proračunu za 2022. godinu za sufinanciranje tog programa iznosi 177.000,00 kn. Školska kuhinja financira se učenicima osnovnih škola koji su lošijeg imovinskog stanja, a kriteriji su utvrđeni Odlukom o socijalnoj skrbi.  Planirani iznos u proračunu u 2022. godini iznosi 40.000,00 kn."/>
    <x v="0"/>
    <x v="0"/>
    <s v="Općina sufinancira željeznički prijevoz u visini od 12,5 % mjesečne ili polumjesečne karte za učenike te u visini od 20 % mjesečne ili polumjesečne karte za studente. Sufinanciranje karata autobusnog prijevoza sufinancira se sukladno zonama. Postoji ukupno šest zona koje su sufinancirane u iznosima od 69,00 do 198,00 kn mjesečno. Planirani iznos u proračunu za 2022. godinu za prijevoz učenika i studenata iznosi 130.000,00 kn."/>
    <x v="0"/>
    <s v="Stipendije su dodijeljene na temelju provedenog natječaja sukladno utvrđenim kriterijima. U ovoj školskoj godini odobreno je ukupno 24 učeničkih i 60 studentskih stipendija. Učeničke iznose 200,00 kn mjesečno, a studentske 500,00 kn."/>
    <s v="Općina sufinancira razne programe naših osnovnih škola (Centar izvrsnosti, Danas mali majstori . sutra veliki poduzetnici...) i srednje škole. Također, sufinancira pomoćnike u nastavi, školu plivanja.."/>
    <x v="1"/>
    <s v="Ne provodimo."/>
    <s v="NE"/>
    <s v="Da"/>
    <s v="nema"/>
  </r>
  <r>
    <n v="12"/>
    <x v="8"/>
    <s v="Bedenica"/>
    <x v="0"/>
    <x v="5"/>
    <x v="0"/>
    <n v="1000"/>
    <n v="1000"/>
    <n v="1000"/>
    <n v="1000"/>
    <n v="1000"/>
    <n v="1000"/>
    <s v="Ne postoji"/>
    <s v="-"/>
    <s v="-"/>
    <s v="-"/>
    <s v="-"/>
    <s v="-"/>
    <s v="-"/>
    <s v="Na području Općine Bedenica ne postoji dječji vrtić. Djeca pohađaju dječje vrtiće u susjednim jedinicama lokalne samouprave. Općina Bedenica sufinancira troškove smještaja djece u dječjim vrtićima sa iznosom od 200,00 kn po djetetu mjesečno._x000a_Izrađena je projektna dokumentacija za izgradnju dječjeg vrtića na području Općine Bedenica te je ishođena građevinska dozvola. Projekt izgradnje dječjeg vrtića prijavljen je na natječaj iz Mjere 7., Podmjere 7.4., Operacije 7.4.1. &quot;Ulaganja u pokretanje, poboljšanje ili proširenje lokalnih temeljnih usluga za ruralno stanovništvo, uključujući slobodno vrijeme i kulturne aktivnosti te povezanu infrastrukturu&quot; te se očekuju rezultati natječaja."/>
    <x v="1"/>
    <x v="1"/>
    <x v="0"/>
    <x v="1"/>
    <s v="Općina Bedenica ne sufinancira troškove u području zdravstva."/>
    <x v="0"/>
    <s v="Ne"/>
    <s v="Da"/>
    <x v="1"/>
    <x v="0"/>
    <s v="Općina Bedenica sufinancira troškove prehrane učenika u iznosu od 20,00 kn mjesečno po učeniku."/>
    <x v="0"/>
    <x v="0"/>
    <s v="Općina Bedenica sufinancira dio troškova prijevoza učenika sa 25% iznosa iz točke III. Odluke Vlade RH o kriterijima i načinu financiranja troškova javnog prijevoza redovitih učenika srednjih škola za školsku godinu 2021./2022._x000a_Općina Bedenica sufinancira troškove prijevoza ili stanarine studentima sa područja općine sa iznosom od 200,00 kn mjesečno po studentu."/>
    <x v="1"/>
    <s v="Općina Bedenica ne dodjeljuje stipendije."/>
    <s v="Ne postoji"/>
    <x v="1"/>
    <s v="Općina Bedenica ne provodi mjere stambenog zbrinjavanja."/>
    <s v="NE"/>
    <s v="Ne"/>
    <s v="Ne postoji"/>
  </r>
  <r>
    <n v="13"/>
    <x v="9"/>
    <s v="Bednja"/>
    <x v="0"/>
    <x v="0"/>
    <x v="0"/>
    <n v="2000"/>
    <n v="2000"/>
    <n v="2000"/>
    <n v="2000"/>
    <n v="2000"/>
    <n v="2000"/>
    <s v="U 2021. godini Općine Bednja je dijelila Aptamil 1+ mlijeko u prahu ( 4 palete)"/>
    <n v="725"/>
    <n v="435"/>
    <n v="290"/>
    <n v="725"/>
    <n v="435"/>
    <n v="290"/>
    <s v="Općina Bednja u vrtiću u kojem je osnivač &quot;Dječji vrtić Zibeljko&quot; sufinancira 50% ekonomske cijene za prvo dijete, 70% za drugo dijete, 80% za treće dijete, četvrto i dalje, besplatno. Ekonomska cijena Dječjeg vrtića Zibeljko (10-satni program) iznosi 1450 kn. Općina Bednja sufinancira i iznos od 500,00 kn po djetetu koji su polaznici drugih Vrtića."/>
    <x v="0"/>
    <x v="2"/>
    <x v="0"/>
    <x v="0"/>
    <s v="Plaćanje razlike do utvrđene visine punog iznosa hladnog pogona za ordinaciju obiteljske medicine."/>
    <x v="0"/>
    <s v="Ne"/>
    <s v="Da"/>
    <x v="1"/>
    <x v="1"/>
    <s v="Prvim razredima Osnovne škole financira se trošak školske kuhinje i osiguranje. Također se financira školska kuhinja za sve učenike lošijeg socio-ekonomskog statusa.  Općina Bednja sufinancira ukupan iznos plaće bruto II učiteljice koja radi u produženom boravku."/>
    <x v="1"/>
    <x v="0"/>
    <s v="Općina Bednja sufinancira trošak prijevoza učenicima srednjih škola koji se školuju u školama izvan Varaždinske županije, 100 kn mjesečno po učeniku. Općina Bednja sufinancira smještaj učenika u učeničke domove, 400 kn mjesečno po učeniku."/>
    <x v="0"/>
    <s v="Način dodjele stipendije sukladno raspisanom Natječaju temeljem Odluke o uvjetima i načinu ostvarivanja prava na dodjelu stipendija studentima Općine Bednja (“Službeni vjesnik Varaždinske županije” broj 74/18)- 800,00 kn po studentu- broj studenta korisnika stipendije: 30"/>
    <s v="Nagrada- Djeca pjevaju, Dječji darovi za Sv. Nikolu za svu predškolsku i školsku djecu, Poklon paketi za djecu koji polaze Dječji vrtić Zibeljko, Besplatno slikanje za božićni kalendar za djecu iz Dječjeg vrtića Zibeljko, Nagrada u iznosu od 1000 kn za darovitu djecu u području glazbe i sporta."/>
    <x v="3"/>
    <s v="U 2022. godine Općine Bednja planira darovati zemljište za izgradnju stanova za mlade te iste osloboditi komunalnih davanja."/>
    <s v="Rekonstrukcija i prenamjena zgrade stare osnovne škole u dječji vrtić, Ugovor o financiranju Mjera 07, šifra: L2_PYD_O1_7 Broj: 839099/2018, Mjera 07 „Temeljne usluge i obnova sela u ruralnim područjima“ iz Programa ruralnog razvoja Republike Hrvatske za razdoblje 2014.-2020., Podmjere 7.4. „Ulaganje u pokretanje, poboljšanje ili proširenje lokalnih temeljnih usluga za ruralno stanovništvo, uključujući slobodno vrijeme i kulturne aktivnosti te povezanu infrastrukturu“, Operacija 7.4.1. „Ulaganje u pokretanje, poboljšanje ili proširenje lokalnih temeljnih usluga za ruralno stanovništvo, uključujući slobodno vrijeme i kulturne aktivnosti te povezanu infrastrukturu“,. Ukupan proračun projekta: 8.132.291,84 kn_x000a_"/>
    <s v="Da"/>
    <s v="NP"/>
  </r>
  <r>
    <n v="14"/>
    <x v="1"/>
    <s v="Beli Manastir"/>
    <x v="1"/>
    <x v="0"/>
    <x v="0"/>
    <n v="4000"/>
    <n v="4000"/>
    <n v="4000"/>
    <n v="4000"/>
    <n v="4000"/>
    <n v="4000"/>
    <s v="Ne."/>
    <n v="492"/>
    <n v="443"/>
    <n v="0"/>
    <n v="492"/>
    <n v="443"/>
    <n v="0"/>
    <s v="Visina ugovorene cijene koju plaćaju roditelji određuje se prema skali prihoda po članu kućanstva i to u iznosima od 492kn, 420kn i 296 kn._x000a__x000a_Cijena programa dodatno se umanjuje:_x000a_- 10% za drugo dijete u vrtiću_x000a_- 10% za djecu invalida Domovinskog rata s invaliditetom od 40-100%_x000a_- 10% za samohrane roditelje_x000a_- 10% za djecu uzetu na skrb_x000a_- 10% za djecu s teškoćama u razvoju"/>
    <x v="0"/>
    <x v="2"/>
    <x v="0"/>
    <x v="0"/>
    <s v="Dodjela jednokratnih novčanih pomoći za potrebe nabavke lijekova i medicinskih pomagala."/>
    <x v="0"/>
    <s v="Ne"/>
    <s v="Da"/>
    <x v="1"/>
    <x v="1"/>
    <s v="Troškovi prehrane se sufinanciraju u suradnji s Osječko-baranjskom županijom kroz projekt &quot;Školski obrok za sve&quot;  na način da Grad Beli Manastir financira 5kn/obrok po učeniku osnovne škole. Troškovi produženog boravka sufinanciraju se kroz projekt &quot;Obrazovanje za sve&quot; čiji je nositelj Grad Beli Manastir."/>
    <x v="0"/>
    <x v="0"/>
    <s v="Sufinancira se trošak mjesečne karte javnog prijevoza u iznosu od 17.5% za učenike srednjih škola s područja Grada Belog Manastira."/>
    <x v="0"/>
    <s v="Studentske stipendije: U akademskoj godini 2021/2022 raspisan natječaj za dodjelu 80 stipendija, a ugovoreno je 74. Iznos stipendije je 700 kuna mjesečno._x000a_Učeničke stipendije: U školskoj godini 2021/2022 na temelju natječaja ugovoreno je 18 stipendijskih ugovora u iznosu do 400 kuna mjesečno za učenike srednjih strukovnih škola s područja Grada Belog Manastira "/>
    <s v="Ne."/>
    <x v="6"/>
    <s v="Sufinanciranje kupnje prve nekretnine: Mlađi od 40 godina starosti imaju pravo na sufinanciranje 5% kupoprodajne cijene stambene nekretnine (ali ne više od 15.000 kuna) na području Grada Belog Manastira._x000a_Subvencioniranje kamata na stambene kredite: U suradnji s Osječko-baranjskom županijom sufinanciraju se kamate na stambene kredite u iznosu od 2 postotna poena (1% Grad BM, 1% OBŽ) u prvih 10 godina otplate kredita."/>
    <s v="1._x0009_U partnerstvu s OŠ Dr. Franjo Tuđman Beli Manastir proveden je projekt „Izgradnja prostora za produženi boravak učenika“ , ukupna vrijednost projekta: 3.335.000,00 kuna, trajanje projekta: 1.3.2017. godine do 1.11.2019. Projekt je financiran sredstvima Europskog fonda za regionalni razvoj, Operativni program Konkurentnost i kohezija, Intervencijski plan Grada Belog Manastira i Općine Darda. Produženi boravak dugoročno doprinosi revitalizaciji područja kroz zadržavanje mladih obitelji na području Grada od čega će profitirati lokalna zajednica koja će na raspolaganju imati obrazovanu mladu populaciju._x000a_2._x0009_U partnerstvu s OŠ Dr. Franjo Tuđman Beli Manastir u novoizgrađenom produženom boravku provodi se projekt „Obrazovanje za sve“, ukupna vrijednost projekta: 2.182.075,60 kuna, trajanje projekta: 1.7.2020. do 30.6.2023. Projekt je financiran sredstvima Europskog socijalnog fonda, Operativni program Učinkoviti ljudski potencijali, Intervencijski plan Grada Belog Manastira i Općine Darda. Projekt osigurava bolju integracije djece i mladih te pripadnika romske nacionalne manjine i njihovih obitelji kroz pripremu i provođenje programa produženog boravka učenika za učenike nižih razreda osnovne škole._x000a_3._x0009_Projekt „Uređenje Doma Branjin Vrh“, ukupna vrijednost projekta: 7.079.000,00 kn, trajanje projekta: 18.7.2016. do 18.7.2019. Projekt je financiran sredstvima Europskog fonda za regionalni razvoj, Operativni program Konkurentnost i kohezija, Intervencijski plan Grada Belog Manastira i Općine Darda. Kroz projekt je u sklopu doma izgrađen i prostor za dvije heterogene skupine DV Cvrčak, lokacija Branjin Vrh, koji je do tada bio smješten u neprikladnom prostoru._x000a_4._x0009_Projekt „Uključivanje djece u sustav zdravog odgoja i obrazovanja s posebnim naglaskom na integraciju djece u nepovoljnom položaju kroz uređenje doma Branjin Vrh“, trenutno je u provedbi u partnerstvu s DV Cvrčak Beli Manastir u novoizgrađenom prostoru u domu u Branjinom Vrhu. Projekt je ukupne vrijednost: 1.719.646,00 kuna, a trajanje: 30.4.2020. – 30.4.2023. Projekt je financiran sredstvima Europskog socijalnog fonda, Operativni program Učinkoviti ljudski potencijali, Intervencijski plan Grada Belog Manastira i Općine Darda. Projekt uključuje pripremu i provedbu aktivnosti specifičnog programa_x000a_usmjerenog na sportske sadržaje Dječjeg vrtića &quot;Cvrčak&quot;, provedbu terapeutskih aktivnosti i senzibiliziranje javnosti o potreba dječje u nepovoljnom položaju te educiranje zaposlenika i stručnih suradnika za rad s djecom u nepovoljnom položaju._x000a_5._x0009_Projekt PEER centar, ukupna vrijednost projekta: 32.404.431,42 kn, trajanje projekta: 2.1.2017. do 7.3.2020. godine. Projekt je financiran sredstvima Europskog fonda za regionalni razvoj, Operativni program Konkurentnost i kohezija, Intervencijski plan Grada Belog Manastira i Općine Darda. U sklopu renoviranog PEER centra osigurane su prostorije za dvije heterogene skupine DV Cvrčak, lokacija Šećerana koje su do tada bile smještene u neprikladnom prostoru._x000a_6._x0009_Projekt u partnerstvu s DV Cvrčak Beli Manastir u provedbi, „Unaprjeđenje usluga za djecu u Dječjem vrtiću &quot;Cvrčak&quot; Beli Manastir“, ukupna vrijednost projekta: 1.076.868,41 kuna, trajanje: 23.12.2021. do 23.9.2023. Projekt je financiran sredstvima Europskog socijalnog fonda, Operativni program Učinkoviti ljudski potencijali. Aktivnosti projekta namijenjene su produženom radu boravka vrtića kako bi se mladim obiteljima i zaposlenim roditeljima koji rade u smjenama osigurala dodatna potpora u organiziranju vremena i odgoju predškolske djece._x000a_"/>
    <s v="Da"/>
    <s v="- Sufinanciranje ljetovanja školske djece."/>
  </r>
  <r>
    <n v="15"/>
    <x v="10"/>
    <s v="Belica"/>
    <x v="0"/>
    <x v="5"/>
    <x v="0"/>
    <n v="1000"/>
    <n v="2000"/>
    <n v="3000"/>
    <n v="1000"/>
    <n v="2000"/>
    <n v="3000"/>
    <s v="Ne postoji"/>
    <n v="650"/>
    <n v="325"/>
    <n v="260"/>
    <n v="650"/>
    <n v="325"/>
    <n v="260"/>
    <s v="NIJE PRIMJENJIVO"/>
    <x v="1"/>
    <x v="1"/>
    <x v="1"/>
    <x v="1"/>
    <s v="NIJE PRIMJENJIVO"/>
    <x v="0"/>
    <s v="Da"/>
    <s v="Da"/>
    <x v="0"/>
    <x v="1"/>
    <s v="TROŠKOVI PRODUŽENOG BORAVKA KOJE PLAĆA OPĆINA:_x000a_TROŠKOVI PLAĆA UČITELJA_x000a_TROŠKOVI KUHARA_x000a_TROŠKOVI PREHRANE"/>
    <x v="0"/>
    <x v="0"/>
    <s v="SUFINANCIRA SE PRIJEVOZ UČENICIMA SREDNJIH ŠKOLA KOJI POHAĐAJU ŠKOLU U VARAŽDINSKOJ ŽUPANIJI"/>
    <x v="0"/>
    <s v="U 2021. GODINI OPĆINA JE STIPENDIRALA JEDNOG UČENIKA SREDNJEŠKOLSKOG ZANIMANJA (DEFICITARNO ZANIMANJE), 300 KUNA MJESEČNO, 10 MJESECI U GODINI_x000a_TRENUTNO SE STIPENDIRA 69 REDOVNIH STUDENATA S PODRUČJA OPĆINE BELICA, STIPENDIJA IZNOSI 400 KUNA MJESEČNO ZA STUDENTE KOJI STUDIRAJU NA UDALJENOSTI DO 20 KM, 500 KUNA MJESEČNO ZA STUDENTE KOJI STUDIRAJU NA UDALJENOSTI OD 21 DO 100 KM TE 600 KUNA MJESEČNO ZA STUDENTE KOJI STUDIRAJU NA UDALJENOSTI OD 101 KM ILI VIŠE, STIPENDIJA SE ISPLAĆUJE 10 MJESECI U GOINI"/>
    <s v="Ne"/>
    <x v="2"/>
    <s v="DAJE SE POTPORA ZA UREĐENJE NEKRETNINA PUTEM JAVNOG NATJEČAJA KOJI SE RASPISUJE SVAKE GODINE. IZNOS POTPORE JE 15000 KUNA"/>
    <s v="NABAVA RADOVA ZA DJEČJI VRTIĆ BELICA I NABAVA RADOVA RADI REKONSTRUKCIJE I DOGRADNJE DJEČJEG VRTIĆA BELICA"/>
    <s v="Ne"/>
    <s v="NIJE PRIMJENJIVO"/>
  </r>
  <r>
    <n v="16"/>
    <x v="1"/>
    <s v="Belišće"/>
    <x v="1"/>
    <x v="5"/>
    <x v="0"/>
    <n v="7500"/>
    <n v="7500"/>
    <n v="7500"/>
    <n v="7500"/>
    <n v="7500"/>
    <n v="7500"/>
    <s v="Naknada za novorođenčad djelatnicima Gradske uprave te gradskih tvrtki i ustanova prema Pravilniku o porezu na dohodak u iznosu od 10.000,00 kn. "/>
    <n v="0"/>
    <n v="0"/>
    <n v="0"/>
    <n v="0"/>
    <n v="0"/>
    <n v="0"/>
    <s v="Dječji vrtić u Belišću je besplatan. Prvu smjenu financira Grad Belišće iz svog proračuna, a II. smjenu financira Europska unija. Redovno radno vrijeme Dječjeg vrtića &quot;Maslačak&quot; Belišće je od 6:30 do 16:30 sati, a radno vrijeme produženog boravka (financiranog sredstvima Europske Unije kroz projekt „Maslačak – prijatelj djece 2“, a koji započinje 1. veljače 2022. godine) je od 16:30 do 21:00 sati te subotom od 9:00 do 17:00 sati.  _x000a_U matičnom vrtiću u Belišću rad je u pedagoškoj godini 2021./22. organiziran u 10 skupina (4 jasličke i 6 vrtićkih skupina) dok je u područnom vrtiću u Gatu rad organiziran u jednoj vrtićkoj skupini. Do pedagoške godine 2020./2021. područni vrtić u Gatu radio je u poludnevnom petosatnom programu, a od pedagoške godine 2021./22. rad  u područnom vrtiću organiziran je također u cjelodnevnom programu.  _x000a_Redoviti upisi su jednom godišnje na temelju Javnog poziva, a tijekom godine ukoliko se oslobodi mjesto raspisuje se novi Javni poziv. Vrtić je besplatan, a roditeljima djece koja su ostvarila pravo na vrtić, a nisu mogla biti upisana zbog popunjenosti mjesta planiranih Planom upisa, a  oba roditelja su zaposlena, kao i roditeljima djece koja nisu mogla biti upisana zbog nemogućnosti pružanja adekvatne zdravstvene skrbi u vrtiću, Grad isplaćuje novčanu naknadu u iznosu od 1.000,00 kn mjesečno za što je u proračunu osigurano 40.000,00 kn.  _x000a_Dječji vrtić nudi i besplatne programe: program predškole, program katoličkog vjerskog odgoja te program ranog učenja engleskog jezika, koji se provodi u sklopu produženog boravka kroz projekt &quot;Maslačak prijatelj djece 2&quot;.  Također, djeci s teškoćama u razvoju koja pohađaju vrtić osigurani su asistenti/pomagači u odgojno-obrazovnom procesu._x000a_U programu javnih potreba u području predškolskog odgoja, školstva i obrazovanja grada Belišća  za rad dječjeg vrtića osigurano je  9.810.082,00, od čega je  4.509.000,00  iz proračuna grada Belišća, dok je iz fondova EU 3.000.00,00 za provedbu projekta „Maslačak prijatelj djece 2 “, a preostali iznos od 2.301.082,00 kn je iz drugih izvora. _x000a_U proračunu Upravnog odjela za prostorno planiranje i gospodarstvo grada Belišća predviđeno je 12.000.000,00 kn za izgradnju novog područnog vrtića u Bistrincima za još 4 skupine (2 jasličke i 2 predškolske), od toga za izgradnju objekta je 10.500.000,00 kn, a za opremu 1.500.000,00 kn.         _x000a_Dječji vrtić &quot;Maslačak&quot; Belišće drugu godinu zaredom ponosni je nositelj titule Najljepšeg gradskog vrtića u Republici Hrvatskoj, osvojivši ovo vrijedno priznanje 2019. i 2020. godine. Izbor je organizirao portal Gradonačelnik.hr, a cilj izbora bio je na jednom mjestu okupiti i građanima predstaviti najljepše vrtiće u Hrvatskoj te promovirati ulaganja koja su našim najmlađima osigurala najljepše i najugodnije vrtićke dane._x000a_"/>
    <x v="0"/>
    <x v="2"/>
    <x v="1"/>
    <x v="0"/>
    <s v="Pomoć roditeljima njegovateljima u iznosu od 500,00 kn mjesečno, za što je u proračunu osigurano 130.000,00 kn._x000a_Sufinancira se održavanje laboratorija u ambulanti Belišće, Doma zdravlja Valpovo u iznosu od 10.000,00 kn._x000a_"/>
    <x v="0"/>
    <s v="Ne"/>
    <s v="Da"/>
    <x v="1"/>
    <x v="0"/>
    <s v="Prehrana za učenike osnovne škole sufinancira se kroz projekt &quot;Topli obrok za sve&quot; za što je u proračunu osigurano 70.000,00 kn."/>
    <x v="0"/>
    <x v="0"/>
    <s v="Za sve učenike osnovnih i srednjih škola s područja Grada međumjesni linijski prijevoz je besplatan. Također, besplatan je prijevoz za sve srednjoškolce s područja grada neovisno o mjestu pohađanja srednje škole, a grad sufinancira i prijevoz svim studentima na način da studenti plaćaju 250,00 kn mjesečnu autobusnu kartu, a ostatak Grad. Za sve navedeno u gradskom proračunu osigurano je 450.000,00."/>
    <x v="0"/>
    <s v="Grad Belišće stipendira sve redovne studente s područja grada u iznosima od 1.200,00, 800,00 i 500,00 kn, ovisno o uspjehu studiranja. U akademskoj godini 2021./2022. na taj način stipendira se 126 studenta (26 studenta po 1.200,00 kn; 47 studenata po 800,00 kn i 53 studenta po 500,00 kn) za što je u gradskom proračunu osigurano 1.100.000,00 kn."/>
    <s v="Topli obrok za srednjoškolce - projekt &quot;Zalogaj&quot; u iznosu od 200,00 kn mjesečno za sve učenike srednje škole za što je u proračunu osigurano 650.000,00 kn. _x000a_Grad Belišće sufinancira prijevoz učenika s teškoćama u razvoju u Centar za odgoj i obrazovanje Ivan Štark u Osijeku, u iznosu od 21.600,00 kn godišnje.                                                _x000a_ Iz Proračuna grada Belišća sufinancira se i rad Centra za pružanje usluga u zajednici &quot;Klasje&quot;, poludnevni boravak u Bistrincima, u iznosu od 75.000,00 kn godišnje.         "/>
    <x v="4"/>
    <s v="Oslobađanje od plaćanja komunalne naknade u svim prigradskim naseljima na području Grada Belišća. Komunalna naknada ne plaća se u razdoblju od 10 godina od dana izvršnosti uporabne dozvole za nove ili rekonstruirane građevine u prigradskim naseljima Grada Belišća._x000a_Gradski stanovi daju se u najam Odlukom o davanju gradskih stanova u najam, a prednost imaju višečlane obitelji. _x000a_Izgradnja POS stanova – grad je sufinancirao projektnu dokumentaciju u iznosu od 245.000,00 kn + priključci. "/>
    <s v="Maslačak - prijatelj djece (UP.02.2.2.08.0058) je naziv prvog projekta koji se provodio u trajanju od 30 (trideset) mjeseci sa završetkom 14. srpnja 2021. _x000a_Naziv mjere: Unapređenje usluga za djecu u sustavu ranog i predškolskog odgoja i obrazovanja (ESF - Operativni program Učinkoviti ljudski potencijali 2014.-2020.)_x000a_Sadržaj mjere: Organizacija produženog boravka vrtića i na taj način unapređenje kvalitete programa ranog i predškolskog odgoja za 66 djece u gradu, prigradskim naseljima i općinama što će u konačnici rezultirati poboljšanjem kvalitete života ruralnih sredina. U produženom boravku primjenjivalo se primarni program odobren od nadležnog ministarstva. Aktivnosti posebnih programa: učenje engleskog jezika, glazbene radionice, posjet dječjem kazalištu, izleti u prirodu, škola za ekologe. Aktivnosti su se provodile sukladno epidemiološkim mjerama. _x000a_Vrijednost projekta: 3.178.244,06 HRK (100% financirano iz ESF)_x000a_Korisnik mjere: Dječji vrtić Maslačak, Belišće, Vij. dr. Franje Tuđmana 2, 31551 Belišće_x000a_Kontakt podaci: Zdenko Glasovac, ravnatelj, telefon: 031/663-755_x000a__x000a_Maslačak - prijatelj djece 2 (UP.02.2.2.16.0125) je naziv projekta koji je započeo s provedbom 24. prosinca 2020., a provoditi će se u trajanju od 20 (dvadeset) mjeseci. Planirani završetak provedbe je 24. kolovoza 2023. _x000a_Naziv mjere: Nastavak unapređenja usluga za djecu u sustavu ranog i predškolskog odgoja i obrazovanja (ESF - Operativni program Učinkoviti ljudski potencijali 2014.-2020.)_x000a_Sadržaj mjere: Projektom se obuhvaćaju dva strateška područja, navedena u Strategiji borbe protiv siromaštva i socijalne isključenosti u Republici Hrvatskoj (2014.-2020.): Obrazovanje i cjeloživotno učenje te Pristup socijalnim naknadama i uslugama, čime se ostvaruju ciljevi: Osiguravanje uvjeta za uspješnu borbu protiv siromaštva i socijalne isključenosti te smanjenje nejednakosti u društvu i Osiguravanje uvjeta za sprječavanje nastanka novih kategorija siromašnih kao i smanjenje broja siromašnih i socijalno isključenih osoba._x000a_Vrijednost projekta: 3.614.505,34 HRK (85% financirano iz ESF, a 15% iz Državnog proračuna Republike Hrvatske)_x000a_Korisnik mjere: Dječji vrtić Maslačak, Belišće, Vij. dr. Franje Tuđmana 2, 31551 Belišće_x000a_Kontakt podaci: Zdenko Glasovac, ravnatelj, telefon: 031/663-755_x000a_"/>
    <s v="Da"/>
    <s v="Božićnice za nezaposlene osobe u iznosu od 300,00 kn za što je u proračunu osigurano 220.000,00 kn._x000a_Uskrsnice za umirovljene osobe i korisnike obiteljske mirovine do 2.000,00 kn u iznosu od 300,00 kn._x000a_Sufinanciranje Gradskog društva Crvenog križa Valpovo u iznosu od 65.000,00 kn. "/>
  </r>
  <r>
    <n v="17"/>
    <x v="11"/>
    <s v="Benkovac"/>
    <x v="1"/>
    <x v="5"/>
    <x v="0"/>
    <n v="1000"/>
    <n v="2000"/>
    <n v="3000"/>
    <n v="1500"/>
    <n v="3000"/>
    <n v="4500"/>
    <s v="tečajevi za trudnice"/>
    <n v="700"/>
    <n v="525"/>
    <n v="350"/>
    <n v="700"/>
    <n v="525"/>
    <n v="350"/>
    <s v="upisi u vrtić se obavljaju po objavi javnog poziva za upis. Vrtić radi u tri objekta u Benkovcu, matični vrtić i dva područna, te još dva područna vrtića u drugim naseljima na području Grada Benkovca._x000a_Djeca s područja Grada Benkovca mogu se upisivati u dječje vrtiće na području drugih JLS, ukoliko je taj vrtić bliže mjestu prebivališta djeteta i roditelja, a Grad Benkovac sufinancira troškove smještaja djece u određene programe u istom omjeru kao i u matičnoj predškolskoj ustanovi u Benkovcu. "/>
    <x v="1"/>
    <x v="2"/>
    <x v="0"/>
    <x v="1"/>
    <s v="sufinanciranje projekta Psihosocijalna potpora ženama oboljelim od karcinoma"/>
    <x v="1"/>
    <s v="Ne"/>
    <s v="Da"/>
    <x v="0"/>
    <x v="1"/>
    <s v="Produženi boravak za djecu prvog i drugog razreda u Osnovnoj školi Benkovac sufinanciramo osiguravanjem sredstava za bruto plaću učitelja koji provodi program."/>
    <x v="0"/>
    <x v="1"/>
    <s v="ne sufinanciramo"/>
    <x v="0"/>
    <s v="Grad Benkovac svake godine putem javnog natječaja kojeg raspisuje početkom listopada dodjeljuje studentske stipendije (oko 50 stipendija) koje se isplaćuju u mjesečnim iznosima od 600,00 kuna u trajanju od 9 mjeseci"/>
    <s v="Grad Benkovac svake godine u proračunu osigurava sredstva za provedbu određenih programa i aktivnosti osnovnih i srednjih škola tijekom školske godine._x000a_Svake godine prigodno se nagrađuju učenici osnovne škole koji svih 8 razreda završe s uspjehom 5,00."/>
    <x v="1"/>
    <s v="u pripremi su mjere stambenog zbrinjavanja mladih obitelji"/>
    <s v="Grad Benkovac je u tijeku provedbe programa &quot;Zaželi&quot; financiranog bespovratnim sredstvima iz fondova EU (od 19.2.2020. do 19.8.2022.) koji zapošljava nezaposlene žene, koje provedbom ovog projekta pomažu starim i nemoćnim osobama. Također, Grad Benkovac je kao osnivač ustanova Dječji vrtić Benkovac bio partner na provedbi projekta „Tri, četiri, sad“ koji obuhvaća niz radionica i edukacija namijenjenih prvenstveno predškolskoj djeci, te stručnom osoblju (edukacije za inkluzivni tim i psihosocijalnu podršku). Kroz projekt je zaposlen kineziolog, voditelj sportskog programa, dvije odgojiteljice, psiholog i voditeljica projekta. Grad Benkovac je isto tako bio partner (osnivač ustanove) a projektu &quot;Kreativan start&quot; koji je upravo završio, a koji je provodila Gradska knjižnica Benkovac. Projekt je bio namijenjen djeci i mladima, a obuhvaćao je niz glazbenih i likovnih radionica. svi navedeni projekti financirani su bespovratnim sredstvima iz fondova EU."/>
    <s v="Ne"/>
    <s v="Grad Benkovac će osigurati nove kapacitete za smještaj djece predškolske dobi u naseljima koja su udaljenija od Benkovca. U naselju Vukšić u tijeku je izgradnja društvenog doma u kojem će biti osiguran prostor za provedbu predškolskih programa u sastavu DV Bubamara Benkovac, također i u naseljima Lisičić, Smilčić i Nadin započela je izgradnja društvenih domova čiji završetak je planiran do kraja 2022. godine. Na taj način će se prvenstveno povećati kapaciteti za organizaciju programa predškolskog odgoja i smanjiti liste čekanja na minimum. Stavljanjem u funkciju navedenih 4 društvena doma u mikroregionalnim centrima, zajedno s Domom kulture u Benkovcu građanima, a posebno djeci i mladima će biti na raspolaganju moderno uređeni prostori za razne društvene i kulturne aktivnosti, što uvelike doprinosi stvaranju normalnih životnih uvjeta na ovim prostorima, a onda sigurno i demografski napredak. "/>
  </r>
  <r>
    <n v="18"/>
    <x v="12"/>
    <s v="Berek"/>
    <x v="0"/>
    <x v="2"/>
    <x v="0"/>
    <n v="1000"/>
    <n v="1000"/>
    <n v="1000"/>
    <n v="1000"/>
    <n v="1000"/>
    <n v="1000"/>
    <s v="poklon paketi u iznosu do 200 kn"/>
    <s v="-"/>
    <s v="-"/>
    <s v="-"/>
    <s v="-"/>
    <s v="-"/>
    <s v="-"/>
    <s v="Općina Berek sufinancira 70% vrijednosti smještaja djece u vrtić, nebitno radi li se o prvom djetetu, drugom ili svakom slijedećem._x000a_ Općina Berek ne organizira upis u vrtić niti rad vrtića jer nema u vlasništvu svoj vrtić, ali provodi program predškole koji je organiziran od strane Općine pri Osnovnoj školi Berek. Općina osigurava prostor i plaću odgajateljice koja vodi malu školu, a OŠ brine da voditelj male škole bude stručan u poslu koji radi._x000a_"/>
    <x v="1"/>
    <x v="1"/>
    <x v="0"/>
    <x v="1"/>
    <s v="0"/>
    <x v="0"/>
    <s v="Ne"/>
    <s v="Da"/>
    <x v="0"/>
    <x v="0"/>
    <s v="Školsku prehranu financiramo samo polaznicima male škole (predškole)."/>
    <x v="0"/>
    <x v="1"/>
    <s v="Općina Berek svim srednjoškolcima sa područja naše općine daje financijsku potporu u vrijednosti 200 kn koje oni mogu iskoristiti za što žele (nije specificirano)"/>
    <x v="1"/>
    <s v="Ne dodjeljujemo stipendije već bespovratne potpore u iznosu 1.500,00 kn (redoviti i izvanredni studenti)"/>
    <s v="Ne"/>
    <x v="2"/>
    <s v="Mjere koje Općina provodi je pomoć pri kupnji, izgradnji ili adptaciji prve nekretnike za mlade obitelji._x000a_Kupnja i izgradnja sufinancira se u iznosu od 30.000 kn, a adaptacija u iznosu od 20.000 kn"/>
    <s v="NE"/>
    <s v="Ne"/>
    <s v="NIJE PRIMJENJIVO"/>
  </r>
  <r>
    <n v="19"/>
    <x v="9"/>
    <s v="Beretinec"/>
    <x v="0"/>
    <x v="1"/>
    <x v="0"/>
    <n v="1200"/>
    <n v="2200"/>
    <n v="3200"/>
    <n v="1200"/>
    <n v="2200"/>
    <n v="3200"/>
    <s v="Ne"/>
    <n v="700"/>
    <n v="350"/>
    <n v="350"/>
    <n v="700"/>
    <n v="350"/>
    <n v="350"/>
    <s v="Nemamo dodatnih napomena"/>
    <x v="0"/>
    <x v="1"/>
    <x v="1"/>
    <x v="1"/>
    <s v="Ne sufinanciramo troškove u području zdravstva."/>
    <x v="0"/>
    <s v="Ne"/>
    <s v="Da"/>
    <x v="1"/>
    <x v="1"/>
    <s v="Troškovi školske prehrane sufinanciraju se na sljedeći način: za 1. dijete - 50% cijene; _x000a_                                                                                                za 2. dijete - 75% cijene:_x000a_                                                                                                za 3. i svako sljedeće dijete - 100% cijene;_x000a_Troškovi produženog boravka: Općina financira plaću učiteljice zaposlenu u produženom boravku"/>
    <x v="0"/>
    <x v="0"/>
    <s v="Općina financira prijevoz učenika u 100% iznosu."/>
    <x v="0"/>
    <s v="Način dodjele stipendija: putem javnog natječaja_x000a_Iznosi stipendija: studenti koji studiraju na području Varaždinske i Međimurske županije 350,00 kn/mjesečno_x000a_                            studenti koji studiraju na izvan Varaždinske i Međimurske županije 450,00 kn/mjesečno_x000a_                            studenti koji studiraju u inozemstvu 600,00 kn_x000a_Broj korisnika stipendija u ak. godini 2021./2022. - 10_x000a_Iznosi stipendija: učenici srednjih škola koji se školuju za deficitarna zanimanja 250,00 kn/mjesečno_x000a_Broj korisnika stipendija u šk. godini 2021./2022. - 4_x000a_"/>
    <s v="Općina financira provođenje škole plivanja za osnovnoškolce, osigurava pakete za sve osnovnoškolce povodom Dana sv. Nikole"/>
    <x v="1"/>
    <s v="Ne provodimo mjere stambenog zbrinjavanja."/>
    <s v="Mjera 7.4.1. Ulaganja u pokretanje, poboljšanje ili proširenje lokalnih temeljnih usluga za ruralno stanovništvo, uključujući slobodno vrijeme i kulturne aktivnosti te povezanu infrastrukturu; ulaganje u rekonstrukciju i opremanje dječjeg vrtića; ukupna vrijednost projekta: 2. 862.374,08 kn; provođenje mjere: 2018.-2020."/>
    <s v="Ne"/>
    <s v="Ne postoje ostale demografske mjere osim navedenih."/>
  </r>
  <r>
    <n v="20"/>
    <x v="11"/>
    <s v="Bibinje"/>
    <x v="0"/>
    <x v="7"/>
    <x v="0"/>
    <n v="5000"/>
    <n v="5000"/>
    <n v="5000"/>
    <n v="5000"/>
    <n v="5000"/>
    <n v="5000"/>
    <s v="Ne"/>
    <n v="300"/>
    <n v="150"/>
    <n v="200"/>
    <n v="300"/>
    <n v="150"/>
    <n v="200"/>
    <s v="Projektom „Druga smjena – ispunjenije djetinjstvo“ omogućilo  se uvođenje smjenskog rada i produljenog boravka u Dječji vrtić Leptirići u Bibinjama čime  se omogućilo  usklađivanje poslovnog i obiteljskog života kroz prilagođavanje radnog vremena dječjeg vrtića radnom vremenu roditelja. Također, projektom je se omogućio dodatno stručno usavršavanje stručnjaka koji rade u dječjem vrtiću, što će povećati kvalitetu provedbe programa predškolskog odgoja i naobrazbe. Projekt je sufinanciran od strane Općine Bibinje i  EU."/>
    <x v="0"/>
    <x v="2"/>
    <x v="0"/>
    <x v="0"/>
    <s v="Svoja osigurana sredstva  A 101601 pomoći zdravstvenim ustanovama Općina Bibinje dodijelit će putem donacija i sl, a ovisno o potrebi npr. donacija Općoj bolnici Zadar i sl."/>
    <x v="0"/>
    <s v="Ne"/>
    <s v="Da"/>
    <x v="0"/>
    <x v="1"/>
    <s v="Općina Bibinje sufinancira rad  djelatnika u OŠ Stjepan Radić-produženi boravak."/>
    <x v="0"/>
    <x v="1"/>
    <s v="ne sufinanciramo"/>
    <x v="0"/>
    <s v="U  akademskoj 2020/2021 Općina Bibinje dodijelila je ukupno 66 studentskih  stipendija u iznosu od  374.400,00 kuna."/>
    <s v="Ne"/>
    <x v="1"/>
    <s v="ne provodimo"/>
    <s v="Naziv projekta: Druga smjena – ispunjenije djetinjstvo_x000a__x000a_Kratki opis projekta: Projektom „Druga smjena – ispunjenije djetinjstvo“ omogućit će se uvođenje smjenskog rada i produljenog boravka u Dječji vrtić Leptirići u Bibinjam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_x000a_Element projekta 1: Osiguravanje usluga za djecu rane i predškolske dobi koje doprinose ravnoteži poslovnog i obiteljskog života kroz pružanje usluge smjenskog rada_x000a_Ukupna vrijednost projekta i iznos koji sufinancira Europska unija 2.292.062,66 kn (sredstva EU: 1.948.253,66 kn)"/>
    <s v="Da"/>
    <s v="Sufinanciranje dječjeg vrtića Latica Zadar za djecu sa poteškoćama u razvoju_x000a_Sufinanciranje rada Dječjeg vrtića Sv. Male Terezije u mjesečnom iznosu od 22.000, kuna"/>
  </r>
  <r>
    <n v="21"/>
    <x v="13"/>
    <s v="Bilice"/>
    <x v="0"/>
    <x v="7"/>
    <x v="0"/>
    <n v="1500"/>
    <n v="1500"/>
    <n v="3000"/>
    <n v="1500"/>
    <n v="1500"/>
    <n v="30000"/>
    <s v="Ne"/>
    <n v="950"/>
    <n v="950"/>
    <n v="950"/>
    <n v="950"/>
    <n v="950"/>
    <n v="950"/>
    <s v="Nema napomena"/>
    <x v="1"/>
    <x v="1"/>
    <x v="1"/>
    <x v="0"/>
    <s v="Najam ambulante za liječnika opće prakse"/>
    <x v="0"/>
    <s v="Ne"/>
    <s v="Da"/>
    <x v="0"/>
    <x v="0"/>
    <s v="ne sufinanciramo"/>
    <x v="0"/>
    <x v="0"/>
    <s v="Prijevoz sufinanciramo sa 25%"/>
    <x v="1"/>
    <s v="ne"/>
    <s v="Jednokratna novčana pomoć na zahtjev"/>
    <x v="1"/>
    <s v="NE"/>
    <s v="NE"/>
    <s v="Ne"/>
    <s v="ne"/>
  </r>
  <r>
    <n v="22"/>
    <x v="1"/>
    <s v="Bilje"/>
    <x v="0"/>
    <x v="5"/>
    <x v="0"/>
    <n v="1000"/>
    <n v="1000"/>
    <n v="1000"/>
    <n v="1000"/>
    <n v="1000"/>
    <n v="1000"/>
    <s v="Ne"/>
    <n v="500"/>
    <n v="350"/>
    <n v="0"/>
    <n v="500"/>
    <n v="350"/>
    <n v="0"/>
    <s v="Dječji vrtić Grlica financira se najvećim dijelom iz Proračuna Općine Bilje, participacijom roditelja u cijeni vrtića, sredstvima iz projekata, donacijama i sredstvima Ministarstva znanosti i obrazovanja._x000a_Redovan upis djece vrši se tijekom svibnja prema Pravilniku o upisu djecu u vrtić i ostvarivanju prava i obveza korisnika usluga u DV Grlica, Bilje._x000a_Rad vrtića organiziran je u 4 objekta. U matičnom vrtiću u Bilju provodi se 10-satni, 6-satni i 5-satni program te program Predškole u 6 skupina (mlađa jaslička 1-2 godine ), starija jaslička (2-3 godine), mlađa vrtička), srednja vrtička (4-5 godina) i dvije starije skupine (5-7 godina) ukupno 116 djece, a u područnim vrtićima u Lugu, Vardarcu i Kopačevu provodi se 6-satni program  u tri mješovite skupine (3 - 7 godina) ukupno 41 djece.  "/>
    <x v="1"/>
    <x v="1"/>
    <x v="0"/>
    <x v="1"/>
    <s v="0"/>
    <x v="0"/>
    <s v="Da"/>
    <s v="Da"/>
    <x v="1"/>
    <x v="1"/>
    <s v="Po Programu &quot;Obrok za sve&quot; u suradnji sa OBŽ sufinanciramo 40% ukupne cijene obroka za djecu u osnovnim školama. Sporazumom skopljenim sa Osnovnom školom Bilje i OBŽ sufianciramo dio troškova rada  i pripadajućih materijalnih prava za uposlene učiteljice za produženi boravak."/>
    <x v="0"/>
    <x v="0"/>
    <s v="Prijevoznik s kojime imamo sklopljen Ugovor ispostavlja nam mjesečni račun sukladno broju prodanih mjesečnih karata za učenike srednjih škola, kojime je mjesečna karta za učenike besplatna."/>
    <x v="0"/>
    <s v="Sukladno Pravilnicima Općine Bilje dodjeljuju se stipendije za I. za izvrsnost -učenike srednjih škola (400,00 kn) II. učenike srednjih škola -deficitarnih zanimanja (400,00kn), III. sve studente  1. godine  koji fakultet upišu redovno(400,00 kn), IV. sve studente 2. i viših godina koji dokažu da su položili sve ispite prošle akademske godine (800,00 kn mjesečno). Za školsku 20212/22.g. dodijeljeno je 17 stipendija učenicima i 5 učenicima deficitarnih zanimanja, 13 stipendija 1.g. fakulteta i 42 stipendije studentima viših godina. Također iz donacije OTP banke d.d. dodijeljeno je 3 stipendije studentima u iznosu od 500 kuna."/>
    <s v="Ne"/>
    <x v="7"/>
    <s v="-"/>
    <s v="U sklopu programa Javni rad proveden u suradnji sa Hrvatskih zavodom za zapošljavanje koji su financirani iz EU projekata u protekle 5 godine uposleno je 77 osoba sa područja Općine BIlje iz kategorije teže zaposlivih osoba.  _x000a_U sklopu programa &quot;Zaželi&quot; ostvaren u partnerstvu sa Crvenih križem i Udruženjem &quot;Baranja&quot; uposleno je preko 40 žena na vrijeme od 2 godine u svrhu podizanja kvalitete života sugrađana starije dobi u potrebi."/>
    <s v="Ne"/>
    <s v="0"/>
  </r>
  <r>
    <n v="23"/>
    <x v="11"/>
    <s v="Biograd na Moru"/>
    <x v="1"/>
    <x v="3"/>
    <x v="0"/>
    <n v="1000"/>
    <n v="3000"/>
    <n v="5000"/>
    <n v="1000"/>
    <n v="3000"/>
    <n v="5000"/>
    <s v="Ne"/>
    <n v="700"/>
    <n v="280"/>
    <n v="0"/>
    <n v="700"/>
    <n v="280"/>
    <n v="0"/>
    <s v="Nema ih"/>
    <x v="1"/>
    <x v="3"/>
    <x v="0"/>
    <x v="1"/>
    <s v="Nema sufinanciranja u području zdravstva."/>
    <x v="0"/>
    <s v="Ne"/>
    <s v="Da"/>
    <x v="0"/>
    <x v="0"/>
    <s v="Nema sufinanciranja."/>
    <x v="0"/>
    <x v="1"/>
    <s v="Nema sufinanciranja."/>
    <x v="0"/>
    <s v="Pravo na stipendiju ostvaruje se prijavom na natječaj za dodjelu stipendija, kojim su propisani kriteriji za dodjeljivanje stipendije. Stipendija se dodjeljuje za 10 mjeseci, i to za razdoblje listopad – srpanj tekuće akademske godine, u mjesečnom iznosu od 700 kn. Za akademsku godinu 2021./2022. pravo na stipendiju ostvarilo je 34 studenata."/>
    <s v="Ne"/>
    <x v="1"/>
    <s v="Ne provode se mjere stambenog zbrinjavanja."/>
    <s v="NE"/>
    <s v="Da"/>
    <s v="Nema ih._x000a_"/>
  </r>
  <r>
    <n v="24"/>
    <x v="13"/>
    <s v="Biskupija"/>
    <x v="0"/>
    <x v="2"/>
    <x v="0"/>
    <n v="3000"/>
    <n v="5000"/>
    <n v="5000"/>
    <n v="3000"/>
    <n v="5000"/>
    <n v="7000"/>
    <s v="Ne"/>
    <s v="-"/>
    <s v="-"/>
    <s v="-"/>
    <s v="-"/>
    <s v="-"/>
    <s v="-"/>
    <s v="Nema"/>
    <x v="1"/>
    <x v="3"/>
    <x v="0"/>
    <x v="1"/>
    <s v="Ne sufinancira"/>
    <x v="0"/>
    <s v="Da"/>
    <s v="Da"/>
    <x v="0"/>
    <x v="0"/>
    <s v="/"/>
    <x v="1"/>
    <x v="0"/>
    <s v="Sufinanciranje prijevoza učenika vrši se na način da je potpisan ugovor s prijevoznicima o sufinanciranju prijevoza, a smještaj u domovima direktno ugovorom ili preko fondova putem sporazuma."/>
    <x v="1"/>
    <s v="/"/>
    <s v="Ne"/>
    <x v="1"/>
    <s v="/"/>
    <s v="NE"/>
    <s v="Da"/>
    <s v="ne"/>
  </r>
  <r>
    <n v="25"/>
    <x v="8"/>
    <s v="Bistra"/>
    <x v="0"/>
    <x v="4"/>
    <x v="0"/>
    <n v="1000"/>
    <n v="2000"/>
    <n v="3000"/>
    <n v="1000"/>
    <n v="2000"/>
    <n v="3000"/>
    <s v="Ne"/>
    <n v="785"/>
    <n v="600"/>
    <n v="0"/>
    <n v="785"/>
    <n v="600"/>
    <n v="0"/>
    <s v="Općina Bistra sufinancira sve vrtiće kojima nije osnivač u iznosu od 1000 kuna mjesečno po djetetu. Da li rade u smjenama nije nam poznato."/>
    <x v="1"/>
    <x v="3"/>
    <x v="2"/>
    <x v="0"/>
    <s v="Sufinancira udrugu liječenih alkoholičara na način da se financira drugi dohodak terapeuta."/>
    <x v="0"/>
    <s v="Ne"/>
    <s v="Da"/>
    <x v="1"/>
    <x v="1"/>
    <s v="Školsku prehranu financira samohranim roditeljima sa dvoje ili više školske djece, nezaposlenim roditeljima, djeci invalida ili hrvatskog ratnog vojnog invalida iz Domovinskog rata sa minimalno 80% oštečenjem organizma te učenicima koji ostvaruju pravo na osobnu invalidninu._x000a_Produženi boravak sufinancira na način da financira plaću dvije učiteljice te sva materijalna prava radnika."/>
    <x v="0"/>
    <x v="0"/>
    <s v="Sufinancira se mjesečna pokazna karta za javni prijevoz studenata u iznosu od 25%."/>
    <x v="0"/>
    <s v="Raspisivanjem javnog natječaja dodjeljuje se 5 stipendija za nadarene učenike, 3 stipendije sa učenike slabijeg imovnog stanja te 2 stipendije učenicima koji se školuju za deficitarna zanimanja. Na isti način dodjeljuju se 2 stipendije nadarenim studentima, 1 stipendije studentima slkabijeg imovnog statusa te 2 stipendije studentima koji se školuju za deficitarnim zanimanjima."/>
    <s v="Ne."/>
    <x v="1"/>
    <s v="/"/>
    <s v="/"/>
    <s v="Ne"/>
    <s v="/"/>
  </r>
  <r>
    <n v="26"/>
    <x v="1"/>
    <s v="Bizovac"/>
    <x v="0"/>
    <x v="0"/>
    <x v="0"/>
    <n v="2500"/>
    <n v="3000"/>
    <n v="5000"/>
    <n v="3500"/>
    <n v="4000"/>
    <n v="6000"/>
    <s v="Ne"/>
    <n v="483"/>
    <n v="338"/>
    <n v="338"/>
    <n v="483"/>
    <n v="338"/>
    <n v="338"/>
    <s v="RODITELJI INVALIDNE 100% DJECE  1. DIJETE  241 KN_x000a_RODITELJI INVALIDNE 100% DJECE  2. DIJETE  180 KN_x000a_SAMOHRANI RODITELJI  ZA 1.I2. DIJETE 338 KN_x000a_JEDNORODITELJSKE OBITELJI ZA 1.I2. DIJETE 386 KN_x000a_RODITELJI DJECE S TEŠKOĆAMA 242 KN"/>
    <x v="1"/>
    <x v="2"/>
    <x v="0"/>
    <x v="1"/>
    <s v="NE FINANCIRAMO"/>
    <x v="0"/>
    <s v="Ne"/>
    <s v="Da"/>
    <x v="1"/>
    <x v="0"/>
    <s v="U sklopu provedbe projekta &quot;ŠKOLSKI OBROK ZA SVE&quot;  sufinanciramo sa 15% cijene"/>
    <x v="0"/>
    <x v="0"/>
    <s v="Uz sufinanciranje Ministarstva znanosti, obrazovanja i sporta, Osječko-baranjske županije, Općina_x000a_Bizovac   sufinancira međumjesni javni prijevoz redovitih učenika srednjih škola s prebivalištem na području Općine Bizovac u iznosu od 17,5% cijene mjesečne učeničke karte za autobus, odnosno za vlak, utvrđene kao temelj za sufinanciranje prema Odluci Vlade._x000a_Općina Bizovac  financira međumjesni javni prijevoz redovitih i izvanrednih studenata s prebivalištem na području Općine Bizovac u iznosu od mjesečne cijene karte. _x000a_"/>
    <x v="0"/>
    <s v="Povjerenstvo za dodjelu stipendija raspisuje javni natječaj na temelju kriterija određenih u Pravilniku o odobravanju stipendija učenicima i studentima (&quot;Službeni glasnik Općine Bizovac&quot; br. 4/47). Odlukom načelnika dodjeljuje se 7 stipendija učenicima i 7 stipendija studentima (ovisno o planiranim i  raspoloživim sredstvima)koji su postigli najbolje rezultate."/>
    <s v="Ne"/>
    <x v="8"/>
    <s v="TEMELJEM ODLUKE O SOCIJALNOJ SKRBI (&quot;SLUŽBENI GLASNIK OPĆINE BIZOVAC&quot; BROJ 3/12 I 1/19) osobe koje su korisnici  zajamčene minimalne naknade ili imaju četvero i više djece mogu biti oslobođene plaćanja troškova električne energije, troškova komunalne naknade, troškova odvoza smeća i troškova vode._x000a_U sklopu projekta &quot;Stambeni krediti u funkciji poticanja gospodarstva&quot; subvencioniramo kamate na stambene kredite (1% OBŽ i 1% Općina Bizovac)."/>
    <s v="NE"/>
    <s v="Ne"/>
    <s v="Sufinanciranje prekvalifikacije dugo nezaposlenih mladih."/>
  </r>
  <r>
    <n v="27"/>
    <x v="12"/>
    <s v="Bjelovar"/>
    <x v="1"/>
    <x v="7"/>
    <x v="0"/>
    <n v="1000"/>
    <n v="1000"/>
    <n v="1000"/>
    <n v="1000"/>
    <n v="1000"/>
    <n v="1000"/>
    <s v="Ne"/>
    <n v="500"/>
    <n v="400"/>
    <n v="0"/>
    <n v="400"/>
    <n v="320"/>
    <n v="0"/>
    <s v="Prijava za upis djeteta u Dječje vrtiće gradske i privatne obavlja se kroz on-line aplikaciju. Grad Bjelovar sufinancira smještaj djece u svim privatnim dječjim vrtićima u iznosu od 1.150,00 do 1.350,00 kuna po djetetu."/>
    <x v="1"/>
    <x v="0"/>
    <x v="1"/>
    <x v="0"/>
    <s v="Sukladno zahtjevu pojedinog Odjela bolnice, Grad Bjelovar financira traženu potrebu. _x000a_Putem Javnog poziva za Udruge, Grad Bjelovar sufinancira Udruge koje se bave roditeljstvom, brigom o djeci te brigom o osobama s invaliditetom."/>
    <x v="1"/>
    <s v="Ne"/>
    <s v="Da"/>
    <x v="1"/>
    <x v="1"/>
    <s v="Grad Bjelovar kroz projekt &quot;Djetinjstvo bez gladi&quot; koji je financiran iz Europskog socijalnog fonda sufinancira sa 3,53 kn dnevno po obroku. U isti projekt je uključeno 985-tero djece od 2915-tero djece. Za učenike V. Osnovne škole Bjelovar koja je za djecu sa teškoćama Grad Bjelovar za sve učenike (njih 63) u potpunosti financira cijenu prehrane. Grad Bjelovar osigurava sredstva za plaće zaposlenih učitelja u produženom boravku i materijalne troškove, a roditelji plaćaju cijenu prehrane i radnih materijala u produženom boravku u prosjeku sa 30,00 kuna dnevno."/>
    <x v="0"/>
    <x v="0"/>
    <s v="Grad Bjelovar sufinancira prijevoz učenika osnovnih škola kojima je i osnivač. Grad Bjelovar ima 5 osnovnih škola."/>
    <x v="0"/>
    <s v="Grad dodjeljuje studenske stipendije u iznosu 800,00 kuna mjesečno (10 rata godišnje) u prosjeku za 35 novih stipendista svake godine. Pravo na isplatu stipendije imaju do kraja trajanja studija. "/>
    <s v="Ne"/>
    <x v="1"/>
    <s v="NE"/>
    <s v="Da. Riječ je o projektu &quot;Vrtić po želji roditelja&quot; sufinanciranog od Europskog socijalnog fonda u 100% iznosu koji je završio se provedbom, a omogućio je poslijepodnevni rad vrtića (poludnevni i cjelodnevni) i produljeni boravak. "/>
    <s v="Ne"/>
    <s v="Grad Bjelovar putem jednokratnih naknada pomaže obiteljima u potrebi."/>
  </r>
  <r>
    <n v="28"/>
    <x v="12"/>
    <s v="Bjelovarsko-bilogorska"/>
    <x v="2"/>
    <x v="2"/>
    <x v="0"/>
    <n v="500"/>
    <n v="500"/>
    <n v="500"/>
    <n v="500"/>
    <n v="500"/>
    <n v="500"/>
    <s v="Tečajevi za trudnice provode se u organizaciji Doma zdravlja BBŽ"/>
    <s v="-"/>
    <s v="-"/>
    <s v="-"/>
    <s v="-"/>
    <s v="-"/>
    <s v="-"/>
    <s v="-"/>
    <x v="1"/>
    <x v="4"/>
    <x v="3"/>
    <x v="0"/>
    <s v="Ulaganjem u kapitalne investicije ustanova u zdravstvu; opremanjem zdravstvenih ustanova; subvencijom troškova stambenih kredita i podstanarstva liječnicima; doškolovanje i stručno usavršavanje medicinskog osoblja zdravstvenih ustanova čiji je osnivač županija; dogradnja i opremanje Medicinske škole."/>
    <x v="0"/>
    <s v="Ne"/>
    <s v="Ne"/>
    <x v="1"/>
    <x v="0"/>
    <s v="Trošak školske prehrane se sufinancira putem projekta u sklopu operativnog programa &quot;Osiguravanje školske prehrane za djecu u riziku od siromaštva &quot; . U projekt je uključeno 969 učenika u 21 osnovnoj školi. BBŽ sufinancira prehranu za 550 učenika koji nisu obuhvaćeni projektom."/>
    <x v="0"/>
    <x v="0"/>
    <s v="BBŽ sufinancira 75% učeničke karte za one učenike gdje ne postoji linijski prijevoz. Ukupni iznos sufinanciranja je 250.000 kn."/>
    <x v="0"/>
    <s v="Stipendije se dodjeljuju putem javnog natječaja za dodjelu stipendija. Iznos stipendija je 1000,00 kn i to 10 stipendija godišnje po studentu. Za studente medicine stipendija je 3.000,00 kn. Trenutno je 40 ak korisnika."/>
    <s v="Ne"/>
    <x v="1"/>
    <s v="ne provodimo"/>
    <s v="NE"/>
    <s v="Da"/>
    <s v="Potpora samozapošljavanju - u 2019, 2020 i 2021 g BBŽ je davala 10.000,00 kn jednokratne potpore za svaki novootvoreni tradicijski ili proizvodni obrt."/>
  </r>
  <r>
    <n v="29"/>
    <x v="14"/>
    <s v="Blato"/>
    <x v="0"/>
    <x v="7"/>
    <x v="0"/>
    <n v="5000"/>
    <n v="10000"/>
    <n v="60000"/>
    <n v="5000"/>
    <n v="10000"/>
    <n v="60000"/>
    <s v="Isplate se vrše u jednakim godišnjim ratama u 7 godina"/>
    <n v="450"/>
    <n v="360"/>
    <n v="0"/>
    <n v="450"/>
    <n v="360"/>
    <n v="0"/>
    <s v="ZA PRVO DIJETE:  450 ZA CIJELODNEVNI I 280 ZA POLUDNEVNI BORAVAK. ZA DRUGO DIJETE: 360 KUNA ZA CIJELODNEVNI BORAVAK I 230 KUNA PO DJETETU ZA POLUDNEVNI"/>
    <x v="0"/>
    <x v="3"/>
    <x v="4"/>
    <x v="1"/>
    <s v="-"/>
    <x v="0"/>
    <s v="Da"/>
    <s v="Ne"/>
    <x v="0"/>
    <x v="0"/>
    <s v="-"/>
    <x v="0"/>
    <x v="0"/>
    <s v="Sufinanciramo troškove prijevoza učenicima i studenotima koji se školuju izvan otoka. Godišnje izdvajamo cca 30.000 kuna"/>
    <x v="0"/>
    <s v="Raspisuje je natječaj u srpnju tekuće godine za slijedeću akademsku godinu. Ukupno se po natječaju traži 4 stipendista, 3 prema listi prvenstva i 1 po izboru Srednje škole Blato kao najboljeg učenika"/>
    <s v="Jednokratne pomoći mladima prema zahtjevima"/>
    <x v="5"/>
    <s v="-"/>
    <s v="Uspostava novih usluga i jačanja kapaciteta Dječjeg vrtića Blato"/>
    <s v="Da"/>
    <s v="-"/>
  </r>
  <r>
    <n v="30"/>
    <x v="0"/>
    <s v="Bogdanovci"/>
    <x v="0"/>
    <x v="6"/>
    <x v="0"/>
    <n v="5000"/>
    <n v="5000"/>
    <n v="5000"/>
    <n v="5000"/>
    <n v="5000"/>
    <n v="5000"/>
    <s v="Ne"/>
    <n v="490"/>
    <n v="490"/>
    <n v="490"/>
    <n v="490"/>
    <n v="490"/>
    <n v="490"/>
    <s v="DJEČJI VRTIĆ VUKOVAR 1, OSNIVAČ GRAD VUKOVAR_x000a_PODRUČNI OBJEKT BOGDANOVCI, CJELODNEVNI BORAVAK"/>
    <x v="0"/>
    <x v="1"/>
    <x v="0"/>
    <x v="0"/>
    <s v="SPORAZUM O  SUFINANCIRANJUPROJEKTA MEDIJSKE KAMPANJE BORBE PROTIV OVISNOSTI O DUH.PROIZV., ALKOHOLU I DROGAMA NA PODRUČJU VSŽ u suradnji s VSŽ i lokalnim samoupravama_x000a_-- "/>
    <x v="0"/>
    <s v="Ne"/>
    <s v="Da"/>
    <x v="1"/>
    <x v="0"/>
    <s v="SUFINANCIRANJE ŠKOLSKE PREHRANE UČENICIMA SLABIJEG SOCIJALNO-IMOVINSKOG STANJA"/>
    <x v="0"/>
    <x v="0"/>
    <s v="UGOVOR SA LOKALNIM LINIJSKIM PRIJEVOZNIKOM"/>
    <x v="0"/>
    <s v="STIPENDIJE SE DODJELJUJU SVIM STUDENTIMA SA PODRUČJA OPĆINE BOGDANOVCI PO PRIJAVI NA JAVNOM POZIVU U IZNOSU OD 2000 KUNA GODIŠNJE, JEDNOKRATNO"/>
    <s v="NAGRADE UČENICIMA OSNOVNIH I SREDNJIH ŠKOLA ZA ODLIČAN USPJEH (OSNOVNA 300 KUNA, SREDNJA 500 KUNA)"/>
    <x v="1"/>
    <s v="NE"/>
    <s v="NE"/>
    <s v="Da"/>
    <s v="SUFINANCIRANJE PRIKLJUČAKA ZA STRUJU, VODU I PLIN MLADIM OBITELJIMA PO JAVNOM POZIVU"/>
  </r>
  <r>
    <n v="31"/>
    <x v="5"/>
    <s v="Bol"/>
    <x v="0"/>
    <x v="2"/>
    <x v="0"/>
    <n v="7000"/>
    <n v="15000"/>
    <n v="30000"/>
    <n v="7000"/>
    <n v="15000"/>
    <n v="30000"/>
    <s v="Ne"/>
    <n v="500"/>
    <n v="300"/>
    <n v="0"/>
    <n v="450"/>
    <n v="270"/>
    <n v="0"/>
    <s v="OPĆINA SNOSI TROŠKOVE PLAĆE ZAPOSLENIKA, A IZ CIJENE VRTIĆA SE SNOSE TROŠKOVI BORAVKA DJECE U VRTIĆU. "/>
    <x v="1"/>
    <x v="1"/>
    <x v="0"/>
    <x v="1"/>
    <s v="NE FINANCIRA."/>
    <x v="0"/>
    <s v="Ne"/>
    <s v="Da"/>
    <x v="0"/>
    <x v="0"/>
    <s v="NE FINANCIRAMO."/>
    <x v="1"/>
    <x v="0"/>
    <s v="SUFINANCIRAMO TROŠKOVE PRIJEVOZA UČENIKA KOJI ŽIVE IZVAN OPĆINE BOL._x000a_SUFINANCIRAMO BORAVAK U UČENIČKOM DOMU U BOLU UČENICIMA KOJI SE ŠKOLUJU U BOLU, A NEMAJU PREBIVALIŠTE NA OTOKU BRAČU"/>
    <x v="0"/>
    <s v="IIZNOS JE OD 1000 DO 4000 KUNA. BROJ KORISNIKA JE OKO 40 ĐAKA I STUDENATA"/>
    <s v="Ne"/>
    <x v="5"/>
    <s v="UMANJENJE KOMUNALNOG DOPRINOSA ZA PRVU NEKRETNINU POPUST ZA PRVIH 400 M3 ZGRADE IMAJU POPUST 90%, ZA PREOSTALIH 600 M3 IMAJU POPUST OD 60 %."/>
    <s v="NE"/>
    <s v="Ne"/>
    <s v="ne"/>
  </r>
  <r>
    <n v="32"/>
    <x v="0"/>
    <s v="Borovo"/>
    <x v="0"/>
    <x v="6"/>
    <x v="0"/>
    <n v="2500"/>
    <n v="2500"/>
    <n v="2500"/>
    <n v="3500"/>
    <n v="3500"/>
    <n v="3500"/>
    <s v="Ne"/>
    <n v="380"/>
    <n v="300"/>
    <n v="0"/>
    <n v="380"/>
    <n v="300"/>
    <n v="0"/>
    <s v="Vrtić se financira iz sredstava proračuna Općine Borovo, uplatom roditelja djece koja pohađaju vrtić i financijskih potpora za provedbu projekata._x000a_Programi po dužini trajanja:_x000a_- 5,5 sati ( dva obroka)  – 250,00 kn, _x000a_- 6,5 sata ( tri obroka )   – 350,00 kn_x000a_- 9,5 sati ( tri obroka)     – 380,00 kn_x000a_Rad sa djecom raspoređen je u  skupine:_x000a_- MJEŠOVITA SKUPINA - DJECU UZRASTA 1-3 godine,_x000a_- MJEŠOVITA SKUPINA - DJECU UZRASTA 3-4 godina,_x000a_- MJEŠOVITA SKUPINA - DJECU UZRASTA:4- 5 godina,_x000a_- MJEŠOVITA SKUPINA- DJECA UZRASTA 5-7 godina- u okviru koje se realizira predškola u redovitom programu."/>
    <x v="1"/>
    <x v="1"/>
    <x v="0"/>
    <x v="1"/>
    <s v="Općina ne sufinancira troškove u području zdravstva"/>
    <x v="0"/>
    <s v="Ne"/>
    <s v="Da"/>
    <x v="0"/>
    <x v="0"/>
    <s v="Općina ne sufinacira troškove školske prehrane i troškove produženog boravka u osnovnim školama"/>
    <x v="0"/>
    <x v="0"/>
    <s v="Sufinanciranje prijevoza učenika srednjih škola vrši se temeljem Sporazuma o sufinanciranju i izdanih računa ovlaštenog prijevoznika._x000a_"/>
    <x v="0"/>
    <s v="Općina Borovo dodjeljuje 5 stipendija studentima završne 2 godine fakulteta u iznosu od 650 kn mjesečno po studentu. Odabir studenata koji će se stipendirati provodi se putem javnog poziva."/>
    <s v="Ne"/>
    <x v="2"/>
    <s v="Općina Borovo dodjeljuje financijsku potporu za kupovinu obiteljske kuće za mlade obitelji u iznosu od 30000 kuna temeljem javnog poziva koji je otvoren sve do iskorištenja sredstava odnosno do kraja godine."/>
    <s v="NE"/>
    <s v="Da"/>
    <s v="Općina Borovo je provodila projekta pomoći u kući za starije i nemoćne osobe i osobe s invaliditetom koji su se financirali iz programa zapošljavanja žena Zaželi 1 i 2."/>
  </r>
  <r>
    <n v="33"/>
    <x v="4"/>
    <s v="Bosiljevo"/>
    <x v="0"/>
    <x v="5"/>
    <x v="0"/>
    <n v="5000"/>
    <n v="5000"/>
    <n v="5000"/>
    <n v="5000"/>
    <n v="5000"/>
    <n v="5000"/>
    <s v="Ne"/>
    <n v="850"/>
    <n v="850"/>
    <n v="850"/>
    <n v="850"/>
    <n v="850"/>
    <n v="850"/>
    <s v="Vrtić je organiziran u sklopu OŠ I.G. Kovačić, Duga Resa, Područna škola Bosiljevo, za djecu starosti od treće godine do polaska u školu. Za djecu jasličke dobi Općina sufinancira smještaj u vrtićima drugih JLS i privatnim vrtićima i obrtima za čuvanje djece u iznosu 50 % ekonomske cijene smještaja."/>
    <x v="1"/>
    <x v="1"/>
    <x v="1"/>
    <x v="1"/>
    <s v="ne"/>
    <x v="0"/>
    <s v="Ne"/>
    <s v="Da"/>
    <x v="1"/>
    <x v="0"/>
    <s v="50 kuna po djetetu mjesečnu, za svu djecu"/>
    <x v="1"/>
    <x v="0"/>
    <s v="Općina sufinancira prijevoz učenika u iznosu razlike do pune ekonomske cijene koju ne pokrivaju županija i država._x000a_Općina sufinancira 50 % cijene smještaja u đačkom domu."/>
    <x v="0"/>
    <s v="Općina dodjeljuje jednokratnu potporu u iznosu 5000 kuna svim redovnim studentima sa području Općine."/>
    <s v="Ne"/>
    <x v="1"/>
    <s v="NE"/>
    <s v="NE"/>
    <s v="Ne"/>
    <s v="ne"/>
  </r>
  <r>
    <n v="34"/>
    <x v="0"/>
    <s v="Bošnjaci"/>
    <x v="0"/>
    <x v="6"/>
    <x v="0"/>
    <n v="5000"/>
    <n v="7000"/>
    <n v="12000"/>
    <n v="5000"/>
    <n v="7000"/>
    <n v="12000"/>
    <s v="Ne"/>
    <n v="500"/>
    <n v="500"/>
    <n v="500"/>
    <n v="550"/>
    <n v="550"/>
    <n v="550"/>
    <s v="0"/>
    <x v="1"/>
    <x v="1"/>
    <x v="0"/>
    <x v="1"/>
    <s v="ne"/>
    <x v="0"/>
    <s v="Ne"/>
    <s v="Da"/>
    <x v="0"/>
    <x v="0"/>
    <s v="NE"/>
    <x v="0"/>
    <x v="0"/>
    <s v="Općina sufinancira prijevoz učenika srednjih škola na način RH 75 %, županija 12,5 % i Općina 12,5 % cije mjesečne karte."/>
    <x v="0"/>
    <s v="Putem javnog natječaja, iznos stipendije je 800 kuna mjesečno a trenutno ima 17 stipendista."/>
    <s v="Ne"/>
    <x v="2"/>
    <s v="Putem Javnog natječaja za kupnju prve nekretnine a iznos po korisniku je 30000 kuna."/>
    <s v="NE"/>
    <s v="Ne"/>
    <s v="ne"/>
  </r>
  <r>
    <n v="35"/>
    <x v="8"/>
    <s v="Brckovljani"/>
    <x v="0"/>
    <x v="5"/>
    <x v="0"/>
    <n v="1500"/>
    <n v="1500"/>
    <n v="1500"/>
    <n v="1500"/>
    <n v="1500"/>
    <n v="1500"/>
    <s v="Uplaćujemo naknadu patronažnoj službi za dojenačku hranu..."/>
    <n v="360"/>
    <n v="360"/>
    <n v="360"/>
    <n v="360"/>
    <n v="360"/>
    <n v="360"/>
    <s v="Ništa"/>
    <x v="0"/>
    <x v="1"/>
    <x v="1"/>
    <x v="0"/>
    <s v="Sufinancira jedno vozilo vozilo hitne pomoći."/>
    <x v="0"/>
    <s v="Ne"/>
    <s v="Da"/>
    <x v="1"/>
    <x v="1"/>
    <s v="Da plaćamo plaću učiteljici produženog boravka."/>
    <x v="0"/>
    <x v="0"/>
    <s v="Za srednjoškolce sufinanciramo 100 % prijevoz_x000a_A za studente 1.200,00 kn po semestru. "/>
    <x v="1"/>
    <s v="/"/>
    <s v="Nagrade sportašima, škola plivanja za 4.razrede osnovne škole... "/>
    <x v="1"/>
    <s v="Planiramo mjere stambenog zbrinjavanja. "/>
    <s v="NE"/>
    <s v="Ne"/>
    <s v="/"/>
  </r>
  <r>
    <n v="36"/>
    <x v="8"/>
    <s v="Brdovec"/>
    <x v="0"/>
    <x v="4"/>
    <x v="0"/>
    <n v="2000"/>
    <n v="2000"/>
    <n v="2000"/>
    <n v="2000"/>
    <n v="2000"/>
    <n v="2000"/>
    <s v="Ne"/>
    <n v="720"/>
    <n v="520"/>
    <n v="0"/>
    <n v="720"/>
    <n v="520"/>
    <n v="0"/>
    <s v="Za treće i svako slijedeće dijete, roditelj ne plaća vrtić pod uvjetom da je najmanje troje djece iz obitelji u vrtiću."/>
    <x v="1"/>
    <x v="2"/>
    <x v="2"/>
    <x v="1"/>
    <s v="Ne"/>
    <x v="0"/>
    <s v="Ne"/>
    <s v="Da"/>
    <x v="1"/>
    <x v="0"/>
    <s v="Troškovi školske prehrane se sufinanciraju određenim socijalnim kategorijama, a troškovi produženog boravka u obliku financiranja plaće učiteljima u produženom boravku."/>
    <x v="0"/>
    <x v="0"/>
    <s v="Općina sufinancira 75% prijevoza mjesečne karte učenika, a 25% mjesečne HŽ karte studentu."/>
    <x v="0"/>
    <s v="400,00 kn mjesečno za učenike, 800,00 kn mjesečno za studente._x000a_Dodjeljuje se 10 studentskih i 10 učeničkih stipendija na početku školske/akademske godine temeljem javnog poziva."/>
    <s v="Ne"/>
    <x v="2"/>
    <s v="Općina provodi mjeru dodjele određenog novčanog iznosa za kupnju nekretnine ili adaptaciju/izgradnju nekretnine temeljem javnog poziva."/>
    <s v="Ne."/>
    <s v="Da"/>
    <s v="nema"/>
  </r>
  <r>
    <n v="37"/>
    <x v="5"/>
    <s v="Brela"/>
    <x v="0"/>
    <x v="0"/>
    <x v="0"/>
    <n v="7000"/>
    <n v="7000"/>
    <n v="7000"/>
    <n v="7000"/>
    <n v="7000"/>
    <n v="7000"/>
    <s v="Ne"/>
    <n v="400"/>
    <n v="320"/>
    <n v="280"/>
    <n v="400"/>
    <n v="320"/>
    <n v="280"/>
    <s v="Organiziran je i 10-satni ili cjelodnevni program čija cijena iznosi 650 kn."/>
    <x v="0"/>
    <x v="1"/>
    <x v="0"/>
    <x v="1"/>
    <s v="Sufinanciranje tima Hitne pomoći T-2."/>
    <x v="0"/>
    <s v="Ne"/>
    <s v="Ne"/>
    <x v="1"/>
    <x v="0"/>
    <s v="Troškove školske prehrane sufinanciramo na način da snosimo troškove ukupne bruto plaće školske kuharice."/>
    <x v="0"/>
    <x v="0"/>
    <s v="Sufinanciramo prijevoz učenika srednjih škola na način da snosimo troškove prijevoza  u iznosu od 12,5% od ukupne cijene karte._x000a_Sufinanciramo prijevoz učenika osnovne škole na način da snosimo troškove prijevoza  u iznosu od 50 % od ukupne cijene karte._x000a_Sufinanciramo prijevoz studenata na relaciji Brela-Split na način da snosimo ukupne troškove prijevoza 8 povratnih karata tijekom jednog semestra i Brela-Zagreb na način da snosimo ukupne troškove prijevoza 2 povratne karata tijekom jednog semestra."/>
    <x v="0"/>
    <s v="Stipendije dodjeljujemo putem javnog natječaja, broj korisnika stipendije je 7, a iznos stipendije je od 400 ili 800 kn ovisno o prosjeku ocjena."/>
    <s v="Ne"/>
    <x v="1"/>
    <s v="NE"/>
    <s v="MO7 &quot;Temeljne usluge i obnova sela u ruralnim područjima&quot;; Podmjera 7.4. Ulaganja u pokretanje, poboljšanje ili proširenje lokalnih temeljnih usluga za ruralno stanovništvo, uključujući slobodno vrijeme i kulturne aktivnosti te povezanu infrastrukturu&quot;_x000a_- Građevinski radovi na izgradnji Dječjeg vrtića &quot;Anđeo čuvar&quot; _x000a_- Opremanje Dječjeg vrtića &quot;Anđeo čuvar&quot;"/>
    <s v="Ne"/>
    <s v="Ne "/>
  </r>
  <r>
    <n v="38"/>
    <x v="15"/>
    <s v="Brestovac"/>
    <x v="0"/>
    <x v="6"/>
    <x v="0"/>
    <n v="1500"/>
    <n v="1500"/>
    <n v="1500"/>
    <n v="2000"/>
    <n v="2000"/>
    <n v="2000"/>
    <s v="Poklon paket"/>
    <s v="-"/>
    <s v="-"/>
    <s v="-"/>
    <s v="-"/>
    <s v="-"/>
    <s v="-"/>
    <s v="Na području općine ne postoji vrtić.Sufinancira se smještaj djece u vrtiće na području druge JLS (uglavnom grad Požega) s 700 kn po djetetu mjesečno.Ne raspolažemo podatcima za točku 23."/>
    <x v="1"/>
    <x v="0"/>
    <x v="0"/>
    <x v="0"/>
    <s v="Sufinanciramo troškove najma poslovnog prostora za rad ljekarne u naselju Brestovac."/>
    <x v="0"/>
    <s v="Ne"/>
    <s v="Da"/>
    <x v="1"/>
    <x v="0"/>
    <s v="Sredstva se doznačuju osnovnoj školi na temelju njihovog zahtjeva i popisa djece koja nisu u mogućnosti plaćati školsku prehranu"/>
    <x v="0"/>
    <x v="0"/>
    <s v="Sufinanciranje prijevoza učenika regulira se s prijevoznikom-sklapanjem ugovora.Prijevoznik mjesečno ispostavlja račun s popisom učenika koji su koristili prijevoz (kupili mjesečne karte)"/>
    <x v="1"/>
    <s v="-"/>
    <s v="Dodjeljuju se jednokratne novčane pomoći studentima.U 2021.godini dodijeljene su 44 potpore u iznosu od 4000 kuna po studentu."/>
    <x v="1"/>
    <s v="-"/>
    <s v="NE"/>
    <s v="Ne"/>
    <s v="ne"/>
  </r>
  <r>
    <n v="39"/>
    <x v="9"/>
    <s v="Breznica"/>
    <x v="0"/>
    <x v="5"/>
    <x v="0"/>
    <n v="2000"/>
    <n v="3000"/>
    <n v="4000"/>
    <n v="2000"/>
    <n v="3000"/>
    <n v="4000"/>
    <s v="Iznos potpore za svako sljedeće dijete se povećava za 1000 kn (5000 za četvrto dijete, 6000 za peto itd.)"/>
    <n v="800"/>
    <n v="600"/>
    <n v="600"/>
    <n v="800"/>
    <n v="600"/>
    <n v="600"/>
    <s v="Ne"/>
    <x v="1"/>
    <x v="3"/>
    <x v="2"/>
    <x v="1"/>
    <s v="Nije primjenjivo"/>
    <x v="0"/>
    <s v="Ne"/>
    <s v="Da"/>
    <x v="0"/>
    <x v="0"/>
    <s v="Nije primjenjivo"/>
    <x v="0"/>
    <x v="0"/>
    <s v="Općina sufinancira prijevoz manjem broju učenika srednih škola koji nemaju mogućnosti korištenja uobičajenog javnog prijevoza."/>
    <x v="0"/>
    <s v="Stipendije se dodijeljuju redovnim studentima druge ili viših godina studija s prebivalištem na području Općine, uz uvjet da im je prosjek ocjena iz prethodne godine studija najmanje 3,00. Iznos stipendije je 600 kn, za 2021. godinu dodjeljeno je 13 stipendija, a za 2022. godinu 14."/>
    <s v="Ne"/>
    <x v="1"/>
    <s v="Nije primjenjivo"/>
    <s v="NE"/>
    <s v="Ne"/>
    <s v="Nije primjenivo"/>
  </r>
  <r>
    <n v="40"/>
    <x v="9"/>
    <s v="Breznički Hum"/>
    <x v="0"/>
    <x v="0"/>
    <x v="0"/>
    <n v="1000"/>
    <n v="1000"/>
    <n v="2000"/>
    <n v="1000"/>
    <n v="1000"/>
    <n v="2000"/>
    <s v="Ne"/>
    <n v="800"/>
    <n v="800"/>
    <n v="800"/>
    <n v="800"/>
    <n v="800"/>
    <n v="800"/>
    <s v="NEMA"/>
    <x v="1"/>
    <x v="1"/>
    <x v="0"/>
    <x v="1"/>
    <s v="NEMA SUFINANCIRANJA"/>
    <x v="0"/>
    <s v="Ne"/>
    <s v="Da"/>
    <x v="0"/>
    <x v="0"/>
    <s v="NEMA SUFINANCIRANJA"/>
    <x v="0"/>
    <x v="1"/>
    <s v="NEMA SUFINANCIRANJA"/>
    <x v="0"/>
    <s v="STIPENDIJA JE U IZNOSU OD 500,00 KN MJESEČNO A UKUPNO JE 7 KORISNIKA"/>
    <s v="NEMA"/>
    <x v="1"/>
    <s v="NEMA MJERA"/>
    <s v="NE"/>
    <s v="Ne"/>
    <s v="nema"/>
  </r>
  <r>
    <n v="41"/>
    <x v="16"/>
    <s v="Brinje"/>
    <x v="0"/>
    <x v="2"/>
    <x v="0"/>
    <n v="3500"/>
    <n v="3500"/>
    <n v="3500"/>
    <n v="3500"/>
    <n v="3500"/>
    <n v="3500"/>
    <s v="Ne"/>
    <n v="550"/>
    <n v="412"/>
    <n v="275"/>
    <n v="550"/>
    <n v="412"/>
    <n v="275"/>
    <s v="Smještaj i boravak djece  plaća Općina Brinje u iznosu od 75.72% a roditelji 24,28%"/>
    <x v="1"/>
    <x v="2"/>
    <x v="0"/>
    <x v="0"/>
    <s v="Sufinancira medicinske djelatnike ,npr. trošak prijevoza _x000a_"/>
    <x v="1"/>
    <s v="Ne"/>
    <s v="Da"/>
    <x v="1"/>
    <x v="0"/>
    <s v="Na osnovu ispotavljenog računa škole a sukladno Odluci načelnika"/>
    <x v="0"/>
    <x v="0"/>
    <s v="Na osnovo ispostavljenih računa ugovorenog prijevoznika  a sukladno ugovoru"/>
    <x v="0"/>
    <s v="!10 stipendija , 6 učeničkih po 400,00 kn /mj i 4 studentske po 600,00 kn/mj na osnovu kriterija kao npr. uspjeh učenika u predhodnoj šk.godini, primitci roditelja..."/>
    <s v="Ne"/>
    <x v="1"/>
    <s v="NE"/>
    <s v="NE"/>
    <s v="Ne"/>
    <s v="ne"/>
  </r>
  <r>
    <n v="42"/>
    <x v="2"/>
    <s v="Brod Moravice"/>
    <x v="0"/>
    <x v="5"/>
    <x v="0"/>
    <n v="1000"/>
    <n v="1000"/>
    <n v="0"/>
    <n v="1000"/>
    <n v="1000"/>
    <n v="0"/>
    <s v="ne postoje druge vrste potpore"/>
    <n v="350"/>
    <n v="350"/>
    <n v="350"/>
    <n v="350"/>
    <n v="350"/>
    <n v="350"/>
    <s v="Razmatraju se mogućnosti kako bi se produžilo radni vrijeme vrtića poštujući stroge pedagoške standarde."/>
    <x v="1"/>
    <x v="1"/>
    <x v="0"/>
    <x v="0"/>
    <s v="Sufinanciramo rad logopeda koji pomaže djecu u osnovnoj školi Brod Moravice ( sufinanciramo rad logopeda na području JLS cijelog Gorskog kotara)"/>
    <x v="0"/>
    <s v="Ne"/>
    <s v="Da"/>
    <x v="0"/>
    <x v="0"/>
    <s v="ne sufinanciraju se troškovi prehrane , ali se razmatra uvođenje i sufinanciranje istih u 2022. godini ukoliko bude financijskih mogućnosti . "/>
    <x v="0"/>
    <x v="1"/>
    <s v="ne sufinancira se trošak prijevoza"/>
    <x v="0"/>
    <s v="8 korisnika od toga 2 studenta i 6 srednjoškolaca, mjesečni iznos 400 kuna za studente i 300 kuna za učenike srednjih škola na period od 10 mjeseci."/>
    <s v="Ne"/>
    <x v="1"/>
    <s v="ne provode se "/>
    <s v="nije"/>
    <s v="Ne"/>
    <s v="Pomažu se obitelji slabijeg socijalnog statusa sa jednokratnim pomoćima za troškove stanovanja i ostale troškove."/>
  </r>
  <r>
    <n v="43"/>
    <x v="6"/>
    <s v="Brodski Stupnik "/>
    <x v="0"/>
    <x v="6"/>
    <x v="0"/>
    <n v="2000"/>
    <n v="4000"/>
    <n v="6000"/>
    <n v="2000"/>
    <n v="4000"/>
    <n v="6000"/>
    <s v="Ne"/>
    <n v="433"/>
    <n v="329"/>
    <n v="216"/>
    <n v="515"/>
    <n v="376"/>
    <n v="258"/>
    <s v="Dječji vrtić u Općini Brodski Stupnik djeluje kao ispostava DV IVANČICA ORIOVAC.   "/>
    <x v="1"/>
    <x v="1"/>
    <x v="0"/>
    <x v="1"/>
    <s v="Općine sufinancira troškove u području zdravstva na način da snosi režijske troškove za rad ambulante. "/>
    <x v="0"/>
    <s v="Ne"/>
    <s v="Da"/>
    <x v="1"/>
    <x v="0"/>
    <s v="Općina snosi troškove prehrane za djecu slabijeg imovnog stanja na prijedlog škole."/>
    <x v="0"/>
    <x v="1"/>
    <s v="Općina ne sufinancira prijevoz učenika"/>
    <x v="1"/>
    <s v="Općina ne dodjeljuje stipendije. "/>
    <s v="Općina Brodski Stupnik dodjeljuje jednokratne naknade studentima u iznosu od 1000 kuna"/>
    <x v="9"/>
    <s v="Općina sufinancira troškove kupnje stana, kuće, zemljišta za mlade obitelji u iznosu 20 000 kuna te priključenje na komunalnu infrastrukturu (voda, plin, struja) do 10 000 kuna.  "/>
    <s v="1. Program &quot;ZAŽELI I&quot; iz 2017. godine  i Program &quot;MLADI ZA STARE -ZAŽELI II&quot; - pomoć starijim i nemoćnim osobama.  &quot;PROGRAM MLADI ZA STARE -Zaželi II&quot; - vrijednost projekta 2.184.500,00 kuna, 100% EU, trajanje 2020-2022. Cilj projekta uključiti žene u nepovoljnom položaju na tržištu rada, unaprijediti njihov radni potencijal te im omogućiti pristup zapošljavanju i tržištu rada a ujedno poboljšati kvalitetu života krajnjih korisnika u Općini Brodski Stupnik. _x000a_2. &quot;SAMO AKTIVNO&quot; trajanje 2021-2022, vrijednost projekta 2.585.488,68 kuna - unapređenje kvalitete i povećan opseg socijalnih usluga i programa za aktivno socijalno uključivanje,_x000a_3. &quot;SREĆA TREĆE DOBI&quot; trajanje 24 mjeseca 2021-2023., vrijednost 1.754.633,59 kuna, diverzifikacijom izvan institucionalnih socijalnih usluga te uvođenjem aktivnosti &quot;dnevnog boravka&quot;  na području Općine Brodski Stupnik poboljšati svakodnevnicu ranjivih skupina unaprijediti dosadašnja znanja, vještine i kompetencije stručnjaka koji rade s ranjivim skupinama,    _x000a_4. &quot;SOCIJALNO UKLJUČIVANJE 65+&quot; trajanje 24 mjeseca, 2020-2022., vrijednost 1.499.999,99 kn, cilj potaknuti socijalno uključivanje starijih osoba u dobi od navršenih 65 godina i više s područja Općine, doprinijeti razvoju, dostupnosti i unapređenju kvalitete socijalnih usluga, promicati pomirenje poslovnog i obiteljskog života članova obitelji starijih osoba.   _x000a__x000a_"/>
    <s v="Ne"/>
    <s v="------"/>
  </r>
  <r>
    <n v="44"/>
    <x v="6"/>
    <s v="Brodsko-posavska"/>
    <x v="2"/>
    <x v="2"/>
    <x v="1"/>
    <s v="-"/>
    <s v="-"/>
    <s v="-"/>
    <s v="-"/>
    <s v="-"/>
    <s v="-"/>
    <s v="Tečaj za trudnice. Brodsko-posavska županija ne isplaćuje potporu za sljedeće dijete nakon trećeg djeteta."/>
    <s v="-"/>
    <s v="-"/>
    <s v="-"/>
    <s v="-"/>
    <s v="-"/>
    <s v="-"/>
    <s v="Nema dodatnih napomena."/>
    <x v="1"/>
    <x v="4"/>
    <x v="3"/>
    <x v="0"/>
    <s v="Tekuće pomoći u zdravstvu i zdravstvenoj zaštiti pučanstva , sufinanciranje troškova liječenja ili kupovine lijekova u vidu jednokratne pomoći._x000a_Sufinanciranje prijevoza djece na rehabilitaciju u Polikliniku &quot;Cekin&quot; Slavonski Brod._x000a_Tečaj pripreme trudnica za porod._x000a_Pomoć obiteljima s većim brojem djece._x000a_Preventivni programi u zdravstvu: sufinanciranje aktivnosti u svrhu prevencije ovisnosti._x000a_Sufinanciranje monitoringa vode i nacionalnoga monitoringa invazivnih komaraca._x000a_Investicijska ulaganja u zdravstvene ustanove (decentralizirana sredstva i sredstva izvornog proračuna Brodsko-posavske županije)."/>
    <x v="0"/>
    <s v="Ne"/>
    <s v="Ne"/>
    <x v="0"/>
    <x v="0"/>
    <s v="Ne sufinanciramo troškove produženog boravka."/>
    <x v="0"/>
    <x v="0"/>
    <s v="Brodsko-posavska županija ima potpisan Ugovor o sufinanciranju troškova javnog prijevoza  vlakom redovnih studenata s prebivalištem na području Brodsko-posavske županije s HŽ putničkim prijevozom d.o.o. Županija je osigurala sredstva za prijevoz u iznosu od 594.000,00kn s PDV-om. 694 studenta dobila su potvrdu za sufinanciranje troškova prijevoza redovnih studenata BPŽ u akademskoj godini 2021./2022. temeljem Javnog poziva za iskaz interesa sufinanciranja troškova javnog prijevoza (željeznicom) redovnih studenata s područja Brodsko-posavske županije."/>
    <x v="0"/>
    <s v="Brodsko-posavska županija u proračunu za 2022. godinu ima osigurano 570.000,00 kn za studente medicine (dr. med.) i 1.100.000,00 kn za stipendiranje ostalih studenata koji se školuju za deficitarna zanimanja i darovite studente. Broj stipendiranih studenata medicine : 38 , a broj ostalih stipendiranih studenata po navedenim kriterijima: 120.  Mjesečni iznos stipendije za studente medicine: 1.500,00 kn , a za ostale studente : 800,00 kn. Stipendije se dodjeljuju temeljem javnog poziva, donesenih odluka o odabiru i ugovora između studenata i Brodsko-posavske županije.."/>
    <s v="Ne."/>
    <x v="1"/>
    <s v="Mjere stambenog zbrinjavanja odnose se na obnovu , izgradnju ili nadogradnju jedine stambene jedinice koja se nalazi na potpomognutom području , a nositelj mjera je Središnji državni ured za obnovu i stambeno zbrinjavanje."/>
    <s v="Nisu provođeni navedeni projekti."/>
    <s v="Ne"/>
    <s v="nisu provedene ostale demografske mjere."/>
  </r>
  <r>
    <n v="45"/>
    <x v="3"/>
    <s v="Brtonigla-Verteniglo"/>
    <x v="0"/>
    <x v="4"/>
    <x v="0"/>
    <n v="5000"/>
    <n v="5000"/>
    <n v="5000"/>
    <n v="5000"/>
    <n v="5000"/>
    <n v="5000"/>
    <s v="Na temelju Odluke o socijalnoj (Službene novine Općine Brtonigla - Verteneglio br. 05/21) Općina Brtonigla - Verteneglio roditeljima koji ispunjavaju socijalni uvjet ili uvjet prihoda ili posebni  uvjet, dodjeljuje pomoć za plaćanje troškova hrane za novorođenčad u iznosu od 300,00 kuna mjesečno, koja se isplaćuje do navršenih 12 mjeseci starosti djeteta. _x000a_"/>
    <n v="620"/>
    <n v="496"/>
    <n v="310"/>
    <n v="620"/>
    <n v="496"/>
    <n v="310"/>
    <s v="Radno vrijeme od 06,30 do 16,30 sati. Vrtić obavlja svoju djelatnost u 2 jasličke skupine, 1 vrtička skupina na talijanskom jeziku i 1 vrtička skupina na hrvatsku skupinu._x000a_Upisi se odvijaju u 5 mjesecu preko sustava e-upisi."/>
    <x v="1"/>
    <x v="1"/>
    <x v="0"/>
    <x v="0"/>
    <s v="Općina Brtonigla sufinancira rad hitne medicinske pomoći sa 30.000,00 kn godišnje, a sufinancira i kredit za  izgradnju i opremanje Opće Bolnice Pula sa 29.938,00 kn.   "/>
    <x v="0"/>
    <s v="Ne"/>
    <s v="Ne"/>
    <x v="1"/>
    <x v="1"/>
    <s v="Na temelju Odluke o socijalnoj (Službene novine Općine Brtonigla - Verteneglio br. 05/21) Općina Brtonigla - Verteneglio roditeljima koji ispunjavaju socijalni uvjet ili uvjet prihoda ili posebni  uvjet, dodjeljuje pomoć za plaćanje troškova školske užine._x000a__x000a_Produženi boravak sufinancira se iznosom od 90.000,00 kuna za jednu školsku godinu (45.000,00 kuna za dvije osnovne škole). Tim iznosom sufinanciraju se troškovi za rad učitelja produženog boravka koji se odnose na mjesečnu plaću, regres, božićnicu i dar djetetu._x000a_"/>
    <x v="0"/>
    <x v="0"/>
    <s v="Na temelju Odluke o sufinanciranju  prijevoza učenika srednjih škola za školsku 2021./2022. godinu (Službene novine Općine Brtonigla - Verteneglio br. 17/21) pravo sufinanciranja troškova prijevoza imaju redoviti učenici koji imaju prebivalište na području Općine, ako za putovanje od mjesta stanovanja do mjesta školovanja koriste sredstva javnog linijskog , a upisani su u programe redovitog obrazovanja u jednoj od srednjih javnih škola sa sjedištem u Poreču, Pazinu, Rovinju, Puli i Bujama. Općina sufinancira dio cijene mjesečne učeničke karte koji se ne sufinancira temeljem Odluke o kriterijima i načinu financiranja troškova javnog prijevoza redovitih učenika srednjih škola za školsku godinu 2021./2022. („Narodne novine“, broj 94/21) te odluke javnog linijskog prijevoznika kojom se odobrava popust na cijenu mjesečne učeničke karte, i to u omjeru od 50% od dijela cijene mjesečne učeničke karte koju ne sufinanciraju nadležno Ministarstvo i javni linijski prijevoznik.Učenici koji ne putuju dnevno, jer imaju osiguran smještaj u mjestu školovanja, ostvaruju pravo na povrat troškova u visini  50%  cijene   povratne autobusne vozne karte umanjene za komercijalnu povlasticu za osobe mlađe od 26 godina  prijevoznika „Autotrans“ d.d. Cres,  za relaciju  od mjesta stanovanja do mjesta školovanja,  i to  za  najviše jedno putovanje tjedno. "/>
    <x v="0"/>
    <s v="Pravo na stipendiju ostvaruju studenti koji imaju hrvatsko državljanstvo i prebivalište na području Općine Brtonigla - Verteneglio, a koji po prvi puta redovno upisuju tekuću godinu studija nekog visokog učilišta, te ako ispunjavaju uvjete i kriterije iz Odluke o dodjeli stipendija studentima sa područja Općine Brtonigla (&quot;Službene novine Općine Brtonigla - Verteneglio“ br. 16/2016) i Natječaja koji  se raspisuje na početku svake akademske godine. Stipendije se isplaćuju mjesečno, najkasnije do zadnjeg dana u mjesecu za tekući mjesec, u razdoblju  od 1. listopada do 31. srpnja. Iznos stipendije određuje Općinski načelnik svojom odlukom o raspisivanju natječaja za stipendije posebno za svaku akademsku godinu. Natječajem  ne ograničava se broj stipendista."/>
    <s v="Ne"/>
    <x v="7"/>
    <s v="Odlukom o ostvarivanju prava na sufinanciranje dijela kamatne stope stambenih kredita propisana je visina potpore, način  i uvjeti za ostvarivanje prava na potporu za sufinanciranje dijela kamatne stope. Pravo na potporu ostvaruje se do visine od najviše 2% vrijednosti ugovorene glavnice kredita, izražene u tom postotku kao dijelu ugovorene godišnje kamatne stope, sve sukladno uvjetima obračuna ukupno ugovorene kamatne stope po sklopljenom ugovoru po kreditu, pri čemu najviše do iznosa glavnice kredita od 400.000,00 kn. Odlukom o uvjetima i kriterijima za kupnju stanova, neizgrađenog građevinskog zemljišta za gradnju obiteljskih kuća i izgrađenih obiteljskih kuća u sklopu realizacije Programa zadovoljavanja stambenih potreba građana Općine Brtonigla po povoljnijim uvjetima utvrđeni su  uvjeti, kriteriji, tijela i postupak za kupnju neizgrađenog građevinskog zemljišta za gradnju obiteljskih kuća i stanova u realizaciji Programa zadovoljavanja stambenih potreba građana Općine Brtonigla -Verteneglio. "/>
    <s v="Na drugom je natječaju za provedbu Podmjere 7.4. Programa ruralnog razvoja Republike Hrvatske „Ulaganja u pokretanje, poboljšanje ili proširenje lokalnih temeljnih usluga za ruralno stanovništvo, uključujući slobodno vrijeme i kulturne aktivnosti te povezanu infrastrukturu“ – provedba tipa operacije 7.4.1. „Ulaganja u pokretanje, poboljšanje ili proširenje lokalnih temeljnih usluga za ruralno stanovništvo, uključujući slobodno vrijeme i kulturne aktivnosti te povezanu infrastrukturu“, Općina Brtonigla – Verteneglio prijavila projekt dogradnje i djelomične adaptacije vrtića u Brtonigli. Odlukom o rezultatu administrativne kontrole zahtjeva za potporu, utvrđeno je da je projekt pozitivno ocijenjen i Općini su dodijeljena sredstva iz Europskog poljoprivrednog fonda za ruralni razvoj.  Za taj Projekt Općina je potpisala sa Agencijom za plaćanja u poljoprivredi, ribarstvu i ruralnom razvoju dana 21. prosinca 2018. godine._x000a_Ukupna vrijednost dogradnje i vanjskog opremanja zgrade iznosi nešto više od 6,8 milijuna kuna, a izvođač radova bilo je poduzeće &quot;Vladimir Gortan&quot; iz Pazina. Vrijednost opremanja unutarnjih prostorija iznosi 449 tisuća kuna, tu su još usluge stručnog nadzora i projektiranja i drugi poslovi. Projekt je sufinanciran sredstvima Europskog poljoprivrednog fonda za ruralni razvoj u iznosu od 5,7 milijuna kuna, dok je Talijanska unija pomogla realizaciju projekta s 8.550 eura, a svoj udio imala je i Općina Brtonigla sa financiranjem ostatka iznosa. Tehnički pregled obavljen je 08. lipnja 2021. godine, a od samog početka pedagoške godine 2021./2022., djeca pohađaju novo dograđeni vrtić."/>
    <s v="Ne"/>
    <s v="Nema drugih posebnih mjera "/>
  </r>
  <r>
    <n v="46"/>
    <x v="7"/>
    <s v="Budinščina"/>
    <x v="0"/>
    <x v="5"/>
    <x v="0"/>
    <n v="1500"/>
    <n v="2000"/>
    <n v="2500"/>
    <n v="1500"/>
    <n v="2000"/>
    <n v="2500"/>
    <s v="Općina Budinščina   nema drugih financijskih potpora vezanih za trudnoću, novorođenčad  i majčinstvo."/>
    <n v="740"/>
    <n v="666"/>
    <n v="0"/>
    <n v="740"/>
    <n v="666"/>
    <n v="0"/>
    <s v="Nema"/>
    <x v="1"/>
    <x v="1"/>
    <x v="4"/>
    <x v="1"/>
    <s v="Nismo financirali  troškove  koji se baš odnose na zdravstvo,  ali je Općina iz svog proračuna izdvojila sredstva za uređenje i opremanje  prostora zdravstvene ambulante i njezinog okoliša  u Budinščini  u suradnji sa Domom zdravlja Krapinsko-zagorske županije."/>
    <x v="0"/>
    <s v="Ne"/>
    <s v="Da"/>
    <x v="1"/>
    <x v="0"/>
    <s v="Sukladno zahtjevu Osnovne škole, Socijalno vijeće donosi Zaključak o prihvaćanju  troškova školske kuhinje za djecu koju predloži škola i to u 100% iznosu."/>
    <x v="0"/>
    <x v="0"/>
    <s v="Sufinanciramo prijevoz redovitih učenika srednjih škola - razliku do 100% iznosa, znači 12,5% autobusnog prijevoza,  budući da od ove godine učenici imaju besplatan prijevoz vlakom.  Prijevoz i smještaj studenata ne sufinanciramo."/>
    <x v="0"/>
    <s v=" Za 2021./2022. dodjeljuje se 5 učeničkih i 5 studentskih stipendija.  Učenička stipendija iznosi 300,00 kuna, a studentska 500,00 kuna i traje do kraja  školovanja /studiranja  ukoliko učenik ili student  zadovoljava   uvjete  propisane Pravilnikom o dodjeli stipendije.  Stipendije se dodjeljuje temeljem javnog natječaja."/>
    <s v="Ne postoje."/>
    <x v="1"/>
    <s v="Ne provodimo."/>
    <s v="Da, odobrena su sredstva u iznosu od 7.440.000,00 kuna i izgrađen je novi Dječji vrtić sa jaslicama u Budinščini."/>
    <s v="Ne"/>
    <s v="Nema."/>
  </r>
  <r>
    <n v="47"/>
    <x v="3"/>
    <s v="Buje-Buie"/>
    <x v="1"/>
    <x v="4"/>
    <x v="0"/>
    <n v="1000"/>
    <n v="1500"/>
    <n v="2000"/>
    <n v="1000"/>
    <n v="1500"/>
    <n v="2000"/>
    <s v="Odluka o socijalnoj skrbi čl.27.Pravo na pomoć za podmirivanje troškova hrane za dojenčad imaju roditelj, staratelj ili udomitelj djeteta odnosno Korisnik koji ispunjava socijalni uvjet iz članka 11. točka 1. ili točka 5. uz uvjet da je obitelj sa troje ili više djece._x000a_Mjesečni iznos naknade je 400,00 kuna, a isplaćuje se do dvanaest (12) mjeseci starosti djeteta._x000a_"/>
    <n v="610"/>
    <n v="488"/>
    <n v="305"/>
    <n v="610"/>
    <n v="488"/>
    <n v="305"/>
    <s v="Grad je osnivač 2 dječja vrtića. Visina participacije roditelja je 610,00 kn za vrtić i 640,00 kn za jaslice (512 kn drugo dijete, 320,00 kn treće dijete). _x000a_Upisi djece u Dječji vrtić „Buje“ bili su od 10.svibnja do 31.svibnja 2021.godine. Upisi djece u Talijanski dječji vrtić Mrvica Buje za Pedagošku godinu 2021./2022. bili su od 10.svibnja do 20.svibnja 2021.godine. u Oba vrtića se provodi desetosatni odgojno-obrazovni programi u skupinama koje obuhvaćaju djecu u rasponu od prve godine života sve do školske dobi. Radno vrije oba vrtića je od 6,30-16,30 _x000a_Roditelji koji ostvaruju pravo na doplatak za djecu sukladno Odluci o socijalnoj skrbi imaju pravo na naknadu troškova u visini od 50% od utvrđenog iznosa participacije roditelja za smještaj u Vrtić. "/>
    <x v="1"/>
    <x v="1"/>
    <x v="0"/>
    <x v="0"/>
    <s v="Grad sufinancira troškove rada Medicinsko biokemijskog laboratorija/plaća račune laboratorija kako bi građani moglu odraditi laboratorijsko uzorkovanje u Domu zdravlja u Bujama (u protivnom bi trebali odlaziti u Umag). Grad financira Savjetovalište za prehranu i Savjetovalište za spolno i reproduktivno zdravlje mladih (prvoditelj svajetovališta  Zavodom za javno zdravstvo IŽ). S ciljem održavanja višeg standarda, Grad Buje sufinancira troškove dodatnog tima Hitne medicinske pomoći. Uz navedna sufinanciranja, Grad sufinancira i troškove smještaja zaposlenika HMP i liječnika, zaposlenika IDZ u ambulanti obiteljske medicine u Bujama. Grad u 2022. godini ima planirana i sredstva za podmirivanje troškova liječenja građana u Općoj bolnici u Izoli (SLO)."/>
    <x v="1"/>
    <s v="Da"/>
    <s v="Da"/>
    <x v="1"/>
    <x v="1"/>
    <s v="U Proračunu Grada Buja osiguravaju se sredstva za sufinanciranje programa produženog boravka u Osnovnoj školi Mate Balote Buje i Talijanskoj osnovnoj školi Edmondo De Amicis Buje. Visina sredstava koja su osigurana u planu proračuna za produženi boravak odnosi se na bruto plaću za 2 osobe po svakoj školi. Škole imaju osiguran odgovarajući prostor, opremu, uvjete za prehranu učenika u produženom boravku, sukladno važećim propisima i standardima te odgovarajući stručni kadar. Sredstva za prehranu učenika u produženom boravku osigurana su iz mjesečne participacije roditelja._x000a_Temeljem Odluke o socijalnoj skrbi, školska marenda subvencionira se roditeljima koji ostvaruju pravo na doplatak za djecu ili su korisnici ZMN (subvencija u visini 100% iznosa za 1.dijete; 50% za drugo dijete)"/>
    <x v="0"/>
    <x v="0"/>
    <s v="Pravo na subvencioniranje vozne karte mogu ostvariti učenici srednjih škola čiji roditelj, staratelj ili udomitelj djeteta, ispunjava uvjete iz članka 11. točka 1. ili točka 5. ili poseban uvjet iz članka 13. Odluke o socijalnoj skrbi ._x000a_Učenici srednjih škola, a koji pohađaju srednje škole izvan područja Grada (jer nema takvog programa u Bujama) ostavruju pomoć u visini 200,00 kn mjesečno"/>
    <x v="0"/>
    <s v="Svake godine objavljuje se Natječaj za dodjelu stipenija učenicima i studentima tijekom mjesece srpnja. Učenik/student koji stekne pravo na stipendiju ima pravo na istu tijekom svih godina obrazovanja/studiranja (javlja se na natječaj samo jednom) odnosno onoliko koliko traje obrazovni/studijski program. Stipendija za učenike iznosi 400,00 kn i dodjeljuje se od rujna do lipnja šk.god., a stipendija za studente iznosi 700,00 kn i dodjeljuje se od listopada do srpnja ak.god. Grad svake godine dodjeljuje 5 novih učeničkih i 5 novih studenstkih stipenidja. Ove šk./ak. godine Grad stipendira 16 učenika i 13 studenata (broj može varirati ovisno o završetku obrazovanja/studiranja stipendiste). Sa svakim stipendistom se sklapa ugovor i isti se primjenjuje do okončanja obrazovanja/studija a stime da svake naredne godine učenisi i studenti dostavljaju dokaz o upisu u viši nastavnu godinu u šk./ak. godini koja slijedi."/>
    <s v="Na području Grada Buja djeluju dvije osnovne i tri srednje škole. Grad nije osnivač niti jedne od njih. Međutim, Grad svake godine financira projekte i programe kao i obilježavanje obljetnica škola."/>
    <x v="1"/>
    <s v="05.01.2022. objavljen je Javni poziv za prikupljanje zahtjeva za kupnju stanova iz Programa društveno poticane stanogradnje (POS) na području Grada Buja-Buie radi utvrđivanja Liste reda prvenstva_x000a_Predmet Javnog poziva je prikupljanje pisanih zahtjeva za kupnju stanova iz Programa POS-a na području Grada Buje-Buie, sukladno Zakonu._x000a_Pravo na podnošenje zahtjeva za kupnju stana iz Programa POS-a na području Grada Buje-Buie imaju svi građani – državljani Republike Hrvatske koji nemaju odgovarajuće riješeno stambeno pitanje, odnosno nemaju odgovarajući stan. Bodovanje i uvrštavanje na Listu reda prvenstva provest će se u skladu s Odlukom o uvjetima, mjerilima i postupku za utvrđivanje reda prvenstva za kupnju stanova iz Programa društveno poticane stanogradnje na području Grada Buja-Buie (Klasa: 370-01/21-01/01, Ur.broj: 2105/01-02-21-5 od 15.09.2021. godine) („Službene novine Grada Buja“ broj 13/21)."/>
    <s v="nije"/>
    <s v="Ne"/>
    <s v="Grad planom porračuna osigurava sredstva za prigodne božićne paketiće za djecu u vrtiću i djecu nižih razreda u OŠ._x000a_Sufinancira poludnevni boravak za osobe s intelektualnim teškoća u Centru za inkluziju i podršku u zajednici."/>
  </r>
  <r>
    <n v="48"/>
    <x v="6"/>
    <s v="Bukovlje "/>
    <x v="0"/>
    <x v="5"/>
    <x v="0"/>
    <n v="2000"/>
    <n v="3000"/>
    <n v="5000"/>
    <n v="2000"/>
    <n v="3000"/>
    <n v="5000"/>
    <s v="Općina Bukovlje za sljedeće dijete nakon trećeg djetata isplaćuje još 1000 kuna. "/>
    <s v="-"/>
    <s v="-"/>
    <s v="-"/>
    <s v="-"/>
    <s v="-"/>
    <s v="-"/>
    <s v="Općina Bukovlje sufinancira vrtić u mjesečnom iznosu po djetetu 700 kuna. "/>
    <x v="0"/>
    <x v="1"/>
    <x v="0"/>
    <x v="1"/>
    <s v="/"/>
    <x v="0"/>
    <s v="Ne"/>
    <s v="Da"/>
    <x v="1"/>
    <x v="0"/>
    <s v="Općina Bukovlje sufinancira školsku prehranu u mjesečnom iznosu djetata koji ostvaruje pravo na besplatnu prehranu. "/>
    <x v="0"/>
    <x v="0"/>
    <s v="Općina Bukovlje sufinanciranja prijevoz učenika i studenata u mjesečnom iznosu mjesečne karte sa ugovorenim gradskim prijevoznikom. "/>
    <x v="0"/>
    <s v="Općina Bukovlje studentima dodjeljuje jednokratne novčane pomoći u iznosu od 500 kuna godišnje. "/>
    <s v="Ne"/>
    <x v="4"/>
    <s v="Općina Bukovlje oslobađa korisnike od plaćanja komunalnog doprinosa ali korisnik mora imati 2 godine prebivalište na području Općine Bukovlje."/>
    <s v="Općina Bukovlje je provodila Program zaželi Zapošljavanje žena za koje je dobila bespovratna srestva iz fondova EU. Program se provodio na području Općine Bukovlje u razdoblju od 2018-2021  "/>
    <s v="Ne"/>
    <s v="Obuhvaćeno je sve u pitanjima. "/>
  </r>
  <r>
    <n v="49"/>
    <x v="3"/>
    <s v="Buzet"/>
    <x v="1"/>
    <x v="3"/>
    <x v="0"/>
    <n v="2000"/>
    <n v="2500"/>
    <n v="2500"/>
    <n v="2000"/>
    <n v="3000"/>
    <n v="4000"/>
    <s v="Sufinancira se odvijanje tečaja za trudnice._x000a_Nova mjera u 2022. godini za 5. i svako sljedeće dijete je potpora u iznosu od 11.000,00 kuna. Sredstva u iznosu od 4.000 kuna isplatit će se jednokratno po podnesenom zahtjevu dok će se ostatak u iznosu od 7.000,00 kuna isplaćivati u mjesečnim iznosima od po 200,00 kuna do 3. godine djetetova života."/>
    <n v="570"/>
    <n v="570"/>
    <n v="570"/>
    <n v="570"/>
    <n v="485"/>
    <n v="485"/>
    <s v="Cijena jaslica iznosi 590,00 kn mjesečno.Djeci s teškoćama osigurava se asistent i plaćaju 50% iznosa vrtića."/>
    <x v="1"/>
    <x v="1"/>
    <x v="1"/>
    <x v="0"/>
    <s v="Grad Buzet financira Program Savjetovališta za djecu, mlade i obitelj u sklopu kojeg je na pola radnog vremena zaposlena logopedica koja radi sa svom djecom predškolskog uzrasta s područja JLS. U godini prije škole sva djeca početkom pedagoške godine imaju pregled logopeda, Logopedske sluge koje djeca kojima je logopedski tretman potreban, pružaju se u savjetovalištu besplatno. Dodatno svi trogodišnjaci imaju osiguran prvi pregled logopeda u Savjetovalištu. Za sada su sve usluge koje se pružaju u savjetovalištu besplatne. Sufinancira se Savjetovalište za prehranu i Savjetovalište za spolno i reproduktivno zdravlje mladih (usluge su ugovorene s NZZJZIŽ) - usluge se pružaju na području JLS. Financira se dolazak specijalista internista u buzetsku ispostavu IDZ za korisnike s područja Grada Buzeta (jednom/dvaput mjesečno) te sufinanciraju usluge zdravstvene njege u kući (zbog velike površine koju pokriva JLS, troškovi koje podmiruje HZZO nisu dostatni za podmirivanje redovnih troškova ove usluge). Grad Buzet jedan je od suosnivača Dnevnog centra za rehabilitaciju Veruda – Pula i sufinancira rad ove ustanove. Sufinancira se i rad Sigurne kuće Istra.  "/>
    <x v="1"/>
    <s v="Ne"/>
    <s v="Da"/>
    <x v="1"/>
    <x v="1"/>
    <s v="Troškovi prehrane i produženog boravka sufinanciraju se djeci čije obitelji/kućanstva udovoljavaju uvjetima reguliranim gradskom Odlukom o socijalnoj skrbi (uvjetima prihoda). Troškovi prehrane sufinanciraju se na način da se za prvo dijete sufinancira 100% iznos troškova prehrane, a za drugo i svako sljedeće dijete 50% troškova prehrane. U produženom boravku podmiruje se mjesečni fiksni iznos troškove (bez ručka)."/>
    <x v="0"/>
    <x v="1"/>
    <s v="Ne sufinanciramo"/>
    <x v="0"/>
    <s v="Stipendije se dodjeljuju posebno za svaku školsku/akademsku godinu. Godišnje se dodjeljuju 24 nove učeničke stipendije (15 za učenike koji se školuju izvan područja JLS a 9 stipendija učenicima koji se školuju u Srednjoj školi Buzet). Učenici koji srednje škole završavaju s odličnim uspjehom ostvaruju pravo na dodjelu stipendija automatizmom, bez ponavljanja natječajnog postupka. U školskoj 2021./22 godini dodijeljena je ukupno 41 učenička stipendija (od toga 24 nove stipendije, dok je pravo na nastavak dobivanja stipendija automatizmom ostvarilo 17  učenika). Visina stipendije za srednjoškolce izvan Buzeta iznosi 400,00 kuna a za učenike koji polaze buzetsku srednju školu 200,00 kuna.  Učenici s teškoćama koji nastavljaju srednjoškolsko obrazovanje u posebnim ustanovama za pomoćna zanimanja izravno ostvaruju pravo na potporu u obrazovanju. U školskoj 2021./22. godini dvoje učenika ostvaruje pravo na ovu potporu u iznosu od 400,00 kuna mjesečno. Svake se godine dodjeljuje 40 novih studentskih stipendija a studenti koji imaju prosjek 3,5 i više te 60 ECTS bodova ostvaruju pravo na nastavak primanja stipendije automatizmom, bez ponavljanja natječajnog postupka. Visina stipendije iznosi 600,00 kuna za učenike koji imaju prosjek 4,00 i više a 500,00 kuna za studente koji imanju prosjek 3,99 i manji. U akademskoj 2021./22. godini stipendiju ostvaruje ukupno 76  studenata (od toga je dodijeljeno 40 novih stipendija, 34 studenta ostvarila su pravo na nastavak primanje stipendija automatizmom a zahvaljujući donaciji OTP banke dodatno su dodijeljene 2 studentske stipendije studentima prema posebnim socijalnim okolnostima u iznosu od po 750,00 kuna mjesečno). Sveukupno Grad Buzet u školskoj/akademskoj godini dodjeljuje 119 stipendija.       "/>
    <s v="Jednom godišnje dodjeljuju se nagradne - top stipendije za studente koji školovanje završavaju prosjekom 4,8 i više. Za završeni preddiplomski odnosno diplomski studij nagradna stipendija iznosi 2.000,00 kuna, dok za integrirani preddiplopmski i diplomski studij iznosi 4.000,00 kuna. "/>
    <x v="1"/>
    <s v="Ne provodimo"/>
    <s v="Da. Projekt Rekonstrukcije i dogradnje postojeće građevine javne i društvene namjene, predškolske ustanove Dječji vrtić „Grdelin“ u Buzetu (unutar Mjere 7 »Temeljne usluge i obnova sela u ruralnim područjima« iz Programa ruralnog razvoja RH za razdoblje 2014.-2020.). Nadograđen je DV &quot;Grdelin&quot; čime su stvoreni preduvjeti za prihvat sve djece s područja JLS u ustanovu.   "/>
    <s v="Da"/>
    <s v="Podmiruje se najam prostora za odvijanje nastave Umjetničke škole M.B. Rašana, Područnog odjeljenja u Buzetu (glazbene škole i plesnog programa).  Broj upisane djece u program glazbene i plesne škole od samog početka raste. Tome doprinosi i odlična organizacija nastave redovne nastave osnovne škole i umjetničke škole te produženog boravka koji su usklađeni i  odvijaju je u kontinuitetu čime su gotovo u potpunosti prilagođeni potrebama roditeljima. Sufinanciraju se troškovi plaća za 6 učitelja produženog boravka (osigurava se produženi boravak za djecu od 1. do 4. razreda OŠ). Od 2020. godine sufinancira se djelatnost dadilja na način da se mjesečno sufinancira smještaj do 5 djece u obrtu koji obavlja djelatnost dadilja (i to za djecu koja nisu ostvarila pravo na dječji vrtić - bilo da su se nalazila na listi čekanja ili su bila mlađa od godine dana pa nisu udovoljavala uvjetima za prihvat u vrtić). Sufinancira se dio troškova odlazaka učenika Srednje škole Buzet na praktičnu nastavu u Srednju tehnišku šolu Koper. Sufinancira se i provedba programa Male glagoljske akademije za učenike 6.-ih razreda OŠ.  "/>
  </r>
  <r>
    <n v="50"/>
    <x v="0"/>
    <s v="Cerna"/>
    <x v="0"/>
    <x v="0"/>
    <x v="0"/>
    <n v="2500"/>
    <n v="3500"/>
    <n v="4500"/>
    <n v="3000"/>
    <n v="4500"/>
    <n v="6000"/>
    <s v="Ne postoji druge financijske potpore vezane uz trudnoću, novorođenče i majčinstvo "/>
    <s v="-"/>
    <s v="-"/>
    <s v="-"/>
    <s v="-"/>
    <s v="-"/>
    <s v="-"/>
    <s v="Postoje liste čekanja"/>
    <x v="1"/>
    <x v="3"/>
    <x v="0"/>
    <x v="1"/>
    <s v="Ne sufinanciramo"/>
    <x v="0"/>
    <s v="Da"/>
    <s v="Da"/>
    <x v="0"/>
    <x v="0"/>
    <s v="Nije primjenjivo"/>
    <x v="0"/>
    <x v="0"/>
    <s v="Sufinanciramo zajedno sa županijom i RH"/>
    <x v="0"/>
    <s v="Uvjeti dodjele su prosjek ocjena 3,0 i socijalni status. Iznos stipendije 500,00 kn/mjesečno "/>
    <s v="Ne postoje"/>
    <x v="10"/>
    <s v="Prva nekretnina za samca 20.000 jednokratno, prva nekretnina za obitelji i samohrane roditelje 30.000 kuna jednokratno."/>
    <s v="NE"/>
    <s v="Ne"/>
    <s v="Nema"/>
  </r>
  <r>
    <n v="51"/>
    <x v="6"/>
    <s v="Cernik"/>
    <x v="0"/>
    <x v="6"/>
    <x v="0"/>
    <n v="2000"/>
    <n v="3000"/>
    <n v="10000"/>
    <n v="2000"/>
    <n v="3000"/>
    <n v="10000"/>
    <s v="Ne"/>
    <n v="400"/>
    <n v="300"/>
    <n v="0"/>
    <n v="400"/>
    <n v="300"/>
    <n v="0"/>
    <s v="ne"/>
    <x v="1"/>
    <x v="1"/>
    <x v="0"/>
    <x v="0"/>
    <s v="troškove za rad ordinacije  opće prakse"/>
    <x v="0"/>
    <s v="Ne"/>
    <s v="Ne"/>
    <x v="0"/>
    <x v="0"/>
    <s v="ne"/>
    <x v="0"/>
    <x v="0"/>
    <s v="za prijevoz autobusom 15% mjesečne karte, a za HŽŽ 25% mjesečne karte"/>
    <x v="0"/>
    <s v="učeničke  300,00 kuna -  za 20 učenika   - studenti 500,00 kuna   za  11 studenata"/>
    <s v="Ne"/>
    <x v="1"/>
    <s v="ne"/>
    <s v="NE"/>
    <s v="Da"/>
    <s v="nema"/>
  </r>
  <r>
    <n v="52"/>
    <x v="3"/>
    <s v="Cerovlje"/>
    <x v="0"/>
    <x v="1"/>
    <x v="0"/>
    <n v="2000"/>
    <n v="2000"/>
    <n v="2000"/>
    <n v="2000"/>
    <n v="2000"/>
    <n v="2000"/>
    <s v="Ne "/>
    <n v="650"/>
    <n v="480"/>
    <n v="480"/>
    <n v="750"/>
    <n v="560"/>
    <n v="560"/>
    <s v="Općina sufinancira djelatnosti dječjih vrtića &quot;Olga Ban&quot; Pazin, &quot;Kockica&quot; Kršan, &quot;Lišnjak&quot; Pićan i &quot;Pjerina Verbanac&quot; Labin po Sporazumu. Prema Pravilniku o mjerilima, uvjetima i načinu naplaćivanja usluga Dječjeg vrtića &quot;Olga Ban&quot; Pazin, korisnik usluga Vrtića s dvoje ili više djece upisane u Vrtić iz iste obitelji, ima pravo, za drugo i svako daljnje dijete upisano u Vrtić plaćati po 75% od cijene usluga utvrđene Pravilnikom dok samohrani roditelj ima pravo plaćati po 70% od cijene usluga utvrđene Pravilnikom. Rad Vrtića organiziran je u 9-satnom programu. "/>
    <x v="1"/>
    <x v="1"/>
    <x v="0"/>
    <x v="0"/>
    <s v="Općina redovito sufinancira rad dodatnog tima i nabavu vozila Zavoda za hitnu medicinu Istarske županije te izgradnju i opremanje nove Opće bolnice u Puli prema Sporazumu."/>
    <x v="1"/>
    <s v="Ne"/>
    <s v="Ne"/>
    <x v="1"/>
    <x v="1"/>
    <s v="Općina sufinancira školsku prehranu u iznosu od 75% troškova za treće i svako sljedeće dijete iz obitelji uz uvjete da je dvoje ostale djece predškolske dobi ili se redovno školuje (najkasnije do 26-te godine života)._x000a_Općina sufinancira produženi boravak za učenike od 1. do 4. razreda osnovne škole."/>
    <x v="0"/>
    <x v="1"/>
    <s v="Općina financira prijevoz djece s teškoćama u razvoju do 15. godine života i njegovog pratioca na tretman u ustanove kada takav prijevoz nije reguliran drugim propisima i kada je rehabilitacijaOpćina  utvrđena rješenjem Centra za socijalnu skrb ili ispravom drugog nadležnog tijela o otvrđivanju primjerenog oblika rehabilitacije odnosno školovanja."/>
    <x v="0"/>
    <s v="Općina dodjeljuje 10 studentskih stipendija u iznosu od 450 kn i 10 učeničkih stipendija u iznosu od 300 kn."/>
    <s v="Općina sufinancira knjižničnu djelatnost prema Sporazumu. Sufinancira gradsko-školska natjecanja u osnovnim i srednjim školama te troškove izleta učenicima Osnovne škole."/>
    <x v="4"/>
    <s v="Obitelji koje nemaju u vlasništvu stan ili kuću na području Općine ili imaju stan ili kuću pa dogradnjom, nadogradnjom ili rekonstrukcijom poboljšavaju uvjete stanovanja, oslobađaju se plaćanja komunalnog doprinosa za izgradnju, odnosno dogradnju, nadogradnju ili rekonstrukciju kuće ili stana do 400 m2 bruto površine u visini od 80% od ukupnog iznosa obračuna komunalnog doprinosa pod uvjetom da do dana zaprimanja zahtjeva za obračun doprinosa, on ili jedan od roditelja odnosno djece ima stalno prebivalište na području Općine najmanje 2 godine."/>
    <s v="NE"/>
    <s v="Ne"/>
    <s v="Općina osigurava dodjelu poklon paketa povodom božićnih blagdana za djecu od 2. godine do 4. razreda osnovne škole."/>
  </r>
  <r>
    <n v="53"/>
    <x v="9"/>
    <s v="Cestica"/>
    <x v="0"/>
    <x v="6"/>
    <x v="0"/>
    <n v="2000"/>
    <n v="2000"/>
    <n v="2000"/>
    <n v="2000"/>
    <n v="2000"/>
    <n v="2000"/>
    <s v="Prehrambeni paketi idu socijalno ugroženim osobama s djecom oko Nikolinja i Božića."/>
    <n v="700"/>
    <n v="800"/>
    <n v="1400"/>
    <n v="700"/>
    <n v="600"/>
    <n v="0"/>
    <s v="Dječji vrtić radi od 5,00 sati ujutro pa do 16,30. Od ukupno 150 djece koliko ih pohađa vrtić njih oko 5 je na čekanju, no ne čeka se dugo. "/>
    <x v="1"/>
    <x v="2"/>
    <x v="1"/>
    <x v="1"/>
    <s v="Ne sufinancira."/>
    <x v="0"/>
    <s v="Ne"/>
    <s v="Da"/>
    <x v="1"/>
    <x v="1"/>
    <s v="Plaćamo učitelje na produženom boravku, a školsku kuhinju financiramo samo socijalno ugrožene i one roditelje sa više djece"/>
    <x v="0"/>
    <x v="1"/>
    <s v="Ne sufinanciramo jer financira županija."/>
    <x v="0"/>
    <s v="Studenti se javljaju na objavljeni natječaj, svi studenti 2. i viših godina koji se jave na natječaj dobiju stipendiju, a oni 1. godina samo 5 studenata po socijalnom kriteriju, stipendija za stipendiste koji studiraju unutar varaždinske i međimurske županije dobivaju 400,00 kn, a oni izvan njih 600,00 kn."/>
    <s v="Ne."/>
    <x v="1"/>
    <s v="Ne provodimo."/>
    <s v="Ne znam na što se to točno odnosi, no dobili smo sredstva za dogradnju vrtića od Ministarstva gospodarstva i Ministarstva demografije."/>
    <s v="Da"/>
    <s v="Nema ih."/>
  </r>
  <r>
    <n v="54"/>
    <x v="4"/>
    <s v="Cetingrad"/>
    <x v="0"/>
    <x v="2"/>
    <x v="0"/>
    <n v="2000"/>
    <n v="3500"/>
    <n v="5000"/>
    <n v="2000"/>
    <n v="3500"/>
    <n v="5000"/>
    <s v="Ne"/>
    <n v="400"/>
    <n v="300"/>
    <n v="200"/>
    <n v="400"/>
    <n v="300"/>
    <n v="200"/>
    <s v="Općina Cetingrad sufinancira dječji vrtić pri Osnovnoj školi Cetingrad i cijene koje su iskazane u prethodnim pitanjima odnose se na pohađanje tog vrtića. Općina sufinancira i boravak djece u Dječjem vrtiću Slunj u iznosu od 65% ekonomske cijene, ostatak financiraju roditelji sukladno Odlukama osnivača Dječjeg vrtića Slunj."/>
    <x v="1"/>
    <x v="2"/>
    <x v="0"/>
    <x v="1"/>
    <s v="Ne sufinancira, osim u vidu jednokratnih pomoći putem individualnih zahtjeva stanovnika."/>
    <x v="0"/>
    <s v="Ne"/>
    <s v="Ne"/>
    <x v="0"/>
    <x v="0"/>
    <s v="Ne sufinanciramo."/>
    <x v="0"/>
    <x v="0"/>
    <s v="Općina sufinancira prijevoz učenika srednjih škola u iznosu od 12,5 % cijene mjesečne karte bez obzira na relaciju."/>
    <x v="1"/>
    <s v="Ne, dodjeljujemo stipendije već jednokratne pomoći redovnim studentima."/>
    <s v="Dodjeljuju se jednokratne pomoći redovnim studentima."/>
    <x v="1"/>
    <s v="Ne provodimo mjere stambenog zbrinjavanja."/>
    <s v="nije"/>
    <s v="Ne"/>
    <s v="Nema ostalih mjera."/>
  </r>
  <r>
    <n v="55"/>
    <x v="5"/>
    <s v="Cista Provo"/>
    <x v="0"/>
    <x v="2"/>
    <x v="0"/>
    <n v="2000"/>
    <n v="4000"/>
    <n v="50000"/>
    <n v="5000"/>
    <n v="10000"/>
    <n v="50000"/>
    <s v="potpore za svako dijete nakon trećeg povećavaju se za 5000 kuna, dakle za četvrto dijete potpora iznosi 60000 kuna, za peto 65000 kuna i tako slijedom"/>
    <n v="200"/>
    <n v="100"/>
    <n v="0"/>
    <n v="200"/>
    <n v="100"/>
    <n v="0"/>
    <s v="Postoji dječji vrtić  koji radi u jednoj smjeni sa 6-satnim programom za dvije mješovite skupine djece. Općina Cista Provo sufinancira smještaj djece u navedenom vrtiću kroz sufinanciranje plaća djelatnika vrtića."/>
    <x v="1"/>
    <x v="1"/>
    <x v="0"/>
    <x v="0"/>
    <s v="Općina Cista Provo je Domu zdravlja Splitsko-dalmatinske županije ustupila na besplatno korištenje svoja dva poslovna prostora. Jedan za liječnika  obiteljske medicine i jedan prostor za stomatološku ordinaciju."/>
    <x v="0"/>
    <s v="Ne"/>
    <s v="Da"/>
    <x v="0"/>
    <x v="0"/>
    <s v="Osnovne škole na području Općine Cista Provo ne rade sa produženim boravkom djece."/>
    <x v="0"/>
    <x v="0"/>
    <s v="Za studente plaćamo određeni broj povratnih putnih karata, ovisi o mjestu studiranja. Učenicima srednjih škola koji istu pohađaju u Imotskom ili u Sinju sufinanciramo prijevoz do punog iznosa mjesečne putne karte, tako da su roditelji oslobođeni plaćanja troška prijevoza. Zaključujemo ugovor sa prijevoznikom kojem je Ministarstvo odobrilo i sufinancira prijevoz učenika. "/>
    <x v="0"/>
    <s v="Svake godine upućujemo Javni poziv  za prijavu za dodjelu studentske potpore. Studentska potpora iznosi 600 kn mjesečno, a isplaćuje se svim  studentima koji redovito ispunjavaju svoje studentske obaveze, odnosno polažu godine studija, koji imaju status redovnog studenta i prebivalište na području Općine Cista Provo. Studentska potpora se doznačuje kroz10 mjeseci."/>
    <s v="Socijalno ugroženim učenicima srednjih škola po  zamolbi financijski pomognemo nabavku udžbenika."/>
    <x v="2"/>
    <s v="Program demografske mjere poticaja mladim obiteljima iz Proračuna Općine Cista Provo za izgradnju ili adaptaciju kuća na području Općine Cista Provo i to u visini  25% od iznosa sredstava koje im odobri Splitsko-dalmatinska županija za istu namjenu."/>
    <s v="NE"/>
    <s v="Ne"/>
    <s v="Učenicima koji pohađaju srednju školu u Splitu isplaćuju se sredstva u istom iznosu koliko Općina sufinancira prijevoza učenika  do Imotskog ili Sinja."/>
  </r>
  <r>
    <n v="56"/>
    <x v="13"/>
    <s v="Civljane"/>
    <x v="0"/>
    <x v="2"/>
    <x v="0"/>
    <n v="5000"/>
    <n v="5000"/>
    <n v="5000"/>
    <n v="5000"/>
    <n v="5000"/>
    <n v="5000"/>
    <s v="Ne postoje druge financijske ili nefinancijske potpore."/>
    <s v="-"/>
    <s v="-"/>
    <s v="-"/>
    <s v="-"/>
    <s v="-"/>
    <s v="-"/>
    <s v="Općina Civljane nema vrtić, nego djeca idu u vrtić grada Vrlike."/>
    <x v="1"/>
    <x v="1"/>
    <x v="0"/>
    <x v="0"/>
    <s v="Zdravstvo se sufinancira na način doniranja potrebne opreme za rad."/>
    <x v="0"/>
    <s v="Ne"/>
    <s v="Da"/>
    <x v="0"/>
    <x v="0"/>
    <s v="Ne"/>
    <x v="0"/>
    <x v="0"/>
    <s v="Općina Civljane sufinancira prijevoz učenika na temelju ugovora sa autoprijevoznikom Sinj."/>
    <x v="0"/>
    <s v="U 2022. godini dodjeljuje se jedna stipendija. Način dodjele provodio se putem javnog poziva za dodjelu stipendija te udovoljavanju uvjeta, iznos stipendije mjesečno iznosi 1300 kuna."/>
    <s v="Ne"/>
    <x v="1"/>
    <s v="Ne"/>
    <s v="NE"/>
    <s v="Da"/>
    <s v="Ne"/>
  </r>
  <r>
    <n v="57"/>
    <x v="2"/>
    <s v="Cres"/>
    <x v="1"/>
    <x v="3"/>
    <x v="0"/>
    <n v="3000"/>
    <n v="5000"/>
    <n v="7000"/>
    <n v="3000"/>
    <n v="5000"/>
    <n v="7000"/>
    <s v="Za novorođeno dijete u naseljima izvan naselja Cres dodatnih 2000 kn"/>
    <n v="630"/>
    <n v="567"/>
    <n v="567"/>
    <n v="630"/>
    <n v="567"/>
    <n v="567"/>
    <s v="Prema Odluci o mjerilima za naplatu usluga Dječjeg vrtića Grad Cres sufinancira cijenu vrtića s 50% od ukupnog iznosa, "/>
    <x v="1"/>
    <x v="1"/>
    <x v="1"/>
    <x v="0"/>
    <s v="Grad Cres sufinancira sljedeće: treći/hitni liječnički tim, turističku ambulantu u naselju Martinšćica, dolazak specijalista u ambulantu u Cresu, dolazak liječnika (pedijatar, ginekolog) iz Malog lošinja u Cres, Savjetovališni rad za mentalno zdravlje građana pute NZZJZ, sufinancira cijenu najma stana za liječnike. Ukupni iznos za zdravstvi u 2021. godini iznosio je 437.715,78 kn."/>
    <x v="1"/>
    <s v="Ne"/>
    <s v="Da"/>
    <x v="1"/>
    <x v="1"/>
    <s v="Troškove školske prehrane po Socijalnom programu za roditelje koji udovoljavaju socijalnom kriteriju. Trošak produženog boravka u Osnovnoj školi Grad Cres sufinancira na način da plaća troškove tima (učiteljica razredne nastave, spremačica i kuharica)  "/>
    <x v="0"/>
    <x v="0"/>
    <s v="Prijevoz učenika/studenata na način da se plaća trošak autobusne karte od Kraljevice(naselje do kojeg prijevoz plaća Državni proračun) do mjesta školovanja odnosno do Rijeke. Za studente koji studiraju na godišnjoj razini se odobrava 8 povratnih karata Cres - Zagreb.    "/>
    <x v="0"/>
    <s v="S učenicima/studentima  kojima se odobri stipendija sklopi se ugovor  o stipendiranju u trajanju za preddiplomski studij tri godine, i dvije godine za diplomski studij, odnosno za učenike za vrijeme trajanja srednje škole. Iznos stipendije  je 500,00 kn, a za darovite studente/učenike  stipendija iznosi 600,00 kn. Grad Cres tijekom 2021. godine stipendirao je ukupno 60 studenata i 12 učenika. "/>
    <s v="Ne "/>
    <x v="5"/>
    <s v="Građanima s područja Grada Cresa kojima je to prva nekretnina :za izgradnju obiteljske građevine  ili rekonstrukciju postojeće građevine koja je u cijelosti namjenjena stanovanju (stan, pomoćne prostorije, konobe, garaže, spremišta) ili ako nije namjenjena u cijelosti stanovanju, samo za onaj dio građevine koji je namjenjen stanovanju do maksimalno 500m, umanjuje se cijena komunalnog doprinosa za 50 kn /m3."/>
    <s v="Dogradnja Dječjeg vrtića:  Radovi na dogradnji i adaptaciji zgrade Dječjeg vrtića “Girice” dio su projekta pod nazivom: „Dogradnja Dječjeg Vrtića „Girice“, Šetalište 20. travnja 52 i 54, 51557 Cres“ sufinanciranog iz Mjere 07 „Temeljne usluge i obnova sela u ruralnim područjima“ (Podmjera 7.4., tip operacije 7.4.1.) Programa Ruralnog razvoja 2014 – 2020. koji je financiran iz Europskog poljoprivrednog fonda za ruralni razvoj. Radovi su izvedeni , u tijeku je postupak povlačenja sredstava za posljednju ratu sredstava."/>
    <s v="Ne"/>
    <s v="Nema"/>
  </r>
  <r>
    <n v="58"/>
    <x v="2"/>
    <s v="Crikvenica"/>
    <x v="1"/>
    <x v="3"/>
    <x v="0"/>
    <n v="3000"/>
    <n v="7000"/>
    <n v="30000"/>
    <n v="3000"/>
    <n v="7000"/>
    <n v="30000"/>
    <s v="Jednokratna novčana pomoć trudnicama u iznosu od 1.500 kn, prema Socijalnom programu Grad Crikvenica osigurava pomoć u mlijeku za dojenčad od rođenja do navršenih 6 mjeseci starosti i to po potvrdi liječnika. Grad Crikvenica sufinancira Tečaj za trudnice koji se provodi u Domu zdravlja PGŽ – Crikvenica kojim se se putem predavanja, prezentacija, demostracija i vježbi usvajaju razna korisna znanja o trudnoći, vještine potrebne tijekom poroda, te snalaženje u novonastaloj situaciji po povratku kući nakon poroda. Gradska knjižnica Crikvenica provodi program tjedne čitaonice Bebeteka -  kao dio nacionalne kampanje &quot;Čitaj mi!&quot; za poticanje čitanja naglas djeci od rođenja. Skupina Bebuljci obuhvaća djecu uzrasta od rođenja do 2. godine, a skupina Čituljci za djecu od 3 do 5 godina u prostorijama knjižnice. U sklopu programa Bebeteka sva djeca od rođenja do 5. godine života dobivaju na poklon besplatnu članarinu u knjižnici. "/>
    <n v="650"/>
    <n v="487"/>
    <n v="0"/>
    <n v="650"/>
    <n v="487"/>
    <n v="0"/>
    <s v="Cijena vrtića ovisi o prihodima po članu kućanstva, te je tako za 10 - satni jaslički program cijena vrtića 900,00 kn za kućanstvo s prihodima većim od 2.500,00 kn; 750,00 kn za kućanstvo s prihodima od 1.701,00 do  2.500,00 kn; 600,00 kn za kućanstvo s prihodima do 1.700,00 kn. Za 5,5-satni vrtićki program cijena vrtića je 550,00 kn za kućanstvo s prihodima većim od 2.500,00kn; 550 kn za kućanstvo s prihodima od 1.701,00 do 2.500,00kn; 450,00 kn za kućanstvo s prihodima do 1.700,00 kn.  10-satni vrtićki program cijena vrtića je 750,00 kn za kućanstvo s prihodima većim od 2.500,00 kn; 650,00kn za kućanstvo s prihodima os 1.701. do 2.500,00 kn i 500,00 kn za kućanstvo s prihodima do 1.700,00 kn. Grad sufinancira inkluzivni program za djecu s teškoćama 93%. program za potencijalno darovitu djecu &quot;Male mudre sove&quot; Vrtić provodi projekt &quot;Od ideje do ostvarenja&quot; u cilju poticanja poduzetničkih kompetencija od najranije dobi. Vrtić provodi programe podrške roditeljstvu kao što su &quot;Rastimo zajedno&quot; radionice namijenjene roditeljima djece u dobi do 4. godine života. Zatim radionice &quot;Klub očeva rastimo zajedno&quot; namijenjene očevima djece u dobi 1.-4. godine da se čuje kako očevi žive svoje očinstvo. Radionice &quot;Rastimo zajedno plus&quot; namijenjene su roditeljima djece sa razvojnim poteškoćama. Klub roditelja &quot;Rastimo zajedno&quot; je oblik podrške roditeljima koji su bili sudionici radionice &quot;Rastimo zajedno&quot;  drugo dijete iste obitelji kada borave istovremeno u vrtiću, 50% za dijete invalida Domovinskog rata i 50% za dijete smješteno u udomiteljskoj obitelji. Za djecu iz obitelji slabijeg socio-ekonomskog statusa subvencija Grada iznosi 50% odnosno 100%, ovisno o socijalnim kriterijima koje roditelji zadovoljavaju."/>
    <x v="1"/>
    <x v="3"/>
    <x v="1"/>
    <x v="0"/>
    <s v="Grad financira preglede i liječenje djece s teškoćama u razvoju  i pregled lokomotornog sustava djece vrtićke dobi s područja grada Crikvenice. Liječnik specijalista fizijatar redovito odlazi u gradski dječji vrtić te vrši preglede sustava organa za kretanje, sufinancira se obrok i prijevoz djece s teškoćama u razvoju u odgovarajuće ustanove. Grad sufinancira programe prevencije ovisnosti, program ranog otkrivanja raka dojke, usluge psihologa, logopeda, te djelovanje udruga iz područja zdravstva i socijalne skrbi. Socijalno ugroženim  osobama i osobama narušena zdravlja dodjeljuje se jednokratna financijska pomoć. Grad sufinancira rad turističke ambulante u ljetnim mjesecima. Besplatno psihologijsko testiranje prvašića - svake godine od ožujka - lipnja. Program pomoćnika u nastavi za djecu s teškoćama u razvoju (sredstva iz Proračuna Grada i EU fondova) Grad financira program Podizanja kvalitete života Sretniji grad, program prevencije poremećaja u ponašanju djece i mladeži."/>
    <x v="1"/>
    <s v="Da"/>
    <s v="Da"/>
    <x v="1"/>
    <x v="1"/>
    <s v="U okviru provedbe mjere Potpora za treće i svako iduće dijete Grad sufinancira udžbenike u osnovnoj školi. Za djecu iz obitelji slabijeg socio-ekonomskog statusa Grad sufinancira udžbenike za osnovnu i srednju školu, ovisno o socijalnim kriterijima koje roditelji zadovoljavaju. Grad je osigurao besplatne radne bilježnice, likovne i tehničke mape za sve osnovnoškolce. Grad osigurava besplatnu marendu za treće i svako iduće dijete u osnovnoj školi. Za djecu iz obitelji slabijeg socio-ekonomskog statusa školska prehrana se sufinancira 50% ili 100% ovisno o socijalnim kriterijima koje roditelji zadovoljavaju. U sklopu programa prehrane Zaklade Hrvatska za djecu, Grad Crikvenica sufinancira jedan obrok za dijete sukladno socijalnim kriterijima u visini od 5,50 kn."/>
    <x v="0"/>
    <x v="0"/>
    <s v="Grad Crikvenica financira i sufinancira prijevoz osnovnoškolaca, srednjoškolaca i studenta na području grada Crikvenice. Za učenike osnovne škole koji žive u naseljima Grada Crikvenice prijevoz u matične škole u Crikvenicu je besplatan, kao i za učenike koji žive u Crikvenici, kojima je  osiguran besplatan prijevoz city busom. Za učenike srednje škole Grad sufinancira prijevoz ovisno o relaciji.  Redovitim studentima Grad Crikvenica sufinancira prijevoz autobusom u iznosu od 25% na mjesečnu kartu. Za djecu iz obitelji slabijeg socio-ekonomskog statusa prijevoz se sufinancira 50% ili 100% ovisno o soc. kriterijima koje roditelji zadovoljavaju._x000a_Učenicima Osnovnih škola u Crikvenici koja koriste usluge Centra za pružanje usluga u zajednici „Izvor“ Selce, Grad Crikvenica omogućava besplatan prijevoz organiziranim City busom. Radi se o _x000a_djeci s prebivalištem na području Grada Crikvenice, koji u poslijepodnevnim satima, nakon završetka nastave koriste usluge ovog Centra."/>
    <x v="0"/>
    <s v="Grad Crikvenica daje stipendije za izvrsnost, stipendije za deficitarna zanimanja, stipendije za učenike i studente iz obitelji slabijeg imovinskog statusa. Učenička stipendija iznosi 500kuna mjesečno a studentska 800kuna, za vrijeme od 01.09. - 30.06."/>
    <s v="Produženi boravak je osiguran za učenike od 1. do 4. razreda, a u okviru provedbe mjere Potpora za treće i svako iduće dijete Grad sufinancira produženi boravak u iznosu od 50% cijene._x000a_Grad sufinancira pomoćnike u nastavi. _x000a_Učenici osnovnih i srednjih škola koji su tijekom protekle školske godine osvojili jedno od prvih triju mjesta na natjecanjima, susretima i smotrama na državnoj ili međunarodnoj razini ostvaruju pravo na novčane nagrade u iznosu od 300,00, 400,00 ili 500,00 kuna_x000a_S trećim i četvrtim razredima srednje škole dr. Antuna Barca - ekonomskog usmjerenja provodi se projekt Poduzetništvo za mlade - najposlovniji plan, te se dodjeljuju novčane nagrade za najbolje učeničke radove. Studenti koji su u protekloj akademskoj godini dobili Rektorovu nagradu, priznanje ili povelju ostvaruju pravo na novčanu naknadu u iznosu  od 1.200,00 kn. Studenti koji su  u protekloj akademskoj godini dobili Dekanovu nagradu, priznanje ili povelju ostvaruju pravo na novčanu nagradu  u iznosu od 1.000,00 kuna. Svake godine na završnim svečanostima škole učenicima se dodjeljuje srebrnjak i priznanje za ostvareni rang učenika generacije."/>
    <x v="11"/>
    <s v="Grad plaća najamninu za stan za djecu u sklopu socijalne usluge Organiziranog stanovanja kojom se tijekom 24 sata dnevno uz organiziranu stalnu pomoć stručne osobe u stanu ili izvan stana osiguravaju osnovne životne potrebe te socijalne, radne, obrazovne i druge potrebe. Grad sufinancira najam stana za logopeda."/>
    <s v="Naziv programa pod kojim je proveden projekt: Unaprjeđenje usluga za djecu u sustavu ranog i predškolskog odgoja i obrazovanja &quot;Radost za radost&quot;_x000a_Ciljevi projekta: Unaprjeđenje usluga i uvođenje poslijepodnevnog rada i alternativnih programa u Dječji vrtić „Radost“ u Crikvenici kako bi se omogućilo usklađivanje poslovnog i obiteljskog života korisnicima usluge_x000a__x000a_Projektom “Otpad uredi, kune uštedi” se provela opsežna edukativno-informativna kampanja na temu održivog gospodarenja otpadom namijenjena svim građanima i gostima Grada Crikvenice. Projekt je obuhvatio brojne edukativne i zabavne aktivnosti namijenjene svim uzrastima – eko-akcije, radionice, predstave, foto natječaj, javne tribine… sve s ciljem da se poveća udio odvojeno prikupljenog otpada i očuvanje okoliša. Projekt se provodio u 2018. i 2019. godini._x000a__x000a_Naziv programa pod kojim je proveden projekt: Program podrške poboljšanju materijalnih uvjeta u predškolskim ustanovama / dječjim vrtićima_x000a_Ciljevi projekta: uređenje dvorišta Dječjeg vrtića „Radost“ i izrada projektne dokumentacije za područni vrtić u Dramlju_x000a_Naziv programa pod kojim je proveden projekt: OP Konkurentnost i kohezija_x000a_Ciljevi projekta: ušteda energije u zgradi Dječjeg vrtića Radost_x000a_Kratak opis projekta: Provedbom projekta uredit će se dvorište matičnog objekta Dječjeg vrtića „Radost“ te izraditi projektna dokumentacija za dogradnju Područnog vrtića u Dramlju."/>
    <s v="Da"/>
    <s v="Besplatno psihologijsko testiranje prvašića- svake godine od ožujka - lipnja. Prvi koraci u prometu - besplatna edukacija prvašića o ponašanju u prometu. Besplatno sudjelovanje u programima borbe protiv ovisnosti, edukacijama i psihosocijalnoj pomoći djeci i mladih djelovanjem udruga Sretniji grad i Centra Izvor (cjelogodišnji programi, tehnike suočavanja sa stresom, zaštita djece od nasilja putem interneta te profesionalna orjentacija). Besplatna terapijska igraonice Udruge &quot;Uspjeh&quot;, didaktička igraonica i radna terapija za djecu s teškoćama u razvoju.  Projekt Sretniji grad - terapijski rad s djecom s poteškoćama na planu učenja, ponašanja i mentalnog zdravlja, a osnovni cilj programa usmjeren je na prevenciju poremećaja u ponašanju djece, mladeži i obitelji. Društvo Naša djeca u svome radu obuhvaća organiziranje i provođenje rada s djecom radi obogaćivanja njihovog slobodnog vremena, promicanja prava djeteta, pružanje pomoći obiteljima u razvoju i odgoju djece te druge aktivnosti u cilju unapređenja života djece i mladih. Osim redovitih aktivnosti poput Dječjeg foruma, programa za djecu u Thalassotherapiji i amaterskog dječjeg kazališta društvo organizira i druga događanja poput Dječjeg tjedna, Dana dječjih radosti Dječje redute, obilježavanje Međunarodnog dana obitelji itd. Grad Crikvenica značajnim sredstvima podupire djelovanja 33 sportske udruge i 11 udruga u kulturi te putem donacija sufinancira različite programe i projekte organizacija civilnog društva kako bi djeci i mladima stvorio priliku za kreativno, korisno i što zdravije provođenje slobodnog vremena i to: sufinanciranjem sportskih igraonica u sportskim dvoranama, sufinanciranjem programa udruga u sportu za rad s djecom predškolske i školske dobi i sufinanciranjem programa udruga u kulturi za rad s djecom i mladima._x000a_"/>
  </r>
  <r>
    <n v="59"/>
    <x v="17"/>
    <s v="Crnac"/>
    <x v="0"/>
    <x v="2"/>
    <x v="0"/>
    <n v="5000"/>
    <n v="5000"/>
    <n v="5000"/>
    <n v="7000"/>
    <n v="7000"/>
    <n v="7000"/>
    <s v="NE"/>
    <n v="450"/>
    <n v="400"/>
    <n v="200"/>
    <n v="450"/>
    <n v="400"/>
    <n v="200"/>
    <s v="Općina Crnac financira rad Dječjeg vrtića Lipa Čađavica-Područni odjel Veliki Rastovac, te sufinancira rad zajedničkih službi vrtića u iznosu od 500.000,00 kuna godišnje. Upisi su organizirani objavom na službenim stranicama Općine Čađavica pod kategorijom Dječji vrtić, te su roditelji zahtjeve i potrebnu dokumentaciju slali poštom na adresu matičnog vrtića.  Rad vrtića organiziran je u jednoj smjeni u vremenu od 6,00 do 16,00 sati."/>
    <x v="1"/>
    <x v="1"/>
    <x v="1"/>
    <x v="0"/>
    <s v="Općina Crnac sufinancira rad hitne medicinske pomoći Virovitičko-podravske županije te rad ambulante doktoru opće medicine (režijski troškovi)."/>
    <x v="0"/>
    <s v="Ne"/>
    <s v="Da"/>
    <x v="1"/>
    <x v="0"/>
    <s v="Općina Crnac sufinancira troškove školske prehrane sa 50% od cijene za sve učenike s područja općine Crnac. Produženi boravak u osnovnoj školi nije organiziran."/>
    <x v="1"/>
    <x v="0"/>
    <s v="Sufinanciramo s 15% prijevoz  učenika, te 300,00 kuna mjesečno za smještaj u učenički dom."/>
    <x v="0"/>
    <s v="Na temelju raspisanog natječaja se dodojeljuju studentske stipendije 700,00 kuna mjesečno. Stipendije smo dodjelili svim studentima koji su se prijavili na natječaj a ispunjavali su uvjete njih 4."/>
    <s v="NE"/>
    <x v="1"/>
    <s v="NE"/>
    <s v="NE"/>
    <s v="Ne"/>
    <s v="NE"/>
  </r>
  <r>
    <n v="60"/>
    <x v="2"/>
    <s v="Čabar"/>
    <x v="1"/>
    <x v="1"/>
    <x v="0"/>
    <n v="5000"/>
    <n v="5000"/>
    <n v="5000"/>
    <n v="5000"/>
    <n v="5000"/>
    <n v="5000"/>
    <s v="Ne"/>
    <n v="300"/>
    <n v="150"/>
    <n v="0"/>
    <n v="300"/>
    <n v="150"/>
    <n v="0"/>
    <s v="Dječji vrtić &quot;Bubamara&quot; Čabar ustrojen je kroz pet područnih odjela: Čabar, Pezid, Tršće, Plešce i Gerovo. _x000a_U Vrtiću se ostvarivao redoviti šestosatni poludnevni program u svim skupinama do siječnja 2019. godine, a od 28.siječnja započeli smo s provođenjem 10 cjelodnevnog programa u područnim odjelima Gerovo, Čabar i Prezid u sklopu projekta „Unaprjeđenje usluga za djecu u sustavu ranog i predškolskog odgoja i obrazovanja“ Malim koracima do sretnog djetinjstva._x000a_Zahtjev za upis daju roditelji čija djeca navršavaju tri godine u tekućoj godini i roditelji koji_x000a_žele koristiti usluge Dječjeg vrtića Buba Mara Čabar s područja Grada Čabra. Ukoliko ima slobodnih mjesta, nakon upisa djece s područja Grada Čabra, mogu se upisati i djeca s prebivalištem na području drugih gradova i općina. Prvi puta prijavljena djeca upisuju se u Vrtić uz primjenu prednosti i bodovanju sukladno_x000a_odredbama Plana upisa djece i ostvarivanju prava i obveza korisnika usluga u Dječjem vrtiću_x000a_Buba Mara Čabar i Državnog pedagoškog standarda predškolskog odgoja i obrazovanja."/>
    <x v="0"/>
    <x v="1"/>
    <x v="1"/>
    <x v="0"/>
    <s v="Grad Čabar sufinancira palijativnu skrb, dolazak logopeda i dolazak liječnika specijalista."/>
    <x v="0"/>
    <s v="Ne"/>
    <s v="Da"/>
    <x v="1"/>
    <x v="0"/>
    <s v="Pravo na pomoć za subvenciju prehrane učenika u OŠ „Petar Zrinski“ Čabar (u daljnjem_x000a_tekstu: prehrana učenika), je pomoć koja se odobrava roditelju ili zakonskom zastupniku koji su:_x000a_- korisnici prava na zajamčenu minimalnu naknadu na području Grada Čabra, prema_x000a_rješenju o priznatom pravu na zajamčenu minimalnu naknadu, ako to pravo ne_x000a_ostvaruju po drugoj osnovi_x000a_- nije u mogućnosti podmirivati troškove prehrane učenika u osnovnoj školi na području_x000a_Grada Čabra, a koji udovoljava uvjetima prihoda navedenim u ovoj Odluci._x000a_Iznimno, na zahtjev ravnatelja škole (uz obrazloženje razloga podnošenja zahtjeva za_x000a_svakog učenika), gradonačelnik može, uz suglasnost odbora iz čl. 3. ove Odluke, odobriti plaćanje_x000a_prehrane učenika u OŠ za učenike koji zbog iznenadne teške financijske situacije u obitelji ne_x000a_mogu sami podmiriti troškove marende, i to za razdoblje trajanja teške situacije._x000a_Pravo na prehranu učenika koristi se na način da se sredstva u 100% iznosu mjesečne_x000a_marende prema evidenciji škole izravno uplaćuju na račun osnovne škole po ispostavljenom_x000a_obračunu od strane škole."/>
    <x v="0"/>
    <x v="0"/>
    <s v="Grad Čabar sufinancira prijevoz učenika srednje škole &quot;Vladimir Nazor&quot; Čabar, prijevoz učenika osnovne škole &quot;Petar Zrinski&quot; Čabar iz Tometi, Tropeti i Kukci te 100% financira organizaciju autobusa iz Delnica za Čabar (petkom) te iz Čabra za Delnice (nedjeljom) za učenike i studente koji se školuju izvan područja grada Čabra."/>
    <x v="0"/>
    <s v="Pravo na socijalne stipendije učenika i studenata na području Grada Čabra utvrđeno je_x000a_Odlukom o socijalnim stipendijama Grada Čabra kojom se regulira postupak raspisivanja_x000a_natječaja, dodjele i isplate navedenih stipendija._x000a_Grad Čabar dodjeljuje 10 učeničkih i 10 studentskih stipendija učenicima i studentima s prebivalištem na području grada Čabra._x000a_Mjesečni iznos stipendije za studente iznosi 800,00 kuna. Mjesečni iznos stipendije za učenike koji se školuju van područja grada Čabra iznosi 500,00 kuna. Mjesečni iznos stipendije za učenike Srednje škole „Vladimir Nazor“ Čabar iznosi 320,00 kn."/>
    <s v="Ne."/>
    <x v="1"/>
    <s v="/"/>
    <s v="Da, „Unaprjeđenje usluga za djecu u sustavu ranog i predškolskog odgoja i obrazovanja“ Malim koracima do sretnog djetinjstva."/>
    <s v="Ne"/>
    <s v="/"/>
  </r>
  <r>
    <n v="61"/>
    <x v="17"/>
    <s v="Čačinci"/>
    <x v="0"/>
    <x v="6"/>
    <x v="0"/>
    <n v="3000"/>
    <n v="4000"/>
    <n v="5000"/>
    <n v="3000"/>
    <n v="4000"/>
    <n v="5000"/>
    <s v="mogućnost jednokratnih pomoći po zahtjevu"/>
    <n v="250"/>
    <n v="250"/>
    <n v="250"/>
    <n v="450"/>
    <n v="350"/>
    <n v="200"/>
    <s v="postoji cjelodnevi i poludnevni boravak gdje je cijena poludnevnog boravka manja za 50 kuna"/>
    <x v="1"/>
    <x v="1"/>
    <x v="1"/>
    <x v="0"/>
    <s v="sufinanciranje rada Hitne pomoći - nad standard"/>
    <x v="0"/>
    <s v="Ne"/>
    <s v="Da"/>
    <x v="1"/>
    <x v="0"/>
    <s v="za socijalno ugrožene učenike financira se trošak školske prehrane"/>
    <x v="0"/>
    <x v="1"/>
    <s v="postoji mogućnost, ali nije bilo zahtjeva"/>
    <x v="0"/>
    <s v="studentske stipendije u iznosu 400 kn mjesečno dodijeljene svima koji su se javili na natječaj -7 j učeničke stipendije 200 kn mjesečno također dodijeljene svima -15"/>
    <s v="mogućnost jednokratne isplate na temelju podnešenog zahtjeva, dodjela sportskih stipendija u cilju promoviranja sporta kao zdravog načina života"/>
    <x v="2"/>
    <s v="10000 kn iznos sufinanciranja za kupnju prve nekretnine za obitelji te samce do 45 godina starosti"/>
    <s v="ne"/>
    <s v="Da"/>
    <s v="dodjela pomoći kroz mjere zamozapošljavanja planirana je u 2022 godini"/>
  </r>
  <r>
    <n v="62"/>
    <x v="17"/>
    <s v="Čađavica"/>
    <x v="0"/>
    <x v="2"/>
    <x v="0"/>
    <n v="2000"/>
    <n v="3000"/>
    <n v="5000"/>
    <n v="2000"/>
    <n v="3000"/>
    <n v="5000"/>
    <s v="ne"/>
    <n v="450"/>
    <n v="400"/>
    <n v="400"/>
    <n v="450"/>
    <n v="400"/>
    <n v="400"/>
    <s v="Općina Čađavica, Općina Crnac i Općina Čačinci su osnovale zajedničku javnu ustanovu Dječji vrtić Lipa Čađavica ( Matični odjel Čađavica, PO Veliki Rastovac i PO Čačinci )."/>
    <x v="1"/>
    <x v="1"/>
    <x v="1"/>
    <x v="0"/>
    <s v="Sufinanciramo specijalističko-konzilijarnu zaštitu - urolog - oftalmolog_x000a_Hitnu medicinsku pomoć "/>
    <x v="0"/>
    <s v="Ne"/>
    <s v="Da"/>
    <x v="0"/>
    <x v="0"/>
    <s v="ne"/>
    <x v="1"/>
    <x v="0"/>
    <s v="Prijevoz učenika 10 % cijene mjesečne karte / po učeniku_x000a_Smještaj učenika mjesečno 200 kn / učeniku"/>
    <x v="0"/>
    <s v="Potpora studentima mjesečno 500,00 kn / STUDENTU_x000a_Ukupno 11 studenata"/>
    <s v="Nabava radnog materijala i pribora za učenike osnovne škole"/>
    <x v="2"/>
    <s v="U 2020. godini sufinancirane su kupnje prve nekretnine i obnova nekretnina"/>
    <s v="ne"/>
    <s v="Ne"/>
    <s v="ne"/>
  </r>
  <r>
    <n v="63"/>
    <x v="15"/>
    <s v="Čaglin"/>
    <x v="0"/>
    <x v="6"/>
    <x v="0"/>
    <n v="2000"/>
    <n v="2000"/>
    <n v="3000"/>
    <n v="2000"/>
    <n v="2000"/>
    <n v="3000"/>
    <s v="NE"/>
    <s v="-"/>
    <s v="-"/>
    <s v="-"/>
    <s v="-"/>
    <s v="-"/>
    <s v="-"/>
    <s v="OPĆINA ČAGLIN JE U 2021.SUFINANCIRALA DJEČJE VRTIĆE NA PODRUČJU ŽUPANIJE SA 500 KN ZA DJECU  S PODRUČJA OPĆINE ČAGLIN"/>
    <x v="1"/>
    <x v="1"/>
    <x v="0"/>
    <x v="1"/>
    <s v="OPĆINA ČAGLIN NE SUFINANCIRA TROŠKOVE U PODRUČJU ZDRAVSTVA"/>
    <x v="0"/>
    <s v="Ne"/>
    <s v="Da"/>
    <x v="0"/>
    <x v="0"/>
    <s v="NE SUFINANCIRAMO TROŠKOVE ŠKOLSKE PREHRANE -PRODUŽENOG BORAVKA NEMA "/>
    <x v="0"/>
    <x v="1"/>
    <s v="OPĆINA ČAGLIN NE SUFINANCIRA TROŠKOVE PRIEJVOZA UČENIKA I STUDENATA, NITI SMJEŠTAJ U UČENIČKIM /STUDENTSKIM DOMOVIMA "/>
    <x v="0"/>
    <s v="OPĆINA DODJELJUJE STIPENDIJE SVIM UČENICIMA SREDNJIH ŠKOLA S PODRUČJA OPĆINE ČAGLIN SA 200 KUNA MJESEČNO,ODNOSNO 1800 KN GODIŠNJE (JER JE SIJEČANJ I LIPANJ 50%) (UKUPNO SREDNJOŠKOLACA  60)_x000a_OPĆINA ČAGLIN DODIJELJUJE STIPENDIJE SVIM STUDENTIMA S PODRUČJA OPĆINE ČAGLIN SA 300 KUNA MJESEČNO (10 MJESECI)  ODNOSNO 3000 GODIŠNJE (UKUPNO STUDENATA 23)"/>
    <s v="NE"/>
    <x v="2"/>
    <s v="OPĆINSKO VIJEĆE JE U 2021.GODINI DONIJELO PROGRAM MJERA ZA POTICANJE STAMBENOG ZBRINJAVANJA MLADIH OBITELJI A POTOM JE RASPISAN JAVNI POZIV ZA PODNOŠENJE PRIJAVA ZA OSTAVRENJE PRAVA NA POTPORU IZ PROGRAMA MJERA ZA POTICANJE RJEŠAVANJA STAMBENOG PITANJA ZA MLADE OBITELJI NA PODRUČJU OPĆINE ČAGLIN. MJERA 1.SUFINANCIRANJE KUPNJE KUĆE ILI STANA  (SA 20000 KN)  I MJERA 2.SUFINANCIRANJE IZGRADNJE NOVE KUĆE NA PODRUČJU OPĆINE ČAGLIN (SA 20000 KN).SVI UVJETI SU DEFINIRANI PROGRAMOM"/>
    <s v="NE"/>
    <s v="Ne"/>
    <s v="NEMA"/>
  </r>
  <r>
    <n v="64"/>
    <x v="10"/>
    <s v="Čakovec"/>
    <x v="1"/>
    <x v="3"/>
    <x v="0"/>
    <n v="1000"/>
    <n v="5000"/>
    <n v="1000"/>
    <n v="1000"/>
    <n v="5000"/>
    <n v="1000"/>
    <s v="ne"/>
    <n v="560"/>
    <n v="420"/>
    <n v="230"/>
    <n v="560"/>
    <n v="420"/>
    <n v="230"/>
    <s v="- Grad Čakovec ima vrtićke kapacitete za svu djecu s područja Grada. Sufinanciramo i boravak u predškolskim ustanovama koje nisu na našem administrativnom području ukoliko imaju program koji ne postoji u čakovečkim vrtićima. Sufinanciramo boravak u javnim i privatnim ustanovama po istim uvjetima. "/>
    <x v="0"/>
    <x v="1"/>
    <x v="1"/>
    <x v="0"/>
    <s v="-  rana intervencija, programi inkluzije, pomoć djeci oboljele od šećerne bolesti, potpora NGO-ima koje za cilj imaju poboljšanje uvjeta života i zdravlja određenih skupina građana"/>
    <x v="0"/>
    <s v="Ne"/>
    <s v="Da"/>
    <x v="1"/>
    <x v="1"/>
    <s v="Svima plaćamo 50 posto ekonomske cijene boravka. Roditelji za prvo dijete plaćaju 600,00 kuna, za drugo 400,00 kuna, a za treće i svako naredno ništa."/>
    <x v="0"/>
    <x v="0"/>
    <s v="- prijevoz učenika osnovnih škola besplatan je za sve. Iz Gradskog proračuna plaća se prijevoz i za one udaljene manje od 2 kilometra od škole."/>
    <x v="0"/>
    <s v="U akademskoj godini 2021/2022 imamo ukupno 297 stipendista. Svake godine raspisuje se natječaj, stipendija za studente koji studiraju u Čakovcu iznosi 400,00 kuna mjesečno tijekom studija, za Varaždin 500,00 kuna mjesečno, a za Zagreb i ostale hrvatske i europske gradove 900,00 kuna mjesečno. Studenti koji se školuju za neko od deficitarnih zanimanja u Međimurskoj županiji, ukoliko završe u roku, stipendiju ne trebaju vraćati. Stipendije ne vraćaju niti oni koji studij završe izvrsnom ocjenom, te koji tijekom studija sudjeluju na međunarodnom sveučilišnim natjecanjima. Imamo i stipendije s gospodarstvenicima gdje svaka strana stipendira studenta u jednakom iznosu, a poslodavac jamči zaposlenje. Kriteriji su uspjeh i socijalni status, svi koji zadovolje formalne uvjete dobivaju stipendiju."/>
    <s v="Sufinanciramo odlaske na natjecanja"/>
    <x v="1"/>
    <s v="Nema"/>
    <s v="obnova i gradnja dječjih vrtića, produženi boravak i smjenski rad u dječjim vrtićima, financiranje boravka djece romske nacionalne manjine, predškolski program za djecu romske nacionalne manjine"/>
    <s v="Ne"/>
    <s v="plaćanje školske užine djeci iz višečlanih obitelji, financijska potpora za kupanju nekretnine u ruralnim dijelova administrativnog područja Grada"/>
  </r>
  <r>
    <n v="65"/>
    <x v="2"/>
    <s v="Čavle"/>
    <x v="0"/>
    <x v="1"/>
    <x v="0"/>
    <n v="2000"/>
    <n v="2000"/>
    <n v="5000"/>
    <n v="2000"/>
    <n v="2000"/>
    <n v="5000"/>
    <s v="prehrana dojenčadi, tečaj za trudnice"/>
    <n v="900"/>
    <n v="450"/>
    <n v="225"/>
    <n v="900"/>
    <n v="400"/>
    <n v="225"/>
    <s v="Dječji vrtić Čavlić je  javna ustanova koja samostalno provodi kompletno sve poslove, uključujući  upise i organizaciju rada. Proračunski je korisnik"/>
    <x v="0"/>
    <x v="1"/>
    <x v="1"/>
    <x v="0"/>
    <s v="Sufinancira desetak preventivnih pregleda svake godine ( uzastopce već 30 godina ), na koje imaju pravo svi mještani ."/>
    <x v="0"/>
    <s v="Da"/>
    <s v="Da"/>
    <x v="1"/>
    <x v="1"/>
    <s v="Djeca čiji roditelji  zadovoljavaju kriterije iz Odluke o soc. skrbi Općine Čavle imaju pravo na besplatnu marendu u  osnovnoj školi, kao i djeca koja pohađaju školu po posebnom programu Centra za odgoj i obrazovanje Rijeka._x000a_Što se tiče produženog boravka, Općina plaća dva osobna dohodka i sva davanja za dva učitelja na neodređeno vrijeme."/>
    <x v="0"/>
    <x v="0"/>
    <s v="Sva djeca ,čiji roditelji zadovoljvaju jedn od kriterija iz Odluke o socijalnoj skrbi na području Općine Čavle ( socijalni uvjet, uvjet prihoda , poseban uvjet ) imaju pravo na sufinanciranje godišnje pokazne karte."/>
    <x v="0"/>
    <s v="Općina Čavle za šk./ak. 2021/22. g. raspisala je je Natječa,j s utvrđenim kritrijima, Tko god je  u roku podnio zahtjev i zadovoljio kritrije dobio je stipendiju. Dakle nema ograničenja broja. Ukupno je ostvarilo pravo 72-oje stipendista i to_x000a_29 studenata ( 500,00 kn), 34 srednjoškolca (400,00kn), 4obrtnika ( 300,00) i 4 spsortaša (400,00 kn)"/>
    <s v="/"/>
    <x v="1"/>
    <s v="/"/>
    <s v="DA"/>
    <s v="Ne"/>
    <s v="/"/>
  </r>
  <r>
    <n v="66"/>
    <x v="12"/>
    <s v="Čazma"/>
    <x v="1"/>
    <x v="5"/>
    <x v="0"/>
    <n v="2000"/>
    <n v="2000"/>
    <n v="5000"/>
    <n v="2000"/>
    <n v="2000"/>
    <n v="5000"/>
    <s v="trudnički tečajevi"/>
    <n v="550"/>
    <n v="500"/>
    <n v="0"/>
    <n v="550"/>
    <n v="500"/>
    <n v="0"/>
    <s v="-"/>
    <x v="0"/>
    <x v="1"/>
    <x v="0"/>
    <x v="1"/>
    <s v="-"/>
    <x v="0"/>
    <s v="Ne"/>
    <s v="Da"/>
    <x v="0"/>
    <x v="0"/>
    <s v="-"/>
    <x v="0"/>
    <x v="0"/>
    <s v="Grad sufinancira kupnju mjesečne karte za prijevoz učenicima Srednje škole Čazma koji putuju manje od 5 kilometara od mjesta stanovanja do škole. Pravo na sufinanciranje troškova mjesečne karte za prijevoz učenika u iznosu 75 %, imaju svi učenici s prebivalištem na području Grada Čazme, a koji putuju u Srednju školu Čazma manje od 5 kilometara odnosno iz naselja Milaševac, Grabovnica, Dereza i Bosiljevo (odnosno oni učenici koji ne ostvaruju pravo na subvenciju države za sufinanciranje prijevoza). Grad Čazma iznos sufinanciranja uplaćuje prijevozničkoj tvrtki Čazmatrans nova d.d. nakon ispostavljene fakture Gradu Čazmi i priloga sa popisom učenika koji su kupili mjesečnu kartu. Na isti način sufinancira se 10% mjesečne karte za prijevoz autobusom za sve redovne studente, koji imaju prebivalište na području Grada Čazme."/>
    <x v="1"/>
    <s v="Grad sufinancira 100% kamate na studentske kredite. Ukoliko student ima prosjek ocjena veći od 4.5, a korisnik je studentskog kredita, tada se taj kredit pretvara u stipendiju, odnosno Grad Čazma vraća banci u cijelosti glavnicu studentskog kredita._x000a_"/>
    <s v="Grad Čazma jednom godišnje daje jednokratne pomoći za studente od 1.000,00 kn za sve redovne studente sa prebivalištem na području Grada Čazme._x000a_"/>
    <x v="1"/>
    <s v="-"/>
    <s v="dogradnja i obnova vrtića ( Mjeru 7.4.1., Programa ruralnog razvoja) - projekt je završen, poslijepodnevni rad vrtića (Europski socijalni fond) projekt je završen - kontakt podaci za informacije o detaljima Razvojna agencija Čazma (043771052)."/>
    <s v="Ne"/>
    <s v="Grad sufinancira program odgoja i naobrazbe te rehabilitacije za dijete predškolske dobi s teškoćama u razvoju u specijaliziranim ustanovama npr. Poliklinici za rehabilitaciju slušanja i govora SUVAG, Centar za odgoj, obrazovanje i rehabilitaciju Križevci i sl.  _x000a_ "/>
  </r>
  <r>
    <n v="67"/>
    <x v="1"/>
    <s v="Čeminac"/>
    <x v="0"/>
    <x v="6"/>
    <x v="0"/>
    <n v="15000"/>
    <n v="20000"/>
    <n v="30000"/>
    <n v="15000"/>
    <n v="20000"/>
    <n v="30000"/>
    <s v="NE"/>
    <n v="650"/>
    <n v="650"/>
    <n v="520"/>
    <n v="750"/>
    <n v="750"/>
    <n v="600"/>
    <s v="NE"/>
    <x v="1"/>
    <x v="1"/>
    <x v="0"/>
    <x v="1"/>
    <s v="NE"/>
    <x v="0"/>
    <s v="Ne"/>
    <s v="Da"/>
    <x v="0"/>
    <x v="0"/>
    <s v="NE"/>
    <x v="0"/>
    <x v="0"/>
    <s v="Sufinanciranje troškova prijevoza učenika srednjih škola  u visini od 17,5% cijene mjesečne karte._x000a_Sufinanciranje troškova prijevoza studenata  u visini od 40% cijene mjesečne karte, stvarnih troškova javnog prijevoza"/>
    <x v="0"/>
    <s v="Općina Čeminac dodjeljuje stipendije SVIM  redovnim učenicima srednjih škola i svim redovnim studentima s područja Općine Čeminac:_x000a_- stipendiranje srednjoškolaca u iznosu od 400,00 kuna mjesečno  (81 korisnik za šk. 2021/2022. godinu)_x000a_- stipendiranje studenata u iznosu od 1.000,00 kuna mjesečno (30 korisnika za ak. 2021/2022. godinu)_x000a_"/>
    <s v="Potpora za završetak studija dodjeljuje se studentima s područja Općine Čeminac koji su u roku završili sve akademske godine studija. _x000a__x000a_Potpora za završetak studija iznosi 10.000,00 kuna netto. _x000a__x000a_"/>
    <x v="2"/>
    <s v="Pravo na subvencioniranje kredita mogu ostvariti mještani Općine Čeminac koji u trenutku podnošenja Zahtjeva zadovoljavaju slijedeće uvjete:_x000a_a)_x0009_da korisnik subvencije nije stariji od 40 godina, _x000a_b)_x0009_da je riječ o prvoj nekretnini,_x000a_c)_x0009_da se kupovinom predmetne nekretnine trajno rješava stambeno pitanje_x000a_d)_x0009_da ima prijavljeno prebivalište na području Općine Čeminac najmanje 3 godine prije podnošenja zahtjeva_x000a__x000a_Općina Čeminac sufinancira stambene kredite u iznosu do 100% rate kredita ili do najviše 4.000 kuna subvencionirane rate kredita. U slučaju kada subvencija kredita prelazi  iznos  od 4.000,00 kuna Općina Čeminac će sufinancirati najviše do tog iznosa (4.000,00 kuna)._x000a_Općina Čeminac  u navedenim iznosima korisnike subvencionirati najduže 15 godina (ako je riječ o kreditu kojeg je korisnik podigao na duži period), odnosno i kraće ukoliko je riječ o kreditu podignutom na rok koji je kraći od 15 godina. _x000a_Korisnicima subvencije koji kupuju nekretninu odobrava se i jednokratna pomoć za uređenje kupljene nekretnine u iznosu od 10.000,00 kuna."/>
    <s v="NE"/>
    <s v="Ne"/>
    <s v="1. Projekt useljavanja _x000a__x000a__x0009_Projekt useljavanja vrijedi za mlade bračne parove ne starije od 40 godina, od kojih najmanje jedan mora biti zaposlen sa stalnim primanjima. Navedenu mjeru mogu koristiti mladi bračni parovi koji nisu sa područja Općine Čeminac već imaju namjeru useliti na područje Općine Čeminac. _x000a_Mladi bračni parovi koji ispunjavaju navedene uvjete ostvaruju pravo na subvenciju kupovine nekretnine na području Općine Čeminac, do 100.000,00 kuna, a navedeni iznos će se isplatiti na račun prodavatelja nekretnine. _x000a_Nakon kupljene nekretnine novi vlasnici nekretnine dužni su imati prijavljeno prebivalište i boravište na području Općine Čeminac te poreznu prijavu na području Općine Čeminac minimalno 10 godina od dana ostvarivanja prava na subvenciju._x000a__x000a_2. Subvencioniranje kredita za izgradnju obiteljske kuće na području Općine Čeminac u svrhu poticanja izgradnje stambenih objekata – demografska mjera_x000a__x000a_Mladim bračnim parovima starosti do 35 godina s prebivalištem na području Općine Čeminac Općina Čeminac sufinancirat će kredit u visini od ukupno  75% rate kredita za izgradnju obiteljske kuće na području Općine Čeminac._x000a__x000a_3. Subvencioniranje troškova plinske instalacije i priključenja na općinski plinovod_x000a__x000a_U subvencionirani trošak priznaje se priključak na mrežu s instalacijom, kondenzacijski bojler i instalacija potrebna do kondenzacijskog bojlera. _x000a_Kondenzacijski bojler je uvjet za sufinanciranje, neovisno o robnoj marki._x000a_Iznos subvencioniranja ne može biti veći od 20.000,00 kuna._x000a__x000a_"/>
  </r>
  <r>
    <n v="68"/>
    <x v="1"/>
    <s v="Čepin"/>
    <x v="0"/>
    <x v="5"/>
    <x v="0"/>
    <n v="2000"/>
    <n v="2500"/>
    <n v="4000"/>
    <n v="2000"/>
    <n v="2500"/>
    <n v="4000"/>
    <s v="Obiteljima s troje i više djece priznaje se pravo na mjesečnu novčanu potporu u iznosu od 200,00 kn po djetetu do navršene 18. godine djeteta, ako roditelj i dijete za koje se prima naknada imaju prebivalište na području Općine Čepin."/>
    <n v="640"/>
    <n v="520"/>
    <n v="0"/>
    <n v="640"/>
    <n v="520"/>
    <n v="0"/>
    <s v="Općina Čepin sufinancira obrt za čuvanje djece “SUNCE” iz Čepina, bespovratnom novčanom potporom, u iznosu od 500,00 kn mjesečno po djetetu čija oba roditelja, samohrani roditelj ili skrbnik imaju prebivalište na području Općine Čepin."/>
    <x v="1"/>
    <x v="2"/>
    <x v="1"/>
    <x v="0"/>
    <s v="Sufinanciranje dijela režijskih troškova za Zdravstvenu ambulantu u Čepnskinskim Martincima i Beketincima."/>
    <x v="0"/>
    <s v="Ne"/>
    <s v="Da"/>
    <x v="1"/>
    <x v="1"/>
    <s v="Sufinanciranje troškova školske prehrane - sklopljen je Sporazum s Osječko-baranjskom županijom._x000a_Sufinanciranje troškova produženog boravka u osnovnim školama - Ugovor je sklopljen s OŠ Vladimir Nazor Čepin."/>
    <x v="0"/>
    <x v="0"/>
    <s v="Sufinanciranje prijevoza učenika/studenata - Ugovor je sklopljen s GPP d.o.o. Osijek i Arriva."/>
    <x v="0"/>
    <s v="Stipendije se dodjeljuju putem javnog natječaja:_x000a_- 5 stipendija učenicima srednjih škola, visine 600,00 kn mjesečno,_x000a_- 5 stipendija studentima, visine 800,00 mjesečno,_x000a_- 2 stipendije učenicima srednjih škola i studentima sportašima, visine 800,00 kn mjesečno,_x000a_- 2 stipendije učenicima srednjih škola i studentima invalidima, visine 800,00 kn mjesečno,_x000a_- 19 stipendija učenicima srednjih škola koji se obrazuju za deficitarna zanimanja, visine 600,00 kn mjesečno,_x000a_- 2 stipendije studentima koji se obrazuju za deficitarna zanimanja, visine 800,00 kn mjesečno i_x000a_- 5 stipendija studentima koji se obrazuju za zanimanja iz STEM područja, visine 800,00 kn mjesečno."/>
    <s v="Financiranje učenicima osnovnih škola bilježnica."/>
    <x v="1"/>
    <s v="-"/>
    <s v="-"/>
    <s v="Ne"/>
    <s v="-"/>
  </r>
  <r>
    <n v="69"/>
    <x v="1"/>
    <s v="Darda"/>
    <x v="0"/>
    <x v="6"/>
    <x v="0"/>
    <n v="1000"/>
    <n v="1000"/>
    <n v="1000"/>
    <n v="1000"/>
    <n v="1000"/>
    <n v="1000"/>
    <s v="NE"/>
    <n v="500"/>
    <n v="500"/>
    <n v="500"/>
    <n v="500"/>
    <n v="500"/>
    <n v="500"/>
    <s v="Nema dodatnih napomena!"/>
    <x v="1"/>
    <x v="1"/>
    <x v="0"/>
    <x v="1"/>
    <s v="Ne sufinanciramo troškove u području zdravstva!"/>
    <x v="0"/>
    <s v="Ne"/>
    <s v="Da"/>
    <x v="1"/>
    <x v="0"/>
    <s v="Školska prehrana sufinancira se u suradnji s Osječko-baranjskom županijom u određenom postotku!"/>
    <x v="0"/>
    <x v="0"/>
    <s v="Prijevoz se sufinancira u suradnji s Republikom Hrvatskom i Osječko-baranjskom županijom na način da Općina Darda sufinancira preostali postotak do ukupne cijene!"/>
    <x v="0"/>
    <s v="Stipendije se dodjeljuju svim redovitim studentima s prebivalištem na području Općine Darda!"/>
    <s v="NE!"/>
    <x v="1"/>
    <s v="Ne provodimo mjere stambenog zbrinjavanja!"/>
    <s v="NE"/>
    <s v="Da"/>
    <s v="Nema drugih mjera!"/>
  </r>
  <r>
    <n v="70"/>
    <x v="12"/>
    <s v="Daruvar"/>
    <x v="1"/>
    <x v="1"/>
    <x v="0"/>
    <n v="1000"/>
    <n v="3000"/>
    <n v="5000"/>
    <n v="1000"/>
    <n v="3000"/>
    <n v="5000"/>
    <s v="medijska potpora majčinstvu i dojenju (radijska emisija Ljepota majčinstva)"/>
    <n v="625"/>
    <n v="500"/>
    <n v="0"/>
    <n v="625"/>
    <n v="500"/>
    <n v="0"/>
    <s v="za vrtiće se iz proračuna odvaja 6684540 kn, upisi se provode tijekom 9 mjeseca, vrtić trenutno radi do 16h, novim projektom bit će uveden dvosmjenski rad"/>
    <x v="0"/>
    <x v="2"/>
    <x v="1"/>
    <x v="1"/>
    <s v="ne sufinancira"/>
    <x v="0"/>
    <s v="Ne"/>
    <s v="Da"/>
    <x v="1"/>
    <x v="1"/>
    <s v="5.5kn dnevno sufinanciranje prehrane za učenike slabijeg imovinskog stanja,  za produženi boravak snosimo troškove plaće 6 učitelja "/>
    <x v="0"/>
    <x v="0"/>
    <s v="Prijevoz učenika s udaljenih mjesta stanovanja sufinancira se 625kn po danu."/>
    <x v="0"/>
    <s v="Stipendije se dodjeljuju putem natječaja koji se provodi svake godine, učenička stipendija mjesečno iznosi 500kn, studentska 1000kn, ukupan broj korisnika stipendije je 39 od čega su 19 učenici a 20 studenti."/>
    <s v="ne"/>
    <x v="1"/>
    <s v="ne provodimo"/>
    <s v="Rekonstrukcija - dogradnja dječjeg vrtića jaslica V. Nazor_x000a_Projekt - vrtić koji gradi budućnost djece"/>
    <s v="Da"/>
    <s v="nema ih"/>
  </r>
  <r>
    <n v="71"/>
    <x v="6"/>
    <s v="Davor"/>
    <x v="0"/>
    <x v="6"/>
    <x v="0"/>
    <n v="3000"/>
    <n v="5000"/>
    <n v="7000"/>
    <n v="3000"/>
    <n v="5000"/>
    <n v="7000"/>
    <s v="Poklon paket sa opremom u vrijednosti  5.000 kn"/>
    <s v="-"/>
    <s v="-"/>
    <s v="-"/>
    <s v="-"/>
    <s v="-"/>
    <s v="-"/>
    <s v="Otvorenje dječjeg vrtića u Davoru planirano je tokom 2022. godine."/>
    <x v="1"/>
    <x v="1"/>
    <x v="0"/>
    <x v="1"/>
    <s v="Nema sufinanciranja"/>
    <x v="0"/>
    <s v="Ne"/>
    <s v="Da"/>
    <x v="1"/>
    <x v="0"/>
    <s v="Troškovi školske prehrane sufinanciraju se na način da škola službenim dopisom dostavi obračun troškova za određeni mjesec prema kojemu općina isplaćuje pomoć školi."/>
    <x v="0"/>
    <x v="1"/>
    <s v="Nema sufinanciranja"/>
    <x v="0"/>
    <s v="Općina Davor trenutno stipendira tri studenta. Stipendije se dodjeljuju temeljem javnog poziva.  Stipendije iznose 1.000 kn mjesečno kroz akademsku godinu (10 mjeseci) za dva studenta i 2.000 kn za jednog studenta deficitarnog zanimanja (medicina)."/>
    <s v="Ne"/>
    <x v="2"/>
    <s v="Sufinanciranje izgradnje ili kupnje nekretnine mladim obiteljima u jednokratnom iznosu od 30.000 kn."/>
    <s v="Općina Davor koristi mjeru 7.4.1. iz Programa ruralnog razvoja Republike Hrvatske preko koje su ostvarena bespovratna sredstva iz fondova EU za izgradnju dječjeg vrtića koji bi sa radom trebao krenuti u toku 2022. godine."/>
    <s v="Da"/>
    <s v="Nema"/>
  </r>
  <r>
    <n v="72"/>
    <x v="10"/>
    <s v="Dekanovec"/>
    <x v="0"/>
    <x v="5"/>
    <x v="0"/>
    <n v="3000"/>
    <n v="5000"/>
    <n v="10000"/>
    <n v="3000"/>
    <n v="5000"/>
    <n v="10000"/>
    <s v="Tečajevi za trudnice utvrđene su u suradnji sa Zavodom za javno zdravstvo Čakovec."/>
    <n v="840"/>
    <n v="840"/>
    <n v="840"/>
    <n v="700"/>
    <n v="560"/>
    <n v="560"/>
    <s v="- "/>
    <x v="1"/>
    <x v="1"/>
    <x v="1"/>
    <x v="0"/>
    <s v="Općina Dekanovec sudjeluju u sufinanciranju osobnog asistenta za dijete s poteškoćama u razvoju. Također sufinanciramo edukacijsko rehabilitacijski tretman za dijete s poteškoćama u razvoju."/>
    <x v="0"/>
    <s v="Ne"/>
    <s v="Da"/>
    <x v="1"/>
    <x v="0"/>
    <s v="Općina Dekanovec financira u 100% iznosu školsku prehranu svim učenicima od 1-4 razreda PŠ Florijana Andrašeca Dekanovec._x000a_Nije bilo iskazane potrebe za produženi boravak u osnovnim školama."/>
    <x v="0"/>
    <x v="0"/>
    <s v="Općina Dekanovec u suradnji s Međimurskom županijom sufinancira školski prijevoz učenicima od 5-8 razreda osnovne škole, te sufinancira školski prijevoz srednjoškolcima._x000a_Za sufinanciranje smještaja u učeničkim/studentskim domovima nije iskazana potreba."/>
    <x v="0"/>
    <s v="Studentske stipendije dodjeljuju se putem raspisanog javnog natječaja za redovne studente . _x000a_Općina Dekanovec za akademsku godinu 2021./2022.  raspisala je natječaj za dodjelu studentskih stipendija za bilo koju vrstu studija._x000a_Studentske stipendije se dodjeljuju za  studente prve godine redovnog studija u Republici Hrvatskoj._x000a_Visina studentskih stipendija iznosi: _x000a_-_x0009_300,00 kn mjesečno za studij na području Međimurske županije_x000a_-_x0009_500,00 kn mjesečno za studij izvan područja Međimurske županije_x000a_Krajem 2021. godine Općinsko vijeće  donijelo  je Pravilnik o stipendiranju učenika deficitarnih zanimanja, a u suradnji s Obrtničkom komorom Međimurske županije raspisani je i natječaj._x000a_"/>
    <s v="Općina daruje bilježnice za prvašiće i likovne mape za sve učenike Osnovne škole. Novčano nagrađuje učenike za postignute rezultate na natjecanjima. _x000a_Sa financijskim sredstvima pomažemo u realizaciji određenih projekata u suradnji s Osnovnom školom."/>
    <x v="1"/>
    <s v="U planu je izrada mjera za stambeno zbrinjavanje za mlade obitelji."/>
    <s v="-"/>
    <s v="Ne"/>
    <s v="_x000a_Općina Dekanovec povodom božićno-novogodišnjih blagdana osigurava prigodne poklone za svu djecu s područja Općine Dekanovec._x000a_Općina je po povoljnim uvjetima, a shodno natječaju, prodala zemljišta za stambenu izgradnju mladim obiteljima._x000a_"/>
  </r>
  <r>
    <n v="73"/>
    <x v="2"/>
    <s v="Delnice"/>
    <x v="1"/>
    <x v="7"/>
    <x v="0"/>
    <n v="2000"/>
    <n v="2000"/>
    <n v="2000"/>
    <n v="2000"/>
    <n v="2000"/>
    <n v="2000"/>
    <s v="Poklon paket pelena i vlažnih maramica za svako novorođeno dijete; Pomoć u mliječnoj hrani za djecu do 1 godine starosti (ukoliko pedijatar izda potvrdu za potrebom navedenog)  "/>
    <n v="660"/>
    <n v="528"/>
    <n v="0"/>
    <n v="660"/>
    <n v="528"/>
    <n v="0"/>
    <s v="-"/>
    <x v="1"/>
    <x v="1"/>
    <x v="1"/>
    <x v="0"/>
    <s v="Sufinanciranje Tima palijativne skrbi i dolaska specijalista iz KBC Rijeka u Dom zdravlja Delnice"/>
    <x v="0"/>
    <s v="Ne"/>
    <s v="Da"/>
    <x v="1"/>
    <x v="1"/>
    <s v="korisnici koji udovoljavaju uvjetima propisanim Odlukom o socijalnoj skrbi (SN PGŽ 22/14 i SN GD 6/15 i 9/18) imaju pravo na financiranje cjelokupnog iznosa troška školske prehrane i troškove produženog boravka"/>
    <x v="1"/>
    <x v="0"/>
    <s v="korisnici koji udovoljavaju uvjetima propisanim Odlukom o socijalnoj skrbi (SN PGŽ 22/14 i SN GD 6/15 i 9/18) imaju pravo na sufinanciranje iznosa mjesečne karte koji mora biti manji od iznosa stipendija za učenike/studente i isto tako imaju pravo na sufinanciranje troškova smještaja u učenički dom"/>
    <x v="0"/>
    <s v="dodjeljuju se tri vrste stipendija: _x000a_stipendije za nadarene učenike i studente (12 učeničkih SŠ i 12 studentskih) osnovni je uvjet za dobivanje uspjeh u školi_x000a_socijalne stipendije (14 učeničkih SŠ i 10 studentskih) osnovni je uvjet za dobivanje prihodi u domaćinstvu_x000a_stipendije za redovne učenike i studente sportaše (2 učenici OŠ, 2 učenici SŠ i 1 studenti) osnovni je uvjet za dobivanje sportski rezultati_x000a_stipendije za učenike OŠ iznose 200,00 kn/mjesečno za razdoblje 10 mjeseci u šk.god._x000a_stipendije za učenike SŠ iznose 300,00 kn/mjesečno za razdoblje 10 mjeseci u šk.god._x000a_stipendije za studente iznose 500,00 kn/mjesečno za razdoblje 10 mjeseci u šk.god."/>
    <s v="ne"/>
    <x v="1"/>
    <s v="-"/>
    <s v="-"/>
    <s v="Da"/>
    <s v="-"/>
  </r>
  <r>
    <n v="74"/>
    <x v="7"/>
    <s v="Desinić"/>
    <x v="0"/>
    <x v="6"/>
    <x v="0"/>
    <n v="3000"/>
    <n v="4000"/>
    <n v="6000"/>
    <n v="3000"/>
    <n v="4000"/>
    <n v="6000"/>
    <s v="Potpora za četvrto i svako slijedeće dijete iznosi 10.000,00 kuna"/>
    <n v="700"/>
    <n v="560"/>
    <n v="350"/>
    <n v="700"/>
    <n v="560"/>
    <n v="350"/>
    <s v="Sukladno Odluci o utvrđivanju mjerila za osiguranje sredstava za zadovoljavanje javnih potreba u djelatnosti predškolskog odgoja na području općine Desinić ( Službeni glasnik Krapinsko – zagorske županije broj 49/2017 - https://www.kzz.hr/glasnik/brojevi/pdf/kzz_glasnik_2017_49.pdf#page=99_x000a_U ukupnom iznosu učešća u ekonomskoj cijeni redovitog programa Dječjeg vrtića roditelji (korisnici usluga) ostvaruju dodatne popuste na ekonomsku cijenu vrtića ako imaju djecu koja pohađaju srednju školu i to u iznosima kako slijedi._x000a__x000a_BROJ DJECE DO 18 GODINA STAROSTI/_x0009_POSTOTAK UČEŠĆA_x0009_RODITELJ (KORISNIK USLUGE)/OPĆINA_x000a_1_x0009_50%_x0009_700,00HRK_x0009_700,00HRK_x000a_2_x0009_40%_x0009_560,00HRK_x0009_840,00HRK_x000a_3_x0009_25%_x0009_350,00HRK_x0009_1.050,00HRK_x000a_4_x0009_10%_x0009_140,00HRK_x0009_1.260,00HRK_x000a_5+ svako sljedeće_x0009_0%_x0009_0,00HRK_x0009_1.400,00HRK_x000a__x000a_Za ostvarivanje učešća iz stavka 1 ovog članka u obzir se uzimaju sva djeca roditelja (korisnika usluge) do kraja njihova srednjoškolskog obrazovanja te će se shodno tom broju i osnovi obračunavati navedena učešća. Ako jedan roditelj (korisnik usluge) ima više djece polaznika Dječjeg vrtića ne može za oboje koristiti isto učešće već se od broja djece tog roditelja (korisnika usluge) povećava učešće sukladno broju djece istog roditelja (korisnika usluge) koja pohađaju Dječji vrtić._x000a_U ukupnom iznosu učešća u ekonomskoj cijeni redovitog programa Dječjeg vrtića ostvaruju se olakšice u iznosu od 20% - za dijete HRVI iz domovinskog rata - za dijete roditelja s invaliditetom (jedan roditelj s invaliditetom 100% ili oba roditelja s ukupnim invaliditetom više od 100% - za dijete s teškoćama u razvoju - za dijete iz obitelji u kojoj ima djece s teškoćama u razvoju - za dijete iz jednoroditeljskih obitelji - za dijete bez oba roditelja i dijete korisnika smještaja izvan obitelji - i za djecu drugih osoba po posebnoj odluci osnivača. Plaćanja učešća u ekonomskoj cijeni programa oslobođeno je treće i svako daljnje dijete istog obiteljskog kućanstva koje koristi redoviti program"/>
    <x v="1"/>
    <x v="1"/>
    <x v="0"/>
    <x v="0"/>
    <s v="Općina Desinić mjesečno sufinancira preventivnu kontrolu šećera u krvi za stanovnike općine Desinić "/>
    <x v="0"/>
    <s v="Ne"/>
    <s v="Da"/>
    <x v="1"/>
    <x v="0"/>
    <s v="Općina Desinić podmiruje troškove školske prehrane za učenike koji imaju prebivalište na području općine Desinić, a roditelji ili zakonski skrbnici su slabijeg socijalnog stanja te ukoliko više od jednog djeteta iz iste obitelji pohađa osnovnu školu.  Ostvaruje se temeljem zahtjeva upućenog od strane osnovne škole ili osobnim zahtjevom roditelja, odnosno zakonskog skrbnika. "/>
    <x v="0"/>
    <x v="0"/>
    <s v="Pravo na sufinanciranje troškova prijevoza imaju učenici srednjih škola koji ispunjavanju sljedeće uvjete:_x000a_-_x0009_da je njihovo prebivalište na području Općine Desinić_x000a_-_x0009_da su redovno upisani u srednju školu na području Republike Hrvatske_x000a_-_x0009_da im je udaljenost od mjesta prebivališta do mjesta školovanja 5 i  više kilometara_x000a_-_x0009_da svakodnevno putuju od mjesta prebivališta u školu ili na redovitu učeničku praksu, sredstvima redovitog putničkog javnog linijskog prijevoza (autobus), odnosno iznimno drugim oblikom prijevoza, na područjima gdje nema odgovarajućeg javnog prijevoza._x000a_Sufinanciranje troškova prijevoza učenika iz ove odluke utvrđuje se u određenim iznosom prema određenoj zoni:_x000a_- I zona do 10,00 km, sa 69 kn,_x000a_- II zona od 10,01 do 20,00 km, sa 99,00 kn,_x000a_-III zona od 20,01 do 30,00 km, sa 122,00 kn,_x000a_-IV zona od 30,01 do 40,00 km, sa 145,00 kn_x000a_-V zona od 40,01 do 50,00 km, sa 168,00 kn,_x000a_-VI zona od 50,01 i više km, sa 198,00 kn._x000a_Sufinanciranje troškova prijevoza temeljem ove Odluke ostvaruje učenik pri kupnji mjesečne učeničke karte. "/>
    <x v="0"/>
    <s v="Pomoć se dodjeljuje sukladno Pravilniku o kriterijima i postupku za dodjelu pomoći učenicima srednjih škola i studentima  („Službeni glasnik Krapinsko zagorske županije“, broj 27/09, 5/11)_x000a_Broj korisnika kao i visinu pomoći za svaku školsku godinu određuje načelnik općine._x000a_Pomoć u smislu ovog Pravilnika odobrava se na temelju raspisanog natječaja._x000a_Odobrena pomoć isplaćuje se za tekuću školsku godinu, s trajanjem od 01. 10. tekuće, do konca mjeseca lipnja slijedeće godine _x000a_Učenici srednji škola koji su jednom ostvarili pravo na korištenje pomoći zadržavaju to pravo do kraja redovnog školovanja, a najviše 4 godine. Studenti, ostvareno pravo na korištenje pomoći zadržavaju do najviše 5 odnosno 6 godina, ovisno o posebnim Zakonom utvrđenom broju semestara odnosno trajanju studija. _x000a_Iznosi: po učeniku 300,00 kuna mjesečno, student 500,00 kuna mjesečno"/>
    <s v="Općina Desinić sufinancira školu plivanja za učenike OŠ, financira terensku nastavu,  školu u prirodi za učenike slabijeg imovinskog stanja,  povodom božićno novogodišnjih praznika daruje djecu predškolske dobi te učenike OŠ "/>
    <x v="9"/>
    <s v="Financijska pomoć za kupnju ili gradnju nekretnine_x000a_Općinsko vijeće općine Desinić donijelo je Odluku o davanju financijske pomoći za kupnju ili gradnju nekretnine na području Općine Desinić koja je objavljena u „Službenom glasniku Krapinsko-zagorske županije“ broj 4/2021. Odlukom su uređene kategorije korisnika koje mogu ostvariti pravo na dobivanje financijske pomoći za kupnju i gradnju nekretnine na području Općine Desinić, kao i način i uvjeti ostvarivanja financijske pomoći za kupnju ili gradnju nekretnine na području Općine Desinić, a kojom bi korisnici, ovisno o kategoriji u koju spadaju riješili stambeno pitanje.  Cilj ove Odluke je zadržavanje postojećeg i povratak iseljenog stanovništva, te poticanje naseljavanja mladih obitelji što će pridonijeti demografskom razvitku ovog područja._x000a_Korisnici iz ove Odluke su:_x000a_a)_x0009_Obitelji koje već imaju prebivalište na području Općine Desinić pod uvjetom da svoje stambeno pitanje rješavaju stjecanjem vlasništva nad nekretninom ili gradnjom nekretnine po prvi put,_x000a_b)_x0009_Obitelji koje se tek namjeravaju doseliti na područje Općine Desinić pod uvjetom da svoje stambeno pitanje rješavaju stjecanjem vlasništva nad nekretninom ili gradnjom nekretnine prvi put._x000a_Podnositelj zahtjeva, koji je kupio stambeni objekt na području Općine Desinić i kupovinom postao njegovim vlasnikom tijekom godine ili započeo sa gradnjom tijekom godine za koju se raspisuje Javni poziv može ostvariti pomoć za kupnju ili gradnju stambenog objekta do iznosa 50% cijene, a maksimalno do iznosa od 20.000,00 kuna, na temelju valjano zaključenog kupoprodajnog ugovora ili izdane građevinske dozvole._x000a_Podnositelj zahtjeva kojem je odobrena financijska pomoć za kupnju stambenog objekta na području Općine Desinić i koji je postao korisnikom ove mjere, dužan je sebe i članove svoje obitelji prijaviti na adresu kupljenog stambenog objekta u roku od 6 mjeseci od zaključenja Ugovora o dodjeli financijske pomoći, te je korisnik mjere dužan zadržati to prebivalište sljedećih 10 godina od dana prijave. Podnositelj zahtjeva kojem je odobrena financijska pomoć za gradnju stambenog objekta na području Općine Desinić i koji je postao korisnikom ove mjere, dužan je sebe i članove svoje obitelji prijaviti na adresu izgrađenog stambenog objekta u roku od 2 godine od zaključenja Ugovora o dodjeli financijske pomoći, te je korisnik mjere dužan zadržati to prebivalište sljedećih 10 godina od dana prijave._x000a_Financijska pomoć se dodjeljuje uz uvjete propisane Javnim pozivom._x000a__x000a_Oslobađanje od plaćanja komunalnog doprinosa _x000a_Od obveze plaćanja komunalnog doprinosa za gradnju stambenog objekta, nadležno tijelo općine Desinić može u potpunosti osloboditi osobe mlađe životne dobi pod uvjetom da na području općine Desinić imaju prijavljeno prebivalište te da ne posjeduju nekretnine bilo koje vrste u svom vlasništvu i da je gradnja stambenog objekta jedini način njihovog stambenog zbrinjavanja. _x000a_Od obveze plaćanja komunalnog doprinosa za gradnju stambenog objekta, nadležno tijelo općine Desinić može u potpunosti osloboditi osobe mlađe životne dobi koji nemaju prijavljeno prebivalište na području općine Desinić ukoliko ne posjeduju nekretnine bilo koje vrste u svom vlasništvu, da je gradnja stambenog objekta jedini način njihovog stambenog zbrinjavanja te pod uvjetom da prijave prebivalište na području općine Desinić u roku od 2. godine od pravomoćnosti rješenja o oslobađanju od plaćanja komunalnog doprinosa._x000a_"/>
    <s v="np"/>
    <s v="Ne"/>
    <s v="np"/>
  </r>
  <r>
    <n v="75"/>
    <x v="12"/>
    <s v="Dežanovac"/>
    <x v="0"/>
    <x v="2"/>
    <x v="0"/>
    <n v="1000"/>
    <n v="1000"/>
    <n v="1000"/>
    <n v="1000"/>
    <n v="1000"/>
    <n v="1000"/>
    <s v="Općina dodjeljuje poklon pakete u vrijednosti 300,00 kn."/>
    <n v="1600"/>
    <n v="1600"/>
    <n v="1600"/>
    <n v="1600"/>
    <n v="1600"/>
    <n v="1600"/>
    <s v="N/P."/>
    <x v="1"/>
    <x v="2"/>
    <x v="0"/>
    <x v="1"/>
    <s v="Općina Dežanovac ne sufinancira troškove u području zdravstva."/>
    <x v="0"/>
    <s v="Ne"/>
    <s v="Da"/>
    <x v="0"/>
    <x v="0"/>
    <s v="Općina Dežanovac ne sufinancira troškove školske prehrane i troškove produženog boravka u osnovnim školama."/>
    <x v="0"/>
    <x v="1"/>
    <s v="Općina Dežanovac ne sufinancira prijevoz učenika ili studenata."/>
    <x v="0"/>
    <s v="Općina dodjeljuje jednokratne novčane potpore studentima u iznosu od 1000,00 kuna."/>
    <s v="Ne postoje."/>
    <x v="1"/>
    <s v="Općina Dežanovac još ne provodi mjere stambenog zbrinjavanja."/>
    <s v="Ne."/>
    <s v="Ne"/>
    <s v="NP."/>
  </r>
  <r>
    <n v="76"/>
    <x v="5"/>
    <s v="Dicmo"/>
    <x v="0"/>
    <x v="5"/>
    <x v="0"/>
    <n v="3000"/>
    <n v="3000"/>
    <n v="3000"/>
    <n v="3000"/>
    <n v="3000"/>
    <n v="3000"/>
    <s v="NE"/>
    <n v="0"/>
    <n v="0"/>
    <n v="0"/>
    <n v="260"/>
    <n v="234"/>
    <n v="234"/>
    <s v="Cijena vrtića u pedagoškoj godini 2021/2022. za drugo dijete umanjuje se za 10% ukoliko je oboje djece upisano u vrtić_x000a_Cjena vrtića u pedagoškoj godini 2021/2022 za treće dijete umanjuje se za 10%"/>
    <x v="0"/>
    <x v="2"/>
    <x v="0"/>
    <x v="1"/>
    <s v="NE"/>
    <x v="0"/>
    <s v="Da"/>
    <s v="Da"/>
    <x v="0"/>
    <x v="0"/>
    <s v="NE"/>
    <x v="0"/>
    <x v="0"/>
    <s v="Prijevoz učenika organizira se na način da  su učenici srednjih škola u potpunosti oslobođeni plaćanja prijevoza - 75%, sufinancira država, 15% općina, a 10% prijevoznik, od pune cijene mjesečne pokazne karte. Prijevoz studenata organiziran je na način da općina sufinancira 90% , a prijevoznik 10% od pune cijene mjesečne pokazne karte, pa su studenti 100% oslobođeni plaćanja prijevoza. 2021. godine općinski načelnik također je donio Odluku o 100% financiranju prijevoza učenicima i studentima koji su uključeni u vannastavne aktivnosti u području kulturnih, umjetničkih sportskih i drugih programa na amaterskoj osnovi "/>
    <x v="0"/>
    <s v="Općina Dicmo svake godine dodjeluje učeničke i studentske stipendije, Pravo na učeničku stipendiju imaju učenici od 2. do 4(5) razreda srednje škole uz uvjet da u prethodnoj godini imaju prosjek ocjena najmanje 4.5. Pravo na studentsku stipendiju imaju svi studenti s područja općine Dicmo koji u prethodnoj akademskoj godini ostvare prosjek ocjena najmanje 2.5, osim studenata 1 godine koji trebaju imati prosjek najmanje 3.5. Svi ostali uvjet kao i koeficijenti za obračun iznosa stipendije propisani su Pravilnikom o dodjeli stipendija. Osnovicu za obračun iznosa stipendije utvrđuje Odlukom općinski načelnik ( u 2021. je bila 400,00 kuna). U nastavnoj godini 2021./2022. dodjeljeno je ukupno 46 stipendija. "/>
    <s v="NE"/>
    <x v="5"/>
    <s v="Odlukom o komunalnom doprinosu iz 2019. godine, mlade obitelji koje gradnjom obiteljske kuće na području općine Dicmo rješavaju svoje stambeno pitanje, oslobađaju se 50% iznosa utvrđenog komunalnog doprinosa. "/>
    <s v="NE"/>
    <s v="Ne"/>
    <s v="NE"/>
  </r>
  <r>
    <n v="77"/>
    <x v="2"/>
    <s v="Dobrinj"/>
    <x v="0"/>
    <x v="3"/>
    <x v="0"/>
    <n v="4000"/>
    <n v="6000"/>
    <n v="10000"/>
    <n v="4000"/>
    <n v="6000"/>
    <n v="10000"/>
    <s v="Dodatno pojašnjenje - naknada za 3. dijete iznosi 10.000,00 kn a za 4. 20.000,00 kn te dodatnih 2.000,00 kn za svako daljnje novorođeno dijete."/>
    <n v="600"/>
    <n v="600"/>
    <n v="0"/>
    <n v="600"/>
    <n v="600"/>
    <n v="0"/>
    <s v="Dodatno pojašnjenje za pitanja 17. i 20. - roditelji su u potpunosti je oslobođeni troškova boravka 3. i svakog daljnjeg djeteta te punu ekonomsku cijenu boravka dijeteta snosi Općina Dobrinj."/>
    <x v="1"/>
    <x v="2"/>
    <x v="0"/>
    <x v="0"/>
    <s v="Sufinanciranje Doma zdravlja Krk - tečaj za trudnice, palijativna njega bolesnika; sufinanciranje dodatnog tima u ambulati Šilo (turistička ambulanta), financiranje pregleda stanovništva s područja Općine Dobrinj, sufinanciranje Hospicija Rijeka, sufinanciranje Zavoda za hitnu medicinu PGŽ _x000a_"/>
    <x v="1"/>
    <s v="Da"/>
    <s v="Da"/>
    <x v="0"/>
    <x v="1"/>
    <s v="Općina Dobrinj podmiruje troškove naknade za rad kuhara u produženom boravku, financiranje plaće učitelja u produženom boravku."/>
    <x v="0"/>
    <x v="0"/>
    <s v="Sufinanciranje cijene redovnih linija prijevoza učenika te financiranje posebne linije za prijevoz učenika. "/>
    <x v="0"/>
    <s v="Putem javnog  natječaja dodijeljuju se, prema vrstama stipendije, kako slijedi: stipendija za učenike srednjih škola (450,00 kn mjesečno),  stipendija za studente (650,00 kn mjesečno), stipendija temeljem kriterija doprinosa razvoju lokalne zajednice za učenike srednjih škola (500,00 kn mjesečno), za studente (700,00 mjesečno), socijalna stipendija za učenike srednjih škola (450,00 kn mjesečno), za studente (650,00 kn mjesečno), stipendija za učenike srednjih škola koji se obrazuju za deficitarna zanimanja (800,00 kn mjesečno), stipendija za studente koji se obrazuju za deficitarna zanimanja (900,00 kn mjesečno). Učenici/studenti moraju ispunjavati opće uvjete, kako slijedi: da su državljani RH, da nisu stariji od 27 godina, da imaju prebivalište na području Općine Dobrinj, najmanje posljednje dvije godine bez prekida ili pet godina s prekidima, da su redoviti učenici srednje škole odnosno redoviti ili izvanredni studenti koji nisu u radnom odnosu, da ne ponavljaju školsku odnosno akademsku godinu za koju podnose zahtjev, da nisu korisnici stipendije od strane drugih tijela javne vlasti te da imaju određeni uspjeh izražen prosjekom ocijena_x000a__x000a_"/>
    <s v="Sufinanciranje stručnih suradnika i pomoćnika u osnovnoj školi, određenih programa, nabavka opreme i sl."/>
    <x v="5"/>
    <s v="/"/>
    <s v="Ne"/>
    <s v="Ne"/>
    <s v="Sufinanciranje određenih izvanškolskih programa/aktivnosti za djecu, "/>
  </r>
  <r>
    <n v="78"/>
    <x v="10"/>
    <s v="Domašinec"/>
    <x v="0"/>
    <x v="0"/>
    <x v="0"/>
    <n v="500"/>
    <n v="500"/>
    <n v="500"/>
    <n v="500"/>
    <n v="500"/>
    <n v="500"/>
    <s v="Ne"/>
    <n v="700"/>
    <n v="700"/>
    <n v="700"/>
    <n v="700"/>
    <n v="700"/>
    <n v="700"/>
    <s v="U Općini Domašinec djeluje privatni vrtić. Općina Domašinec sufinancira u visini od 50% ekonomske cijene cvrtića tako da za 10 satni boravak sufinancira 700 kn, a za 6 satni boravak 600 kn. S obzirom da je vrtić privatni, Općina Domašinec nije upoznata s organizacijom upisa u vrtić i samim radom vrtića."/>
    <x v="1"/>
    <x v="1"/>
    <x v="0"/>
    <x v="1"/>
    <s v="-."/>
    <x v="0"/>
    <s v="Ne"/>
    <s v="Da"/>
    <x v="0"/>
    <x v="0"/>
    <s v="-."/>
    <x v="0"/>
    <x v="0"/>
    <s v="Općina Domašinec sufinancira prijevoz učenika OŠ plaćanjem računa prijevozniku što mjesečno iznosi 500,00 kn po učeniku."/>
    <x v="0"/>
    <s v="Stipendije se dodjeljuju učenicima koji se školuju za deficitarna zanimanja i redovnim studentima s područja Općine Domašinec. Općina godišnje raspisuje javni poziv za dodjelu 10 studentskih stipendija te 5 učeničkih stipendija. Učenička stipendija iznosi 400,00 kuna bez obzira na mjesto školovanja, dok studentske stipendije iznose za studij u Čakovcu 300,00 kuna mjesečno, studij u Varaždinu 400,00 kn mjesečno, za studij u ostalim gradovima RH 500,00 kn mjesečno te za studij u inozemstvu 600,00 kuna mjesečno. Stipendije se isplaćuju od listopada tekuće godine do srpnja iduće godine. U kolovozu i rujnu stipendija se ne isplaćuje. Nakon što učenici dostave potvrdu o redovnom upisu u narednu školsku godinu i studenti potvrdu o radovnom upisu u narednu akademsku godinu stipednija im se nastavlja isplaćivati počevši od listopada tekuće godine. Ukoliko je student ponavo upisao istu godinu studija ali nije izgubio status redovnog studenta stipendija mu se može staviti u mirovanje za tu akademsku godinu, a isplata stipendije produžuje mu se za isto razdoblje. Mirovanje stipendije se može zatražiti samo jednom u toku školovanja. Ukoliko pak student izgubi status redovnog studenta dužan je vratiti cjelokupnu stipendiju koju je primao u polovici vremena u odnosu na vrijeme u kojem je primao stipendiju odnoso prema dogovoru s općinskim načelnikom."/>
    <s v="Postoje jednokratne naknade za darovite učenike koji su ostvarili iznimne rezultate na nekom od natjecanja."/>
    <x v="1"/>
    <s v="Ove godine Općina Domašinec će prvi put provesti mjeru stambenog zbrinjavanja mladih obitelji. Kroz nekih mjesec dana očekuje se raspisivanje natječaja."/>
    <s v="Ne"/>
    <s v="Ne"/>
    <s v="-."/>
  </r>
  <r>
    <n v="79"/>
    <x v="10"/>
    <s v="Donja Dubrava"/>
    <x v="0"/>
    <x v="0"/>
    <x v="0"/>
    <n v="2000"/>
    <n v="2000"/>
    <n v="15000"/>
    <n v="2000"/>
    <n v="2000"/>
    <n v="15000"/>
    <s v="ne"/>
    <n v="464"/>
    <n v="370"/>
    <n v="0"/>
    <n v="464"/>
    <n v="370"/>
    <n v="0"/>
    <s v="općina sufinancira vrtić po djetetu sa 71% ekonomske cijene, za novu pedagošku godinu natječaj za upis raspisuje vrtić, vrtić djeluje u 3 skupine (jaslice, mlađa i predškolska) i u jednoj smjeni"/>
    <x v="1"/>
    <x v="1"/>
    <x v="2"/>
    <x v="1"/>
    <s v="nije primjenjivo"/>
    <x v="0"/>
    <s v="Ne"/>
    <s v="Ne"/>
    <x v="1"/>
    <x v="0"/>
    <s v="Školsku prehranu sufinancira općina djeci slabijeg socijalnog statusa u punom iznosu"/>
    <x v="0"/>
    <x v="0"/>
    <s v="Sufinanciranje prijevoz do škole-autobus"/>
    <x v="0"/>
    <s v="Svaki student s područja Općine Donja Dubrava prima studentsku potporu od 1000 kn. Ista se dodjeljuje godišnje jedanput u ožujku tekuće godine. Broj korisnika je cca 45"/>
    <s v="ne"/>
    <x v="2"/>
    <s v="kupnjom, nasljeđivanjem ili darovanjem, mlade obitelji dobivaju jednokratnu potporu u iznosu od 20.000 kn temeljem raspisanog javnog natječaja svake godine u mjesecu prosincu"/>
    <s v="ne"/>
    <s v="Ne"/>
    <s v="daje se jednom godišnje za Božić za dječje darove djeci cca 5000 kn"/>
  </r>
  <r>
    <n v="80"/>
    <x v="1"/>
    <s v="Donja Motičina"/>
    <x v="0"/>
    <x v="2"/>
    <x v="0"/>
    <n v="3000"/>
    <n v="4000"/>
    <n v="5000"/>
    <n v="3000"/>
    <n v="4000"/>
    <n v="5000"/>
    <s v="NE"/>
    <n v="0"/>
    <n v="0"/>
    <n v="0"/>
    <n v="0"/>
    <n v="0"/>
    <n v="0"/>
    <s v="Ne postoje dodatne napomene. Besplatan dječji vrtić"/>
    <x v="1"/>
    <x v="1"/>
    <x v="1"/>
    <x v="1"/>
    <s v="Ne sufinanciramo troškove zdravstva"/>
    <x v="0"/>
    <s v="Ne"/>
    <s v="Ne"/>
    <x v="1"/>
    <x v="0"/>
    <s v="Školsku prehranu sufinanciramo u suradnji sa županijom u omjeru 90 posto županija i 10 posto općina"/>
    <x v="0"/>
    <x v="0"/>
    <s v="Sufinanciramo prijevoz učenika zajedno sa državom i županijom."/>
    <x v="0"/>
    <s v="Stipendija se uplaćuje mjesečno u iznosu od 500 kuna za 6 korisnika"/>
    <s v="NE"/>
    <x v="1"/>
    <s v="NE"/>
    <s v="NE"/>
    <s v="Ne"/>
    <s v="Nemamo ostale demografske mjere"/>
  </r>
  <r>
    <n v="81"/>
    <x v="7"/>
    <s v="Donja Stubica"/>
    <x v="1"/>
    <x v="7"/>
    <x v="0"/>
    <n v="1500"/>
    <n v="2000"/>
    <n v="2000"/>
    <n v="1500"/>
    <n v="2000"/>
    <n v="2000"/>
    <s v="NE"/>
    <n v="800"/>
    <n v="640"/>
    <n v="0"/>
    <n v="900"/>
    <n v="720"/>
    <n v="0"/>
    <s v="-"/>
    <x v="1"/>
    <x v="2"/>
    <x v="1"/>
    <x v="1"/>
    <s v="-"/>
    <x v="0"/>
    <s v="Ne"/>
    <s v="Da"/>
    <x v="0"/>
    <x v="0"/>
    <s v="-"/>
    <x v="0"/>
    <x v="0"/>
    <s v="UČENICIMA SE SUFINANCIRA 12,5% CIJENE MJESEČNE/POLUMJESEČNE ŽELJEZNIČKE KARTE A STUDENTIMA 25% ŽELJEZNIČKE KARTE, AUTOBUSNE KARTE UČENICIMA SE UFINANCIRAJU PREMA ZONAMA: 1 ZONA DO 10KM -69KN, 2 ZONA DO 20KM-99KN, 3 ZONA DO 30KM-122KN, 4 ZONA DO 40KM 145 KN, 5 ZONA DO 50KM-168KN I 6 ZONA VIŠE OD 50KM-198KN."/>
    <x v="0"/>
    <s v="PUTEM NATJEČAJA ZA REDOVNE UČENIKE I STUDENTE KOJI IMAJU PREBIVALIŠTE NA PODRUČJU GRADA TE NE PRIMAJU STIPENDIJU PO NEKOJ DRUGOJ OSNOVI-25 UČENIČKIH STIPENDIJA U VISINI OD 300KN MJESEČNO I 20 STUDENTSKIH STIPENDIJA U VISINI OD 500KN MJESEČNO"/>
    <s v="NE"/>
    <x v="1"/>
    <s v="-"/>
    <s v="PROŠIRENJE GRADSKOG DJEČJEG VRTIĆA &quot;BUBAMARA&quot; DONJA STUBICA-putem mjere 7.4.1. „Ulaganja u pokretanje, poboljšanje ili proširenje lokalnih temeljnih usluga za ruralno stanovništvo, uključujući slobodno vrijeme i kulturne aktivnosti te povezanu infrastrukturu“ Agencija za plaćanja u poljoprivredi, ruralnom razvoju i ribarstvu"/>
    <s v="Ne"/>
    <s v="Obiteljima s četvero i više djece, predškolske, školske dobi ili studenata na redovnom školovanju a koje imaju prebivalište na području Grada Donja Stubica, odobrava se prigodom božićnih i novogodišnjih blagdana 2021. godine prigodna novčana naknada. Prigodna novčana naknada po djetetu iznosi 100,00 kuna._x000a_"/>
  </r>
  <r>
    <n v="82"/>
    <x v="9"/>
    <s v="Donja Voća"/>
    <x v="0"/>
    <x v="2"/>
    <x v="0"/>
    <n v="3000"/>
    <n v="3000"/>
    <n v="4000"/>
    <n v="3000"/>
    <n v="3000"/>
    <n v="4000"/>
    <s v="-"/>
    <n v="500"/>
    <n v="625"/>
    <n v="750"/>
    <n v="500"/>
    <n v="625"/>
    <n v="750"/>
    <s v="Na području Općine Donja Voća ne postoji dječji vrtić tako da roditelji djecu voze u dječje vrtiće u okolne općine i gradove. "/>
    <x v="1"/>
    <x v="2"/>
    <x v="0"/>
    <x v="1"/>
    <s v="Ne sufinancira "/>
    <x v="0"/>
    <s v="Ne"/>
    <s v="Da"/>
    <x v="0"/>
    <x v="0"/>
    <s v="Ne sufinanciramo "/>
    <x v="0"/>
    <x v="1"/>
    <s v="Ne sufinanciramo "/>
    <x v="1"/>
    <s v="Od 2012. godine nije bilo dodjele stipendija, iznos za stipendije predviđen je u Proračunu Općine za 2022. i natječaj će se raspisati u listopadu 2022. za 2022./2023."/>
    <s v="U Proračunu Općine za 2022. u sklopu Programa školska djeca planirani su rashodi za sufinanciranje škole plivanja, božićni darovi, sufinanciranje školskih udžbenika, sufinanciranje „škole u prirodi“ i maturalno putovanje, sufinanciranje programa Građanskog odgoja te nagrađivanje najuspješnijih učenika."/>
    <x v="12"/>
    <s v="Općina je u zadnje tri godine putem javnog poziva dodijeljivala sredstva mladim obilteljima i to godišnje za 5 korisnika koji su mogli ostvariti do 50.000,00 kn. Potpora se odnosi  za dodjelu bespovratne potpore mladim obiteljima s prebivalištem u Općini Donja Voća u svrhu pomoći pri kupnji građevinskog zemljišta ili stambenog objekta, podmirenju troškova koji se odnose na priključke na infrastrukturu i rekonstrukciju obiteljskih kuća ili stanova, s ciljem pomoći razvoju lokalne zajednice kroz rješavanje stambene problematike mladih te sprečavanja raseljavanja mladih obitelji iz općine Donja Voća, putem:_x000a_1._x0009_financijske pomoći pri kupnji građevinskog zemljišta ili stambenog objekta radi rješavanja vlastitog stambenog pitanja na području Općine Donja Voća _x000a_2._x0009_podmirenjem troškova koji se odnose na priključke na infrastrukturu_x000a_3._x0009_financijske pomoći pri rekonstrukciji obiteljskih kuća ili stanova kojima se osigurava novi ili poboljšava postojeći stambeni prostor._x000a_"/>
    <s v="-"/>
    <s v="Ne"/>
    <s v="Općina Donja Voća isplaćuje jednokratnu novčanu potporu u iznosu 2.000,00 kn za djecu koja nisu polaznici dječjeg vrtića, u dobi od 1 do 6 godine života djeteta, sve sukladno Odluci o jednokratnoj novčanoj potpori za djecu predškolske dobi sa područja Općine Donja Voća koja nisu polaznici dječjeg vrtića. "/>
  </r>
  <r>
    <n v="83"/>
    <x v="6"/>
    <s v="Donji Andrijevci"/>
    <x v="0"/>
    <x v="0"/>
    <x v="0"/>
    <n v="2000"/>
    <n v="3000"/>
    <n v="5000"/>
    <n v="2000"/>
    <n v="3000"/>
    <n v="5000"/>
    <s v="Ne"/>
    <s v="-"/>
    <s v="-"/>
    <s v="-"/>
    <s v="-"/>
    <s v="-"/>
    <s v="-"/>
    <s v="Općine Donji Andrijevci nema osnovan dječji vrtić (u postupku je osnivanja), ali sufinancira boravak djece u vrtićima u iznosu od 700,00 kuna mjesečno bez obzira na cenzus. "/>
    <x v="1"/>
    <x v="2"/>
    <x v="0"/>
    <x v="0"/>
    <s v="Program deratizacije, dezinsekcije i dezinfekcije. Jednom godišnje isplaćujemo pomoć roditeljima djece s teškoćama u razvoju i posebnim potrebama u iznosu od 3.000,00 kuna."/>
    <x v="0"/>
    <s v="Ne"/>
    <s v="Da"/>
    <x v="1"/>
    <x v="0"/>
    <s v="Sufinancira se trošak školske prehrane u iznosu koji je škola imala trošak. Dodijeljuje se mjesečno."/>
    <x v="0"/>
    <x v="0"/>
    <s v="Sufinanciramo prijevoz učenika srednjih škola u iznosu tj. postotku koji nije financiran iz državnog proračuna."/>
    <x v="1"/>
    <s v="NP"/>
    <s v="Redovitim studentima dodijeljujemo jednokratne pomoći u iznosu od 2.000,00 kuna ukoliko cenzus svih članova kućanstva ne prelazi 3.000,00 kuna."/>
    <x v="2"/>
    <s v="Subvencioniramo na način da za kupnju prve nekretnine refundiramo trošak poreza na promet nekretninama i troškove priključenja na infrastrukturu (struja, voda, plin, kanalizacija). Za mlade obitelji koje grade kuću oslobađamo plaćanja doprinosa u iznosu od 75%, a ukoliko doprinos plaćaju jednokratno iznos se umanjuje za još 15%."/>
    <s v="U sklopu poziva „Širenje mreže socijalnih usluga u zajednici – faza I.“ općini Donji Andrijevci odobren je projekt ”Mi vas trebamo”. Projekt za cilj ima djeci i mladima s problemima u ponašanju, djeci s teškoćama u razvoju, članovima njihovih obitelji  omogućiti dostupnost i kvalitetu socijalnih usluga te osnažiti ulogu lokalne zajednice u procesima planiranja usluga na lokalnoj razini pružajući socijalne usluge. Projekt se kreće u tri smjera: angažiranje stručnjaka koji će raditi s pripadnicima ciljanih skupina, dodatno osposobljavanje stručnjaka te pružanje podrške i potpore krajnjim korisnicima._x000a__x000a_Projekt će se provoditi 24 mjeseca, a sastoji se od sljedećih aktivnosti: zapošljavanje stručnjaka koji će raditi s pripadnicima ciljane skupine odnosno formiranje mobilnog tima, program usavršavanja stručnjaka te provedba izvaninstitucionalnih, socijalnih usluga kao što su poludnevni dnevni boravci, psihosocijalna podrška, savjetovanje i pomaganje pripadnicima ciljane skupine radi uključivanja u zajednicu i sudjelovanja u socijalnim, radnim, obrazovnim i drugim aktivnostima lokalne zajednice te članova njihovih obitelji radi osnaživanja i pomirenja obiteljskog i poslovnog života (npr. prevencija stresa i sagorijevanja roditelja), nabavka vozila, upravljanje projektom (zapošljavanje voditelja projekta i administratora) te promidžba i vidljivost._x000a__x000a_Aktivnosti se provode na području općine Donji Andrijevci i općine Trnava._x000a__x000a_Partneri na projektu su Općina Trnava i Udruga za cjelovit i skladan razvoj ”Leptir”._x000a__x000a_Ukupan iznos projekta je 1.170.799,82 kuna."/>
    <s v="Da"/>
    <s v="NP"/>
  </r>
  <r>
    <n v="84"/>
    <x v="10"/>
    <s v="Donji Kraljevec"/>
    <x v="0"/>
    <x v="1"/>
    <x v="0"/>
    <n v="4000"/>
    <n v="4000"/>
    <n v="4000"/>
    <n v="4000"/>
    <n v="4000"/>
    <n v="4000"/>
    <s v="Ne"/>
    <n v="525"/>
    <n v="525"/>
    <n v="525"/>
    <n v="400"/>
    <n v="400"/>
    <n v="400"/>
    <s v="Za djecu za koju nema mjesta u dječjem vrtiću, Općina financira smještaj u vrtićima s područja drugih lokalnih samouprava."/>
    <x v="1"/>
    <x v="1"/>
    <x v="1"/>
    <x v="1"/>
    <s v="Ne sufinancira"/>
    <x v="0"/>
    <s v="Da"/>
    <s v="Da"/>
    <x v="1"/>
    <x v="1"/>
    <s v="Financiramo drugi obrok za svu djecu, a djeci slabijeg imovinskog stanja plaćamo troškove školske prehrane._x000a__x000a_Za produženi boravak plaćamo troškove plaće učiteljice."/>
    <x v="0"/>
    <x v="0"/>
    <s v="Zajedničko sufinanciranje s Međimurskom županijom"/>
    <x v="0"/>
    <s v="Učeničke - 10 stipendija u iznosu od 300 kn._x000a__x000a_Studentske - 32 stipendije.  Za studiranje u Čakovcu, Varaždinu i Koprivnici iznosi 500 kn mjesečno, za studiranje u Zagrebu i udaljenim gradovima Republike Hrvatske, te inozemstvu iznosi 700 kn mjesečno._x000a__x000a_Stipendije se dodjeljuju putem raspisanih natječaja."/>
    <s v="Ne"/>
    <x v="2"/>
    <s v="Mjera 1. - Sufinanciranje gradnje obiteljske kuće - 20000 kn_x000a__x000a_• Mjera 2. - Sufinanciranje kupnje obiteljske kuće  - 20000 kn_x000a__x000a_• Mjera 3. - Sufinanciranje obnova fasada obiteljskih kuća - u visini od 10% troškova, a najviše u iznosu od 15.000,00 kuna_x000a__x000a_• Mjera 4. - Financijska pomoć za poboljšanje kvalitete stanovanja ulaganjem u rekonstrukciju obiteljskih kuća kojima se osigurava novi stambeni prostor - visini od 10% troškova, a najviše u iznosu od 15.000,00 kuna"/>
    <s v="DA. Projekt &quot;Dajmo djeci budućnost&quot; u okviru prioritetne osi 2 &quot;Socijalno uključivanje&quot; - Unaprjeđenje usluga za djecu u sustavu ranog i predškolskog odgoja i obrazovanja."/>
    <s v="Ne"/>
    <s v="Ne"/>
  </r>
  <r>
    <n v="85"/>
    <x v="18"/>
    <s v="Donji Kukuruzari"/>
    <x v="0"/>
    <x v="2"/>
    <x v="0"/>
    <n v="1000"/>
    <n v="1000"/>
    <n v="1000"/>
    <n v="1000"/>
    <n v="1000"/>
    <n v="1000"/>
    <s v="NE"/>
    <n v="600"/>
    <n v="600"/>
    <n v="600"/>
    <n v="600"/>
    <n v="600"/>
    <n v="600"/>
    <s v="OPĆINA SUFINANCIRA PO DJETETU 900 KN"/>
    <x v="0"/>
    <x v="1"/>
    <x v="0"/>
    <x v="1"/>
    <s v="NE"/>
    <x v="0"/>
    <s v="Ne"/>
    <s v="Da"/>
    <x v="1"/>
    <x v="0"/>
    <s v="NE"/>
    <x v="0"/>
    <x v="1"/>
    <s v="NE "/>
    <x v="0"/>
    <s v="JAVNI NATJEČAJ, 700 KN, 7 KORISNIKA ZA 2021/2022. GODINU"/>
    <s v="DA, SUFINANCIRANJE ŠKOLE U PRIRODI, MATURALAC U 7.RAZREDU, ŠKOLA PLIVANJA"/>
    <x v="1"/>
    <s v="NE"/>
    <s v="NE"/>
    <s v="Ne"/>
    <s v="-"/>
  </r>
  <r>
    <n v="86"/>
    <x v="16"/>
    <s v="Donji Lapac"/>
    <x v="0"/>
    <x v="2"/>
    <x v="0"/>
    <n v="2000"/>
    <n v="2000"/>
    <n v="2000"/>
    <n v="2000"/>
    <n v="2000"/>
    <n v="2000"/>
    <s v="Ne postoji."/>
    <s v="-"/>
    <s v="-"/>
    <s v="-"/>
    <s v="-"/>
    <s v="-"/>
    <s v="-"/>
    <s v="Općina Donji Lapac nema dječji vrtić"/>
    <x v="1"/>
    <x v="1"/>
    <x v="0"/>
    <x v="1"/>
    <s v="Ne sufinancira."/>
    <x v="0"/>
    <s v="Ne"/>
    <s v="Ne"/>
    <x v="1"/>
    <x v="0"/>
    <s v="Troškove školske prehrane Općina Donji Lapac sufinancira Ugovorm u iznosu od 5000 kn mjesečno."/>
    <x v="0"/>
    <x v="1"/>
    <s v="Općina Donji Lapac sufinancira trošak prijevoza na relaciji Donji Lapac-Gospić ali u 2021. godina nismo imali zahtjeva za sufinanciranje prijevoza. "/>
    <x v="1"/>
    <s v="Ne dodjeljujemo stipendije."/>
    <s v="Ne."/>
    <x v="1"/>
    <s v="Ne provodimo."/>
    <s v="Ne."/>
    <s v="Ne"/>
    <s v="Nema ih."/>
  </r>
  <r>
    <n v="87"/>
    <x v="1"/>
    <s v="Donji Miholjac"/>
    <x v="1"/>
    <x v="5"/>
    <x v="0"/>
    <n v="2000"/>
    <n v="2500"/>
    <n v="3000"/>
    <n v="2000"/>
    <n v="2500"/>
    <n v="3000"/>
    <s v="Grad dodjeljuje poklon pakete za novorođenčad._x000a_Novčana naknada za prvo dijete iznosi 2000 kn, za svako slijedeće 500 kuna više, znači za drugo 2500, za treće 3000, za četvrto 3500 kn..."/>
    <n v="200"/>
    <n v="160"/>
    <n v="140"/>
    <n v="200"/>
    <n v="160"/>
    <n v="140"/>
    <s v="Način organizacije upisa u vrtić i rada vrtića je prepušten vrtiću."/>
    <x v="1"/>
    <x v="2"/>
    <x v="1"/>
    <x v="0"/>
    <s v="Grad odobrava jednokratne pomoći za troškove liječenja."/>
    <x v="0"/>
    <s v="Ne"/>
    <s v="Da"/>
    <x v="1"/>
    <x v="0"/>
    <s v="Grad je sklopio sporazum o sufinanciranju troškova prehrane za učenike s Osječko-baranjskom županijom. _x000a_Grad sufinancira 10% troška obroka za svu djecu s područja Grada Donjeg Miholjca kako bi sva djeca s područja Grada imala pravo na besplatan obrok."/>
    <x v="0"/>
    <x v="0"/>
    <s v="Grad financira 17,5% cijene mjesečne karte za srednjoškolce, kako bi srednjoškolci imali besplatan prijevoz._x000a_Srednjoškolcima koji ne putuju u mjesto školovanja nego borave u mjestu školovanja ( dom ili najam stana) odobrava se mjesečna novčana naknada u vrijednosti dnevne karte prema broju vikenda u tom mjesecu."/>
    <x v="1"/>
    <s v="Grad ne dodjeljuje stipendije."/>
    <s v="Grad odobrava studentske kredite, koje studenti imaju obvezu vraćanja ukoliko u propisanom roku ne završe fakultet. Za 2021/2022. ak. godine raspisan je oglas za dodjelu 25 studentskih kredita u iznosu od 800 kuna mjesečno.  U 2021. godine za 2021/2022. ak. godinu sklopljeno je 15 ugovora o dodjeli studentskih kredita."/>
    <x v="2"/>
    <s v="U 2021. godini grad je dodjeljivao 4 različite potpore za stambeno zbrinjavanje mladih. _x000a_MJERA 1. : Financijska pomoć za kupnju građevinskog zemljišta ili stambenog objekta_x000a_ na području Grada Donjeg Miholjca u iznosu od 40 000 kn._x000a_MJERA 2.: Financijska pomoć za gradnju obiteljske kuće (stambeni objekt)  u iznosu od 40 000 kn._x000a_MJERA 3.: Financijska pomoć za poboljšanje kvalitete stanovanja ulaganjem u_x000a_ rekonstrukciju obiteljskih kuća ili stanova kojima se osigurava novi ili_x000a_ poboljšava postojeći stambeni prostor u iznosu do 20 000 kn._x000a_MJERA 4.: Financijska pomoć za priključak na vodovodnu , plinsku i električnu mrežu do 7 500 kn."/>
    <s v="Ne."/>
    <s v="Da"/>
    <s v="Nema."/>
  </r>
  <r>
    <n v="88"/>
    <x v="10"/>
    <s v="Donji Vidovec"/>
    <x v="0"/>
    <x v="0"/>
    <x v="0"/>
    <n v="1000"/>
    <n v="1000"/>
    <n v="1000"/>
    <n v="1000"/>
    <n v="1000"/>
    <n v="1000"/>
    <s v="NE"/>
    <n v="516"/>
    <n v="516"/>
    <n v="516"/>
    <n v="516"/>
    <n v="516"/>
    <n v="516"/>
    <s v="Općina Donji Vidovec sufinancira 10-satni boravak djece u Dječjem vrtiću u Donjem Vidovcu."/>
    <x v="1"/>
    <x v="0"/>
    <x v="4"/>
    <x v="0"/>
    <s v="Sufinanciranje nadstandarda hitne medicine na području Međimurske županije, Ispostava Kotoriba."/>
    <x v="0"/>
    <s v="Ne"/>
    <s v="Ne"/>
    <x v="0"/>
    <x v="1"/>
    <s v="Sufinanciramo školsku kuhinju za svako treće dijete, gdje u obitelji ima tri i više učenika ili studenata."/>
    <x v="0"/>
    <x v="0"/>
    <s v="U suradnji sa Međimurskom županijom Općina Donji Vidovec u 100%tnomiznosu financira prijevoz učenika od petog do osmog razreda od Donjeg Vidovca do Osnovne škole Donja Dubrava u Donjoj Dubravi."/>
    <x v="1"/>
    <s v="Ne dodjeljuju se stipendije."/>
    <s v="Ne postoje."/>
    <x v="5"/>
    <s v="Oslobađaju se plaćanja komunalnog doprinosa ako je izgrađena kompletna komunalna infrastruktura."/>
    <s v="NE"/>
    <s v="Ne"/>
    <s v="Udruge u kojima djeluju djeca i mladi pomažu se većim donacijama iz Proračuna da bi se omasovio rad sa djecom i mladima."/>
  </r>
  <r>
    <n v="89"/>
    <x v="6"/>
    <s v="Dragalić"/>
    <x v="0"/>
    <x v="6"/>
    <x v="0"/>
    <n v="1500"/>
    <n v="1500"/>
    <n v="1500"/>
    <n v="1500"/>
    <n v="1500"/>
    <n v="1500"/>
    <s v="NE"/>
    <n v="500"/>
    <n v="500"/>
    <n v="500"/>
    <n v="500"/>
    <n v="500"/>
    <n v="500"/>
    <s v="Općina sufinancira za drugo dijete ako su oba djeteta u vrtiću 20%, za treće i svako slijedeće dijete koje polazi vrtić 30%, samohrani roditelji ili član jednoroditeljske obitelji za 30%, ako je dijete  korisnik usluge invalid s utvrđenim stupnjem invaliditeta 3 i 4 za 30%, ako je roditelj invalid s utvrđenim stupnjem invaliditetas 3 i 4 za 30%_x000a_Vrtić Žabica radi kao podružnica  Dječjeg vrtića Nova Gradiška, te oni provode upis, objavom poziva na  svojoj web stranici vrtića i web stranici Općine_x000a_Vrtić radi od 6,00-16,00 sati i ima jednu mješiovitu skupinu."/>
    <x v="1"/>
    <x v="1"/>
    <x v="4"/>
    <x v="0"/>
    <s v="Općina kroz jednokratne novčane pomoći pomaže korisnicima koji plaćaju lijekove._x000a_Općina u cjelosti financira troškove deratizacije ( proljetne i jesenske) te dezinsekciju komaraca."/>
    <x v="0"/>
    <s v="Ne"/>
    <s v="Da"/>
    <x v="1"/>
    <x v="0"/>
    <s v="Troškovi prehrane sufinanciraju se učenicima iz obitelji koji primaju minimalnu zajamčenu naknadu, a uplaćuju se Brodsko-posavskoj županiji za Osnovnu školu Dragalić."/>
    <x v="0"/>
    <x v="0"/>
    <s v="Prijevoz učenika srednjih škola sufinancira se učenicima koji su smješteni u domovima i privatnom smještaju, učenicima kojima je udaljenost od adrese u mjestu prebivališta do adrese škole koju pohađaju manja od 5 km, te učenicima iz naselja u kojima nema organiziranog autobusnog linijskog prijevoza od adrese  u mjestu prebivališta do najbližeg linijskog prijevoza."/>
    <x v="0"/>
    <s v="Objavljujemo javni natječaj za studentske stipendije i utvrđuje se rang lista temeljem bodovanja po kriterijima._x000a_Iznos stipendije je 500 kn, broj korisnika u akademskoj god. 2021./2022. - 3   studenta"/>
    <s v="NE"/>
    <x v="13"/>
    <s v="- oslobođenje od plaćanja komunalnog doprinosa prilikom gradnje, rekonstrukcije ili dogradnje kuće_x000a_- oslobođenje od plaćanja komunalne naknade prvih 5 godina od početka korištenja nekretnine_x000a_- sufinanciranje rate kredita za vrijeme trajanja subvencija_x000a_- sufinanciranje dijela troška izrade projektne dokumentacije za gradnju nove obiteljske kuće_x000a_- sufinanciranje dijela troška provedbe stručnog nadzora nad gradnjom nove obiteljske kuće "/>
    <s v="DA, izgradnja vrtića_x000a_Mjera: M07 Temeljne usluge i obnova sela u ruralnim područjima, Podmjera: 7.4.Ulaganje u pokretanje, poboljšanje ili proširenje lokalnih temeljnih usluga za ruralno stanovništvo, uključujući slobodno vrijeme i kulturne aktivnosti te povezanu infrastrukturu, Operacija : 7.4.1 Sektor Dječji vrtić, Natječaj M7.4.1-2_x000a_Korisniki mjere: Općina Dragalić_x000a_Općina je u provedbi ove mjera  od 2018-2022"/>
    <s v="Ne"/>
    <s v="Podjela poklon paketića za blagdan sv. Nikole"/>
  </r>
  <r>
    <n v="90"/>
    <x v="4"/>
    <s v="Draganić"/>
    <x v="0"/>
    <x v="5"/>
    <x v="0"/>
    <n v="1500"/>
    <n v="1500"/>
    <n v="1500"/>
    <n v="1500"/>
    <n v="1500"/>
    <n v="1500"/>
    <s v="NE"/>
    <n v="950"/>
    <n v="950"/>
    <n v="950"/>
    <n v="950"/>
    <n v="950"/>
    <n v="950"/>
    <s v="OPĆINA SUFINANCIRA BORAVAK DJECE U DVA DJEČJA VRTIĆA I ŠEST OBRTA ZA ČUVANJE. U SVIMA SUFINANCIRA TROŠKOVE BORAVKA IZNOSOM DO 1050 KN ZA SVAKO DIJETE MJESEČNO,"/>
    <x v="1"/>
    <x v="1"/>
    <x v="1"/>
    <x v="1"/>
    <s v="NE SUFINANCIRAMO TROŠKOVE NA PODRUČJU ZDRAVSTVA"/>
    <x v="0"/>
    <s v="Ne"/>
    <s v="Da"/>
    <x v="0"/>
    <x v="1"/>
    <s v="OPĆINA PLAĆA UKUPAN TROŠAK BRUTTO PLAĆE I OSTALA MATERIJALNA PRAVA ZA NASTAVNICU RAZREDNE NASTAVE ZAPOSLENU U PRODUŽENOM BORAVKU."/>
    <x v="0"/>
    <x v="0"/>
    <s v="UČENICIMA SREDNJE ŠKOLE -  12,5 %_x000a_U CJELOSTI SE FINANCIRA PRIJEVOZ UČENICIMA OSNOVNE ŠKOLE KOJI NE OSTVARUJU PRAVO NA BESPLATAN PRIJEVOZ S OBZIROM NA UDALJENOST OD KUĆE DO ŠKOLE"/>
    <x v="0"/>
    <s v="U ŠKOLSKOJ 2021./2022 GODINI OPĆINA JE NA TEMELJU JAVNOG NATJEČAJA DODIJELILA 5 UČENIČKIH I 2 STUDENTSKE STIPENDIJE._x000a_UČENIČKA STIPENDIJA JE 300 KN MJESEČNO, STUDENTSKA 500 KN MJESEČNO"/>
    <s v="DA, OPĆIN SUFINANCIRA TROŠKOVE BORAVKA UČENIKA 4. RAZREDA NA TERENSKOJ NASTAVI"/>
    <x v="1"/>
    <s v="NE PROVODIMO MJERE STAMBENOG ZBRINJAVANJA"/>
    <s v="NE"/>
    <s v="Ne"/>
    <s v="OPĆINA FINANCIRA TROŠAK PROGRAMA PREDŠKOLE U IZNOSU OD 3000 KN MJESEČNO U RAZDOBLJU OD LISTOPADA DO SVIBNJA A NAVEDENIM SU PROGRAMOM OBUHVAĆENA DJECA KOJA IDUĆE ŠKOLSKE GODINE KREĆU U PRVI RAZRED OSNOVNE ŠKOLE A NISU POLAZNICI DJEČJEG VRTIĆA"/>
  </r>
  <r>
    <n v="91"/>
    <x v="1"/>
    <s v="Draž"/>
    <x v="0"/>
    <x v="2"/>
    <x v="0"/>
    <n v="7500"/>
    <n v="7500"/>
    <n v="7500"/>
    <n v="7500"/>
    <n v="7500"/>
    <n v="7500"/>
    <s v="Ne."/>
    <n v="0"/>
    <n v="0"/>
    <n v="0"/>
    <n v="0"/>
    <n v="0"/>
    <n v="0"/>
    <s v="Općina Draž u cijelosti plaća dječji vrtić djeci sa područja Općine Draž"/>
    <x v="1"/>
    <x v="1"/>
    <x v="0"/>
    <x v="0"/>
    <s v="Sufinanciranje lijekova slabijeg imovinskog stanja."/>
    <x v="0"/>
    <s v="Ne"/>
    <s v="Da"/>
    <x v="1"/>
    <x v="0"/>
    <s v="Troškove prehrane sufinanciramo u iznosu od 20%."/>
    <x v="1"/>
    <x v="0"/>
    <s v="Prijevoz učenika sufinanciramo u iznosu od 17,5%, te učeničke domove u iznosu od 250,00 kn."/>
    <x v="0"/>
    <s v="Svakom studentu koji upiše 2 godinu fakulteta, 17 studenata po 1.000,00 kn."/>
    <s v="Nema."/>
    <x v="7"/>
    <s v="U sklopu &quot;Programa poticanja uređenja naselja i demografske obnove za period 2017. - 2020. godine&quot; radi ublažavanja negativnih demografskih trendova u projektu Osječko-baranjske Županije &quot;Stambeni krediti u funkciji poticanja gospodarstva&quot; sa dodatnim subvencioniranjem kamatne stope s 1 postotnim poenom na odobreni stambeni kredit."/>
    <s v="Ne."/>
    <s v="Ne"/>
    <s v="Ne."/>
  </r>
  <r>
    <n v="92"/>
    <x v="0"/>
    <s v="Drenovci"/>
    <x v="0"/>
    <x v="2"/>
    <x v="0"/>
    <n v="7000"/>
    <n v="7000"/>
    <n v="7000"/>
    <n v="10000"/>
    <n v="10000"/>
    <n v="10000"/>
    <s v="NE POSTIOJE"/>
    <n v="600"/>
    <n v="300"/>
    <n v="300"/>
    <n v="600"/>
    <n v="300"/>
    <n v="300"/>
    <s v="NE RASPOLOŽIVO"/>
    <x v="1"/>
    <x v="1"/>
    <x v="0"/>
    <x v="1"/>
    <s v="NIJE RASPOLOŽIVO"/>
    <x v="0"/>
    <s v="Da"/>
    <s v="Da"/>
    <x v="0"/>
    <x v="0"/>
    <s v="NEMA"/>
    <x v="1"/>
    <x v="0"/>
    <s v="NA TEMELJU ODLUKE VLADE I ŽUPANIJE"/>
    <x v="0"/>
    <s v="ZA SVE REDOVNE STUDENTE OPĆINA DRENOVCI DODIJELILA JE U 2021 GODINI UKUPNO 25 STUDETSKIH STIPENDIJA U IZNOSU OD 1000 KUNA MJESEČNO PO STUDENTU"/>
    <s v="NE"/>
    <x v="2"/>
    <s v="NEMA"/>
    <s v="NE"/>
    <s v="Ne"/>
    <s v="NEMA"/>
  </r>
  <r>
    <n v="93"/>
    <x v="1"/>
    <s v="Drenje"/>
    <x v="0"/>
    <x v="2"/>
    <x v="0"/>
    <n v="2500"/>
    <n v="2500"/>
    <n v="2500"/>
    <n v="2500"/>
    <n v="2500"/>
    <n v="2500"/>
    <s v="NE"/>
    <s v="-"/>
    <s v="-"/>
    <s v="-"/>
    <s v="-"/>
    <s v="-"/>
    <s v="-"/>
    <s v="Na području Općine Drenje nema dječji vrtić i ne sufinancira se rad dječjeg vrtića. U planu je izgradnja dječjeg vrtića u 2022. godini"/>
    <x v="1"/>
    <x v="0"/>
    <x v="1"/>
    <x v="1"/>
    <s v="Ne sufinanciraju se troškovi u području zdravstva"/>
    <x v="0"/>
    <s v="Ne"/>
    <s v="Da"/>
    <x v="1"/>
    <x v="0"/>
    <s v="Općina sufinancira 20% troškova prehrane po djetetu"/>
    <x v="0"/>
    <x v="0"/>
    <s v="Općina sufinancira prijevoz od 17,50% iznosa cijene mjesečne karte"/>
    <x v="0"/>
    <s v="dodjeljuje se 10 učeničkih i 4 studentske stipendije. Visina stipendije iznosi 350,00 kuna za učenike srednjih škola, te 500,00 kuna za studente, mjesečno po jednom korisniku tijekom 10 (deset) mjeseci školske/akademske godine. Stipendije se dodjeljuju prema kriteriju uspješnosti i socijalnom kriteriju"/>
    <s v="Općina osigurava poklon paketiće za djecu povodom Božićnih blagdana, plaća premiju osiguranja učenika osnovne škole i polaznika predškole"/>
    <x v="2"/>
    <s v="Općina sufinancira kupnju prve nekretnine u visini 1/5 plaćenog iznosa kupoprodajne cijene, a najviše do 20.000,00 kuna"/>
    <s v="NE"/>
    <s v="Da"/>
    <s v="-"/>
  </r>
  <r>
    <n v="94"/>
    <x v="13"/>
    <s v="Drniš"/>
    <x v="1"/>
    <x v="1"/>
    <x v="0"/>
    <n v="3000"/>
    <n v="5000"/>
    <n v="12000"/>
    <n v="3000"/>
    <n v="5000"/>
    <n v="12000"/>
    <s v="potpora za četvrto dijete 18000"/>
    <n v="500"/>
    <n v="400"/>
    <n v="350"/>
    <n v="500"/>
    <n v="400"/>
    <n v="350"/>
    <s v="Sufinanciranje programa javnih potreba u predškolskom odgoju i obrazovanju za djecu s teškoćama u razvoju i djecu u programu predškole  sufinancira   Ministarstvo znanosti i obrazovanja._x000a_Upisi u vrtić provode se u svibnju mjesecu za narednu pedagošku godinu putem e-upisa._x000a_Na temelju broja upisane djece organizira se rad Dječjeg vrtića Drniš._x000a_"/>
    <x v="0"/>
    <x v="1"/>
    <x v="2"/>
    <x v="1"/>
    <s v="Ne sufinanciramo troškove u području zdravstva."/>
    <x v="0"/>
    <s v="Ne"/>
    <s v="Da"/>
    <x v="0"/>
    <x v="0"/>
    <s v="Ne sufinanciramo troškove školske prehrane."/>
    <x v="0"/>
    <x v="0"/>
    <s v="Za područja Grada Drniša na kojima nije osiguran javni prijevoz, Grad Drniš je u Proračunu osigurao 200.000,00 kuna za sufinanciranje autobusne linija za prijevoz učenika u srednje škole u Šibenik."/>
    <x v="0"/>
    <s v="Studentske potpore dodjeljuju se sukladno Pravilniku o načinima i uvjetima pružanja novčane potpore studentima Grada Drniša. Grad je u Proračunu za 2022. osigurao 80000 kuna za studentske potpore za deset korisnika."/>
    <s v="Grad Drniš dodjeljuje jednokratne financijske potpore izvrsnim učenicima srednjih škola sa prebivalištem na području Grada Drniša, sukladno Pravilniku o jednokratnoj financijskoj potpori. Grad je u Proračunu za 2022. osigurao 15000 kuna. "/>
    <x v="0"/>
    <s v="Grad Drniš je donio Program mjera za rješavanje stambenog pitanja mladih obitelji na području Grada Drniša._x000a_Mjera 1. Sufinanciranje kupnje građevinskog zemljišta u vlasništvu Grada Drniša_x000a_Mjera 2. Sufinanciranje izgradnje obiteljskog stambenog objekta_x000a_Mjera 3. Sufinanciranje kupnje obiteljske kuće ili stana_x000a_Mjera 4. Sufinanciranje poboljšanja kvalitete stanovanja mladih ljudi ulaganjem u rekonstrukciju obiteljskih kuća _x000a_              kojima se osigurava novi ili poboljšava postojeći stambeni prostor"/>
    <s v="Dječji vrtić Drniš kao korisnik i Grad Drniš kao partner provode projekt &quot;Nastavak unaprjeđenja usluga za djecu u sustavu ranog i predškolskog odgoja i obrazovanja&quot;. Cilj projekta je unaprjeđenje usluge dječjeg vrtića Drniš kroz produljenje radnog vremena s ciljem omogućavanja bolje ravnoteže poslovnog i obiteljskog života. Projekt vrijednosti 4.329.620,00 kuna se u 100% -om iznosu financira iz Europskog socijalnog fonda. Ugovor je potpisan 22. prosinca 2021.  kada je i započela provedba projekta.  Predviđeno vrijeme trajanja projekta je 20 mjeseci."/>
    <s v="Ne"/>
    <s v="Sve mjere su obuhvaćene u dosadašnjim pitanjima."/>
  </r>
  <r>
    <n v="95"/>
    <x v="19"/>
    <s v="Drnje"/>
    <x v="0"/>
    <x v="5"/>
    <x v="0"/>
    <n v="2000"/>
    <n v="2000"/>
    <n v="2000"/>
    <n v="2000"/>
    <n v="2000"/>
    <n v="2000"/>
    <s v="NE"/>
    <n v="450"/>
    <n v="400"/>
    <n v="400"/>
    <n v="450"/>
    <n v="400"/>
    <n v="400"/>
    <s v="Osnivač Dječjeg vrtića „Čarobni park“ Drnje je Općina Drnje sa sjedištem u Drnju, Trg kralja Tomislava 29. _x000a_Odlukom od strane Osnivača na 6. sjednici Općinskog vijeća Općine Drnje dana 06. kolovoza 2021. godine (KLASA: 372-01/21-01/03, URBROJ: 2137/04-21-9) odlučeno je da Dječji vrtić „Čarobni park“ Drnje na adresi Drnje, Trg kralja Tomislava 26, na k.č.br. 1754/1, k.o. Drnje, z.k.ul. br. 2630, kao ustanova za predškolski odgoj i obrazovanje te skrb o djeci  predškolske dobi od navršene godine dana života do polaska u osnovnu školu, prestaje sa svojim radom dana 31. kolovoza 2021. godine iz razloga davanja u zakup poslovnog prostora u vlasništvu Općine Drnje putem provedenog javnog natječaja (KLASA: 372-01/21-01/03, URBROJ: 2137/04-21-2, od 25. lipnja 2021. godine) temeljem Odluke o raspisivanju javnog natječaja za davanje u zakup poslovnog prostora u vlasništvu Općine Drnje (KLASA: 372-01/21-01/03, URBROJ: 2137/04-21-1, od 25. lipnja 2021. godine.)_x000a_Nakon provedenog javnog natječaja za davanje u zakup poslovnog prostora u vlasništvu Općine Drnje (raspisan od 25. lipnja 2021. do 03. srpnja 2021. godine), pristigla je jedna (valjana i potpuna) ponuda i to od Dječjeg vrtića IGRA, Ulica kneza Domagoja 93, Koprivnica 48000, OIB: 89374780709, s kojim je, dana 13. srpnja 2021. godine i sklopljen Ugovor o zakupu poslovnog prostora radi obavljanja djelatnosti predškolskog odgoja i obrazovanja, na određeno vrijeme u trajanju 5 (pet) godina._x000a__x000a_"/>
    <x v="1"/>
    <x v="1"/>
    <x v="0"/>
    <x v="1"/>
    <s v="-"/>
    <x v="0"/>
    <s v="Ne"/>
    <s v="Da"/>
    <x v="0"/>
    <x v="0"/>
    <s v="Pravo na naknadu za besplatnu školsku kuhinju u punom iznosu mogu ostvariti učenici osnovne škole koji imaju prebivalište na području Općine uz sljedeće uvjete:_x000a_-ukoliko je u obitelji najmanje troje učenika odnosno studenata od kojih samo jedan učenik iz obitelji ostvaruje pravo na besplatnu školsku kuhinju, bez obzira na prihode kućanstva i imovinsko stanje članova kućanstva,_x000a_- ukoliko je učenik član kućanstva koje je korisnik zajamčene minimalne naknade po Rješenju Centra za socijalnu skrb Koprivnica._x000a_"/>
    <x v="0"/>
    <x v="1"/>
    <s v="-"/>
    <x v="0"/>
    <s v="Općina isplaćuje studentske i učeničke kredite. Trenutno je 17 studenata korisnika studentskog kredita u iznosu 400,00 kuna mjesečno, te 47 učenika korisnika učeničkog kredita u iznosu 200,00 kuna mjesečno. Studentski kao i učenički kredit ne treba vraćati ako student, odnosno učenik završi školovanje u roku, ukoliko je završetak školovanja izvan roka, vraća 50% primljenog učeničkog ili studentskog kredita (uz napomenu da se studentima u obzir uzima apsolventski status odnosno dodani upis godine), a ukoliko ne završi školovanje uopće tada vraća ukupno primljena financijska sredstva._x000a_"/>
    <s v="Općina je u 2019., 2020. i 2021. godini sufinancirala radne bilježnice za učenike osnovne škole, i to sa: 150,00 kuna za učenike od 1. do 4. razreda osnovne škole i sa 250,00 kuna za učenike od 5. do 8. razreda osnovne škole. Osim toga, Općina već desetak godina nabavlja bilježnice za sve učenike od 1. do 8. razreda osnovne škole._x000a_"/>
    <x v="1"/>
    <s v="-"/>
    <s v="Javni poziv općinama indeksa razvijenosti od I. do IV. skupine za financijsku potporu za održavanje i razvoj predškolske djelatnosti u 2021. godini - DOBIVENO 187.000,00 kn. (Ugovor sa Središnjim državnim uredom za demografiju i mlade o dodjeli financijskih sredstava općinama RH za održavanje i razvoj predškolske djelatnosti u 2021. godini)._x000a_Ugovor o dodjeli financijskih sredstava općinama Republike Hrvatske za održavanje i razvoj predškolske djelatnosti u 2021. godini – sukladno Odluci o raspodjeli financijskih sredstava općinama Republike Hrvatske za održavanje i razvoj predškolske djelatnosti u 2021. godini (KLASA: 402-01/21-01/2, URBROJ: 519-02-1/1-21-1, od 01. srpnja 2021. godine._x000a__x000a_Poziv za prijavu projekata usmjerenih na poboljšanje materijalnih uvjeta u dječjim vrtićima u 2021. godini - &quot;Projekt ulaganja u objekte dječjih vrtića&quot; - DOBIVENO 379.958,00 kn. (Ugovor sa Središnjim državnim uredom za demografiju i mlade broj: 02-21 za sufinanciranje radova i usluga za &quot;Projekt ulaganja u objekte dječjih vrtića&quot;) Ugovor o sufinanciranju broj: 02-21 od 06. svibnja 2021. godine prema Programu podrške poboljšanju materijalnih uvjeta u dječjim vrtićima u 2021. godini (KLASA: 555-09/21-07/2, URBROJ: 519-05/1-21-1 od 15. veljače 2021. godine) a u skladu s Odlukom o dodjeli financijskih sredstava za projekte jedinica lokalne samouprave i Grada Zagreba u okviru raspoloživih sredstava iz Državnog proračuna Republike Hrvatske za 2021. godinu (KLASA: 011-02/21-01/26, URBROJ: 519-02/1-21-2 od 03. svibnja 2021. godine."/>
    <s v="Ne"/>
    <s v="-"/>
  </r>
  <r>
    <n v="96"/>
    <x v="8"/>
    <s v="Dubrava"/>
    <x v="0"/>
    <x v="0"/>
    <x v="0"/>
    <n v="5000"/>
    <n v="10000"/>
    <n v="15000"/>
    <n v="5000"/>
    <n v="10000"/>
    <n v="15000"/>
    <s v="Ne. "/>
    <n v="630"/>
    <n v="560"/>
    <n v="0"/>
    <n v="630"/>
    <n v="560"/>
    <n v="0"/>
    <s v="Nema. "/>
    <x v="1"/>
    <x v="3"/>
    <x v="1"/>
    <x v="0"/>
    <s v="Sufinanciranje TIM2 hitne pomoći. "/>
    <x v="0"/>
    <s v="Ne"/>
    <s v="Da"/>
    <x v="1"/>
    <x v="0"/>
    <s v="Općina Dubrava financira troškove školske prehrane za svu djecu slabijeg materijalnog stanja u punom iznosu. "/>
    <x v="1"/>
    <x v="0"/>
    <s v="Općina Dubrava sufinancira smještaj i prehranu u učeničkim domovima i prijevoz učenika srednjih škola u iznosu od 100,00 kuna mjesečno za što se raspisuje poziv. "/>
    <x v="0"/>
    <s v="Općina Dubrava daje jednokratnu naknadu u iznosu od 700,00 kuna po semestru (ljetni i zimski) odnosno ukupno 1.400,00 kuna po studentu na godinu prema raspisanom pozivu."/>
    <s v="Općina Dubrava sufinancira školu plivanja za djecu u vrtiću i osnovnoj školi u iznosu od 50%."/>
    <x v="2"/>
    <s v="Općina Dubrava sufinancira kupnju prve nekretnine ili zemljišta prema raspisanom pozivu. _x000a__x000a_https://www.opcina-dubrava.hr/images/Javni_poziv_mladim_ljudima_za_dostavu_prijava_za_kori%C5%A1tenje_sredstava_pri_rje%C5%A1avanju_stambenog_pitanja_na_podru%C4%8Dju_Op%C4%87ine_Dubrava.pdf_x000a__x000a_Ove mjere počeli smo provoditi prošle godine te smo se ove godine odlučili na povećanje sredstava obzirom kako je bilo planiramo 200.000,00 kuna. "/>
    <s v="Ne."/>
    <s v="Ne"/>
    <s v="Ne. "/>
  </r>
  <r>
    <n v="97"/>
    <x v="8"/>
    <s v="Dubravica"/>
    <x v="0"/>
    <x v="5"/>
    <x v="0"/>
    <n v="2000"/>
    <n v="2000"/>
    <n v="2000"/>
    <n v="2000"/>
    <n v="2000"/>
    <n v="2000"/>
    <s v="NE"/>
    <n v="920"/>
    <n v="530"/>
    <n v="0"/>
    <n v="920"/>
    <n v="530"/>
    <n v="0"/>
    <s v="ODLUKA O IZMJENAMA I DOPUNAMA ODLUKE O SUFINANCIRANJU I POSTUPKU SUFINANCIRANJA TROŠKOVA SMJEŠTAJA DJECE U DJECE U DJEČJI VRTIĆ &quot;SMOKVICA&quot; U DUBRAVICI (Službeni glasnik Općine Dubravica br. 02/2020) _x000a_UGOVOR O PRUŽANJU USLUGA PREDŠKOLSKOGA ODGOJA I OBRAZOVANJA NA PODRUČJU OPĆINE DUBRAVICA (sklopljen 08.01.2019) I ANEKS 1 UGOVORA (26.03.2020.)  - SKLOPLJEN SA DJEČJIM VRTIĆEM SMOKVICA _x000a_UGOVOR O ZAKUPU POSLOVNOG PROSTORA (08.01.2019.) , ANEKS 1 UGOVORA (26.03.2019.) I ANEKS 2 UGOVORA (12.06.2020.) -  SKLOPLJEN SA DJEČJIM VRTIĆEM SMOKVICA _x000a_"/>
    <x v="1"/>
    <x v="2"/>
    <x v="0"/>
    <x v="1"/>
    <s v="/"/>
    <x v="0"/>
    <s v="Ne"/>
    <s v="Ne"/>
    <x v="1"/>
    <x v="1"/>
    <s v="ŠKOLSKA PREHRANA JE ZA SVE UČENIKE PŠ DUBRAVICA BESPLATNA, ODNOSNO OPĆINA DUBRAVICA FINANCIRA PREHRANU U 100%-0M IZNOSU SVIM UČENICIMA. _x000a_ŠTO SE TIČE PRODUŽENOG BORAVKA, OPĆINA DUBRAVICA PODMIRUJE TROŠKOVE PLAĆE UČITELJICE PRODUŽENOG BORAVKA. "/>
    <x v="0"/>
    <x v="1"/>
    <s v="/"/>
    <x v="1"/>
    <s v="/"/>
    <s v="NABAVA PRIJENOSNIH RAČUNALA ZA SVE UČENIKE 5-OG RAZREDA PŠ DUBRAVICA, SUFINANCIRANJE ŠKOLSKIH PAPUČA ZA SVE UČENIKE PŠ DUBRAVICA, ŠKOLE U PRIRODI,  ŠKOLSKIH NATJECANJA,  ŠKOLE PLIVANJA, IZVANNASTAVNIH ŠPORTSKIH AKTIVNOSTI, NABAVA POKLON PAKETA POVODOM BLAGDANA SV. NIKOLE  "/>
    <x v="1"/>
    <s v="/"/>
    <s v="/"/>
    <s v="Ne"/>
    <s v="/"/>
  </r>
  <r>
    <n v="98"/>
    <x v="14"/>
    <s v="Dubrovačko primorje"/>
    <x v="0"/>
    <x v="7"/>
    <x v="0"/>
    <n v="3000"/>
    <n v="6000"/>
    <n v="9000"/>
    <n v="3000"/>
    <n v="6000"/>
    <n v="9000"/>
    <s v="Ne"/>
    <n v="550"/>
    <n v="275"/>
    <n v="0"/>
    <n v="550"/>
    <n v="275"/>
    <n v="0"/>
    <s v="Nema"/>
    <x v="1"/>
    <x v="1"/>
    <x v="0"/>
    <x v="0"/>
    <s v="Općina sufinancira  pružanje laboratorijskih usluga na način da jednom tjedno u centru općine stanovnici mogu koristiti  usluge laboratorija (vađenje krvi, uzimanje briseva...)"/>
    <x v="0"/>
    <s v="Da"/>
    <s v="Ne"/>
    <x v="0"/>
    <x v="0"/>
    <s v="Ne"/>
    <x v="0"/>
    <x v="0"/>
    <s v="Svakom  učeniku  i studentu  koji redovno pohađa  srednju  školu ili fakultet  u Dubrovniku općina sufinancira mjesečnu pokaznu kartu od mjesta boravka do Dubrovnika, kao i gradski pokaz. Redovnim studentima koji studiraju van Dubrovačko-neretvanske županije  općina isplaćuje 500 kn/mjesečno za pokriće  troškova prijevoza od mjesta stanovanja do mjesta  školovanja."/>
    <x v="1"/>
    <s v="Ne"/>
    <s v="Ne"/>
    <x v="1"/>
    <s v="Ne"/>
    <s v="Ne"/>
    <s v="Ne"/>
    <s v="Ne"/>
  </r>
  <r>
    <n v="99"/>
    <x v="14"/>
    <s v="Dubrovačko-neretvanska"/>
    <x v="2"/>
    <x v="5"/>
    <x v="1"/>
    <s v="-"/>
    <s v="-"/>
    <s v="-"/>
    <s v="-"/>
    <s v="-"/>
    <s v="-"/>
    <s v="NE"/>
    <s v="-"/>
    <s v="-"/>
    <s v="-"/>
    <s v="-"/>
    <s v="-"/>
    <s v="-"/>
    <s v="DJEČJE VRTIĆE SUFINANCIRAJU JLS NA PODRUČJU ŽUPANIJE."/>
    <x v="1"/>
    <x v="4"/>
    <x v="3"/>
    <x v="0"/>
    <s v="KROZ DECENTRALIZIRANA SREDSTVA"/>
    <x v="0"/>
    <s v="Ne"/>
    <s v="Da"/>
    <x v="0"/>
    <x v="1"/>
    <s v="U SURADNI  S DVJEMA OPĆINAMA FINANCIRA SE PRODUŽENI BORAVAK  U 3 ŠKOLE.  OMJER FINANCIRANJA: 27% ŽUPANIJA,  73% OPĆINE"/>
    <x v="0"/>
    <x v="1"/>
    <s v="N/P"/>
    <x v="0"/>
    <s v="PUTEM JAVNOG POZIVA ZA NADARENE UČENIKE I UČENIKE ZA KOJI SE OBRAZUJU ZA DEFICITARNA ZANIMANJA:  105 STIPENISTA, DODIJELJENO 860. 000,00 KUNA."/>
    <s v="POTPORE ZA POSLIJEDIPLOMSKI STUDIJ U ZNOSU OD 30,000.00 KN."/>
    <x v="1"/>
    <s v="N/P"/>
    <s v="NE"/>
    <s v="Da"/>
    <s v="NE"/>
  </r>
  <r>
    <n v="100"/>
    <x v="14"/>
    <s v="Dubrovnik"/>
    <x v="1"/>
    <x v="3"/>
    <x v="0"/>
    <n v="2500"/>
    <n v="3500"/>
    <n v="5000"/>
    <n v="2500"/>
    <n v="3500"/>
    <n v="5000"/>
    <s v="za treće i svako slijedeće novorođeno dijete isplaćuje se potpora koja se plaća jednom godišnje do 7. godine djetetova života. Ukupan iznos potpore je 33.600 kuna"/>
    <n v="550"/>
    <n v="275"/>
    <n v="0"/>
    <n v="550"/>
    <n v="275"/>
    <n v="0"/>
    <s v="Grad Dubrovnik sufinancira dvije predškolske ustanove kojima je osnivač, tri privatna vrtića i dječji vrtić za djecu s poteškoćama u razvoju. cijena usluge predškolskog odgoja iznosi 150-550 kuna ovisno o dohodovnom cenzusu roditelja, a ostatak do pune cijene programa podmiruje Grad Dubrovnik.Ekonomska cijena programa iznosi oko 2100 kuna. Upisi u dječje vrtiće obavljaju se putem aplikacije CARNET. sukladno potrebama  roditelja neki vrtići rade u produljeno do 19i 30. Privatni vrtići sufinanciraju se prema broju djece i to 825 kn za jaslički program, te 750 kuna za ostale."/>
    <x v="0"/>
    <x v="2"/>
    <x v="0"/>
    <x v="0"/>
    <s v="Grad Dubrovnik nije osnivač niti jedne zdravstvene ustanove, ali financira i sufinancira zdravsteve ustanove i njihove projekte u svrhu  nadstandarda u zdravstvu. Sufinnancira se pružanje zdravstvene zaštite na otoku Koločepu, medicinskobiokemijski laboratorij u Mokošici, Interventni tim hitne medicine na Elafitima, ulaganje u medicinsku opremu u Općoj bolnici Dubrovnik"/>
    <x v="1"/>
    <s v="Da"/>
    <s v="Da"/>
    <x v="0"/>
    <x v="1"/>
    <s v="Cijena usluge produženog boravka za učenike 1. i 2. razreda iosnovne škole iznosi 25 kuna dnevno, a ostatak do pune cijene programa podmiruje Grad Dubrovnik. za drugo dijete u produženom boravku cijena se umanjuje 50%, a za  treće dijete je usluga besplatna."/>
    <x v="0"/>
    <x v="1"/>
    <s v="ne sufinanciramo"/>
    <x v="0"/>
    <s v="Grad dodjeljuje 5 vrsta stipendija: za djecu iz obitelji stradalnika Domovinskog rata, za deficitarna zanimanja, za nadarene, i za studente s invaliditetom. stipendije se dodjeljuju putem natječaja svake akademske godine. Godišnje se dodjeli 70 i 80 stipendija. Iznosi su 500 kuna za učenike, a 1000 za studente."/>
    <s v="Dodjeljuju se jednokratne novčane pomoći za školovanje , ai u suradnji sa zagrebačkom bankom  sudjeluje se u kreditiranju studenata."/>
    <x v="11"/>
    <s v="Dodjeljuju se subvencije za najam stanova  mladima do 35 godina koji nemaju vlastitiu nekretninu i koji imaju valjani ugovor o najmu. Uvjet je prebivalište na području Grada Dubrovnika 5 godina i više. visina subvencije najamnine iznosi 0d 400 kuna za samce, 500 za dvočlano, 600 za tročlano do 750 kuna  za četveročlanu obitelj."/>
    <s v="U srpnju 2018 Grad Dubrovnik se javio na natječaj ESF-a i dobio bespovratna sredstva za projekt Grada ZA djecu- poboljšanje usluga i uvjeta u sustavu ranog i predškolskog odgoja i obrazovanja. Sukladno potpisanom ugovoru Gradu Dubrovniku je odobreno 14.080.986,10 kuna bespovratnih sredstava  koji se odnosi i na produljeneje rada dječjih vrtića."/>
    <s v="Ne"/>
    <s v="Ulaganje u društvenu infrastrukturu ( izgradnja vrtića, škola, dječjih igrališta)"/>
  </r>
  <r>
    <n v="101"/>
    <x v="4"/>
    <s v="Duga Resa"/>
    <x v="1"/>
    <x v="7"/>
    <x v="0"/>
    <n v="2000"/>
    <n v="2000"/>
    <n v="2000"/>
    <n v="2000"/>
    <n v="2000"/>
    <n v="2000"/>
    <s v="NE"/>
    <n v="750"/>
    <n v="600"/>
    <n v="0"/>
    <n v="750"/>
    <n v="600"/>
    <n v="0"/>
    <s v="/"/>
    <x v="1"/>
    <x v="3"/>
    <x v="2"/>
    <x v="0"/>
    <s v="- pomoć građanima u slučaju bolesti_x000a_- sufinanciranje rada Posudionice ortopedskih i medicinskih pomagala u Karlovcu_x000a_"/>
    <x v="0"/>
    <s v="Ne"/>
    <s v="Da"/>
    <x v="0"/>
    <x v="0"/>
    <s v="Grad Duga Resa ne sufinancira direktno roditelje učenika koji pohađaju program produženog boravka, ali financira plaće učitelja zaposlenih u produženom boravku i to  ukupno 3 učitelja."/>
    <x v="0"/>
    <x v="0"/>
    <s v="Za prijevoz učenika srednjih škola odlukom Vlade RH osigurana su sredstva iz državnog proračuna u iznosu od 75% od limit dok  preostalih 25% od limita sufinancira Karlovačka županija i Grad Duga Resa u jednakim omjerima, odnosno svaki s 12,50%. Grad Duga Resa  za prijevoz učenika autobusom sufinancira i dodatnih 5% od iznosa preostalog za uplatu od strane korisnika usluge.  _x000a_Glede prijevoza učenika osnovnih škola Grad financira prijevoz učenika od 1. do 4. razreda OŠ „Vladimir Nazor“ Duga Resa i OŠ „Ivan Goran Kovačić“ Duga Resa kojima je udaljenost od adrese stanovanja do škole manja od 3 km, učenika od 5. do 8. razreda OŠ „Vladimir Nazor“ Duga Resa i OŠ „Ivan Goran Kovačić“ Duga Resa kojim je udaljenost od adrese stanovanja do škole manja od 5 km te učenika od 1. do 8. razreda koji pohađaju školu na području Grada Duge Rese (matičnu školu ili područnu), a koja škola nije škola njihovog upisnog područja, neovisno o udaljenosti od adrese stanovanja do škole."/>
    <x v="0"/>
    <s v="Grad dodjeljuje studentske stipendije putem javnog natječaja.  U akademskoj godini  2021./2022.  Grad stipendira ukupno  26 studenata s područja Grada Duge Rese.  Mjesečni iznos stipendije je 700,00 kn za studente kojima je mjesto studiranja izvan Karlovačke županije, odnosno 500,00 kn za studente kojima je mjesto studiranja u Karlovačkoj županiji._x000a_Grad stipendira učenike srednjih škola koji se školuju za deficitarno zanimanje.  Stipendije se dodjeljuju putem javnog natječaj. U školskoj godini 2021./2022.  Grad stipendira ukupno 3 učenika. Mjesečni iznos stipendije je 300,00 kn"/>
    <s v="Grad dodjeljuje jednokratne potpore darovitim studentima, "/>
    <x v="5"/>
    <s v="Prodaja građevinskog zemljišta u vlasništvu Grada Duge Rese po povlaštenim cijenama radi_x000a_izgradnje obiteljske kuće -  prodaja građevinskog zemljište u vlasništvu Grada  mladim obiteljima koje bi na istom  gradile obiteljske kuće u svrhu stambenog zbrinjavanja, po povlaštenoj cijeni (50% od utvrđene tržišne vrijednosti zemljišta). Korisnici mjere u cijelosti su oslobođeni  plaćanja komunalnog doprinosa._x000a_Prodaja stana u vlasništvu Grada po povlaštenoj cijeni -  prodaja stanova u vlasništvu Grada Duge Rese_x000a_po povlaštenoj cijeni (50% od utvrđene tržišne vrijednosti stana) -  mladim obiteljima koje bi na taj način riješile svoje stambeno pitanje."/>
    <s v="/"/>
    <s v="Ne"/>
    <s v="/"/>
  </r>
  <r>
    <n v="102"/>
    <x v="5"/>
    <s v="Dugi Rat"/>
    <x v="0"/>
    <x v="4"/>
    <x v="0"/>
    <n v="1500"/>
    <n v="2000"/>
    <n v="2500"/>
    <n v="1500"/>
    <n v="2000"/>
    <n v="2500"/>
    <s v="ne"/>
    <n v="605"/>
    <n v="484"/>
    <n v="424"/>
    <n v="605"/>
    <n v="484"/>
    <n v="424"/>
    <s v="Općina sufinancira cca 90% plaća djelatnika. Upisi se organiziraju na načinda Dječji vrtić     raspiše natječaj za upis tijekom travnja te nakon provedenog postupka objavi rezulate upisa."/>
    <x v="0"/>
    <x v="3"/>
    <x v="1"/>
    <x v="0"/>
    <s v="Općina Dugi Rat dijelom plaća djelatnicu u laboratoriju za vađenje krvi u ambulanti Dugi Rat"/>
    <x v="0"/>
    <s v="Ne"/>
    <s v="Ne"/>
    <x v="0"/>
    <x v="1"/>
    <s v="Općina mjesečno prenosi sredstva osnovnoj školi temeljem njihovog zahtjeva sa iznosom koji potražuju, a na kojem je naveden broj djece koji su tijekom prethodnog mjeseca konzumirali obrok"/>
    <x v="0"/>
    <x v="0"/>
    <s v="Prijevoznik općini mjesečno ispostavi račun za izdane pokazne karte učenicima i studentima"/>
    <x v="1"/>
    <s v="ne dodjeljujemo"/>
    <s v="ne"/>
    <x v="1"/>
    <s v="ne provodimo"/>
    <s v="ne"/>
    <s v="Ne"/>
    <s v="nema"/>
  </r>
  <r>
    <n v="103"/>
    <x v="8"/>
    <s v="Dugo Selo"/>
    <x v="1"/>
    <x v="4"/>
    <x v="0"/>
    <n v="2000"/>
    <n v="2000"/>
    <n v="2000"/>
    <n v="2000"/>
    <n v="2000"/>
    <n v="2000"/>
    <s v="Grad sufinancira troškove dojenačke prehrane za novorođenčad, na zahtjev roditelja uz mišljenje Patronažne službe, pod uvjetom da roditelji i dijete imaju prebivalište na području Grada."/>
    <n v="600"/>
    <n v="600"/>
    <n v="600"/>
    <n v="600"/>
    <n v="600"/>
    <n v="600"/>
    <s v="Roditelji podmiruju troškove boravka djece u gradskom vrtiću u iznosu od 600,00 kn po djetetu za primarni 10-satni program, 420,00 kn po djetetu za primarni 5-satni program, 300,00 kn po djetetu za primarni program do 3 sata dnevno, te 850,00 kn po djetetu za primarni 10-satni program uz integrirani program ranog učenja engleskog jezika. _x000a_Cijena navedenih programa se umanjuje 50% za 3. dijete iz iste obitelji ukoliko su djeca istovremeno u vrtiću. Razlika do pune ekonomske cijene vrtića po djetetu, za sve programe koje djeca pohađaju, podmiruje se iz proračuna Grada. _x000a_Za djecu koja, zbog nedovoljnog kapaciteta gradskog vrtića, pohađaju vrtiće drugih osnivača koji djeluju na području grada i izvan grada, pod istim uvjetima kao što su propisani i za gradski vrtić, sufinancira se boravak u iznosu od 1.300,00 kn."/>
    <x v="1"/>
    <x v="1"/>
    <x v="1"/>
    <x v="0"/>
    <s v="Grad sufinancira troškove logopedskih tretmana povratom iznosa od 90,00 kn po tretmanu roditeljima, za svako dijete od 3-15 godina, prema računu ovlaštenog logopeda. _x000a_Grad sufinancira i troškove boravka djece s teškoćama koja pohađaju Program predškolskog odgoja i obrazovanja u Poliklinici Suvag i Centru za autizam Zagreb."/>
    <x v="0"/>
    <s v="Da"/>
    <s v="Da"/>
    <x v="1"/>
    <x v="1"/>
    <s v="Grad plaća troškove školske prehrane za sve učenike s prebivalištem na području Grada, bez obzira koju osnovnu školu pohađaju, a dolaze iz socijalno ugroženih obitelji, ovisno o ukupnom prihodu po članu obitelji, ukoliko ne prelazi iznos od 2.000,00 kn po članu obitelji, te za djecu iz obitelji korisnika zajamčene minimalne naknade. _x000a_Grad osigurava sredstva za plaće 2 voditelja produženog boravka, u koji program je uključeno 54 djece nižih razreda."/>
    <x v="0"/>
    <x v="0"/>
    <s v="Redovni prijevoz učenika osnovnih škola financira osnivač škole - Zagrebačka županija, a Grad Dugo Selo podmiruje troškove prijevoza učenika osnovne škole „Josipa Zorića“, koja pohađaju izbornu nastavu njemačkog jezika i informatike. _x000a_Grad sufinancira prijevoz učenika srednjih škola u ukupnom iznosu do 800,00 kn za šk. godinu, za kupnju mjesečnih pretplatnih karata, kao i prijevoz redovnih studenata u ukupnom iznosu do 800,00 kn za ak. godinu, za kupnju mjesečnih/godišnjih voznih karata._x000a_"/>
    <x v="0"/>
    <s v="Grad Dugo Selo svake godine provodi natječaj temeljem kojeg se dodjeljuju stipendije uspješnim učenicima srednjih škola i redovnim studentima. Natječaj se objavljuje u službenom glasilu  Dugoselskoj kronici i web stranici Grada, do 15. listopada, te isti traje 15 dana od dana objave. Dodjelom stipendija pod povoljnijim uvjetima posebno se stimuliraju deficitarna zanimanja koja su kao takva definirana za područje Grada prema službenim podacima Zavoda za zapošljavanje. Visina učeničke stipendije je 550,00 kn mjesečno, a  studentske 750,00 kn i iste se isplaćuju 10 mjeseci školske/akademske godine. U šk./ak. godini 2021./2022. dodijeljene su nove 53 stipendije, tako da sada Grad Dugo Selo sada ima ukupno 104 stipendista (57 učenika i 47 studenata), što je do sada najveći broj stipendista od 1998. godine, od kada se iste dodjeljuju. "/>
    <s v="Grad Dugo Selo sufinancira program škole u prirodi - obuku neplivača za učenika 4. razreda osnovnih škola u iznosu od 300,00 kn po učeniku, te se sufinanciraju i ostali programi koje škole provode  (izdavanje školskog časopisa, programi prometne kulture i dr.)."/>
    <x v="1"/>
    <s v="NE PROVODIMO"/>
    <s v="NE"/>
    <s v="Ne"/>
    <s v="Grad Dugo Selo sufinancira programe i projekte udruga koje okupljaju mlade i provode programe za mlade.  "/>
  </r>
  <r>
    <n v="104"/>
    <x v="5"/>
    <s v="Dugopolje"/>
    <x v="0"/>
    <x v="4"/>
    <x v="0"/>
    <n v="5000"/>
    <n v="10000"/>
    <n v="15000"/>
    <n v="5000"/>
    <n v="10000"/>
    <n v="15000"/>
    <s v="3. dijete 15000, svako sljedeće dodatnih 15000kn. Nema drugih potpora"/>
    <n v="600"/>
    <n v="360"/>
    <n v="150"/>
    <n v="600"/>
    <n v="350"/>
    <n v="150"/>
    <s v="/"/>
    <x v="0"/>
    <x v="1"/>
    <x v="2"/>
    <x v="1"/>
    <s v="np"/>
    <x v="0"/>
    <s v="Ne"/>
    <s v="Da"/>
    <x v="1"/>
    <x v="1"/>
    <s v="Općina podmiruje 50% prehrane u osnovnoj školi, te 50% troškova produženog boravka za djecu koji pohađaju druge škole koje imaju produženo boravak"/>
    <x v="0"/>
    <x v="0"/>
    <s v="Sufinanciramo 50% pokazne karte za učenike i studente - ugovor sa tvrtkom Promet Split kojom smo suvlasnici"/>
    <x v="0"/>
    <s v="Javni natječaj, stipendije prema uspjehu od 600-1200kn mjesečno za Studente, srednjoškolce i deficitarna zanimanja"/>
    <s v="Plaćamo troškove obveznog osiguranja djece u osnovnoj školi, plaćamo 50% troška doktorata"/>
    <x v="1"/>
    <s v="np"/>
    <s v="Mjera 7.4.1. izgradnja novog dječjeg vrtića, Mjera 7.4.1. izgradnja dječjih igrališta, ESF - uređenje kuhinje vrtića i socijalne kuhinje preko projekta &quot;Pijat dobrote&quot;, Projekt &quot;Zaželi&quot; zapošljavanje žena, "/>
    <s v="Ne"/>
    <s v="Aktivno ulaganje u razvog gospodarske zone koje za cilj ima otvaranje novih radnih mjesta. Općina Dugopolje ima najveći broj zaposlenih na 1000 stanovnika. Izgradnja komunalno opremljenih stambenih zona sa parcelama veličine od 500-800 kvadrata povoljne cijene"/>
  </r>
  <r>
    <n v="105"/>
    <x v="18"/>
    <s v="Dvor"/>
    <x v="0"/>
    <x v="2"/>
    <x v="0"/>
    <n v="3000"/>
    <n v="4000"/>
    <n v="5000"/>
    <n v="3000"/>
    <n v="4000"/>
    <n v="5000"/>
    <s v="ne"/>
    <n v="500"/>
    <n v="400"/>
    <n v="0"/>
    <n v="500"/>
    <n v="400"/>
    <n v="0"/>
    <s v="Vrtić radi u dvije skupine - poludnevni i cjelodnevni boravak"/>
    <x v="1"/>
    <x v="1"/>
    <x v="0"/>
    <x v="1"/>
    <s v="ne"/>
    <x v="0"/>
    <s v="Ne"/>
    <s v="Da"/>
    <x v="1"/>
    <x v="0"/>
    <s v="Općina Dvor financira troškove prehrane svih učenika koji pravo na sufinanciranje nisu ostvarili iz drugih izvora"/>
    <x v="0"/>
    <x v="0"/>
    <s v="Općina Dvor u 100%-tnom iznosu financira cijenu autobusne karte od mjesta prebivališta do mjesta školovanja za učenike srednjih škola koji privremeno borave u mjestu školovanja - dva puta mjesečno (mjesečno dva odlaska i dva dolaska) za vrijeme trajanja školske godine, 10 mjeseci_x000a_Troškove javnog prijevoza redovitih učenika srednjih škola Općina Dvor će u 2022. godini sufinancirati u iznosu od 25% cijene mjesečne karte javnog prijevoza autobusom ako ne ostvaruju pravo na besplatni prijevoz u 2022. godini"/>
    <x v="0"/>
    <s v="Počekom godine objavljuje se javni poziv za dodjelu studentskih stipendija_x000a_Stipendije se isplaćuju za kalendarsku godinu, svih 12 mjeseci_x000a_isplata se vrši kvartalno_x000a_iznos stipendije 700kn/mjesečno_x000a_u 2021. stipendirano je 10 studenata"/>
    <s v="ne"/>
    <x v="1"/>
    <s v="---"/>
    <s v="----"/>
    <s v="Ne"/>
    <s v="----"/>
  </r>
  <r>
    <n v="106"/>
    <x v="1"/>
    <s v="Đakovo"/>
    <x v="1"/>
    <x v="5"/>
    <x v="0"/>
    <n v="2000"/>
    <n v="2000"/>
    <n v="10000"/>
    <n v="2000"/>
    <n v="2000"/>
    <n v="10000"/>
    <s v="za treće novorođeno dijete isplaćuje se potpora u iznosu od 10000, a za četvrto i svako slijedeće novorođeno dijete u iznosu od 20000"/>
    <n v="500"/>
    <n v="400"/>
    <n v="0"/>
    <n v="500"/>
    <n v="400"/>
    <n v="0"/>
    <s v="1. Sufinanciranje vrtića drugih osnivača na području Grada Đakova a u koji idu djeca s područja Grada Đakova - Proračunom Grada Đakova za 2022. godinu za tu namjenu osigurano je 1.480.000 kuna - iznos mjesečne subvencije po djetetu za cjelodnevni boravak sufinancira se s 600 kuna, a poludnevni 510 kuna, cjelodnevni boravak djeteta s manjim razvojnim teškoćama 1.200 kuna, cjelodnevni boravak djeteta s težim razvojnim teškoćama 2.400 kuna, poludnevni boravak djeteta s manjim razvojnim teškoćama 1.020 kuna, poludnevni boravak djeteta s težim razvojnim teškoćama 2.400 kuna. _x000a_2. Sufinanciranje troškova boravka djece s područja Grada Đakova u jaslicama i dječjim vrtićima drugih jedinica lokalne samouprave - Proračunom Grada Đakova za 2022. godinu za tu namjenu osigurano je 20.000 -  - iznos mjesečne subvencije po djetetu za cjelodnevni boravak sufinancira se s 600 kuna, a poludnevni 510 kuna, cjelodnevni boravak djeteta s manjim razvojnim teškoćama 1.200 kuna, cjelodnevni boravak djeteta s težim razvojnim teškoćama 2.400 kuna, poludnevni boravak djeteta s manjim razvojnim teškoćama 1.020 kuna, poludnevni boravak djeteta s težim razvojnim teškoćama 2.400 kuna. _x000a_3. Sufinanciranje brige i skrbi djece rane i predškolske dobi u okviru registrirane djelatnosti dadilje - Proračunom Grada Đakova za 2022. godinu za tu namjenu osigurano je 100.000 kuna -  - iznos mjesečne subvencije po djetetu za cjelodnevni boravak sufinancira se s 600 kuna, a poludnevni 510 kuna, cjelodnevni boravak djeteta s manjim razvojnim teškoćama 1.200 kuna, cjelodnevni boravak djeteta s težim razvojnim teškoćama 2.400 kuna, poludnevni boravak djeteta s manjim razvojnim teškoćama 1.020 kuna, poludnevni boravak djeteta s težim razvojnim teškoćama 2.400 kuna. _x000a_4. Sufinanciranje programa ranog i predškolskog odgoja i obrazovanja djece koji se odvija u centru za autizam Osijek - Proračunom Grada Đakova za 2022. godinu za tu namjenu osigurano je 100.000 kuna - Grad Đakovo sufinancira troškove za djecu s područja Grada Đakova u iznosu: _x000a_- jedne trećine plaće i ostalih materijalnih prava prema Zakonu o plaćama službenika i namještenika u javnim službama i kolektivnom ugovoru koji se primjenjuje na zaposlenike u osnovnom školstvu za jednog edukacijskoj rehabilitatora zaposlenog u punom radnom vremenu, jedne medicinske sestre zaposlene u nepunom radnom vremenu, te troškove za didaktička sredstva, nastavna pomagala te sredstva za higijenu u fiksnom iznosu od 100 kuna mjesečno za svaki mjesec u kojem je dijete boravilo u centru najmanje dva tjedna, te troškove prehrane djece za radne dane u mjesecu u kojima je dijete boravilo u Centru - u ukupnom iznosu od 21 kuna po djetetu dnevno, od čega se 6 kuna odnosi na troškove doručka, a 15 kuna na troškove ručka. Nakon utvrđivanja ukupnih troškova prema gore navedenim stavkama dobiveni iznos umanjit će se za 50% (postotak koji sufinancira Županija Osječko-baranjska) a preostali iznos namiruje Grad Đakovo. _x000a_"/>
    <x v="0"/>
    <x v="2"/>
    <x v="1"/>
    <x v="1"/>
    <s v="-"/>
    <x v="0"/>
    <s v="Da"/>
    <s v="Da"/>
    <x v="1"/>
    <x v="1"/>
    <s v="Za školsku prehranu Proračunom Grada Đakova za 2022. godinu za tu namjenu osigurano je 550.000 kuna, školski obrok je besplatan za sve jer 30% sredstava osigurava Grad Đakovo, a 70% Osječko-baranjska županija. _x000a_Za subvencioniranje programa produženog boravka Proračunom Grada Đakova za 2022. godinu za tu namjenu osigurano je 100.000 kuna, Grad Đakovo sufinancira 2.100 kuna po grupi polaznika produženog boravka u dvije osnovne škole. "/>
    <x v="0"/>
    <x v="0"/>
    <s v="Za učenike srednjih škola prijevoz je besplatan - 17,5% sredstava osigurava Grad Đakovo za prijevoz redovnih učenika srednjih škola s prebivalištem na području Grada Đakova, 7,5% sredstava osigurava Osječko-baranjska županija, 75% sredstava osigurava RH. _x000a_Proračunom Grada Đakova za 2022. godinu za tu namjenu osigurano je 450.000 kuna. "/>
    <x v="0"/>
    <s v="Proračunom Grada Đakova za 2022. godinu za učeničke stipendije osigurano je 300.000 kuna a za studentske stipendije 1.300.000 kuna. _x000a_Sukladno Odluci o stipendiranju učenika i studenata Grada Đakova stipendije se dodjeljuju u slijedećim kategorijama: _x000a_- stipendije učenicima koji se obrazuju za deficitarna zanimanja, a upisuju prvu godinu srednjoškolskog obrazovanja, _x000a_- stipendije učenicima koji se obrazuju za deficitarna zanimanja, a upisuju drugu i više godine srednjoškolskog obrazovanja, _x000a_- stipendije darovitim studentima koji upisuju prvu godinu studija, _x000a_- stipendije darovitim studentima koji upisuju drugu i više godine studija, _x000a_- stipendije studentima koji se obrazuju za deficitarna zanimanja, a upisuju prvu godinu studija, _x000a_- stipendije studentima koji se obrazuju za deficitarna zanimanja, a upisuju drugu i više godine studija, _x000a_- financijska potpora studentima koji upisuju prvu godinu studija, _x000a_- financijska potpora studentima koji upisuju drugu i više godine studija. _x000a_Okvirno se dodjeljuje 120 stipendija studentima godišnje u mjesečnom iznosu od 1000 kuna 10 mjeseci i 30 stipendija učenicima godišnje u mjesečnom iznosu od 500 kuna 10 mjeseci. _x000a_"/>
    <s v="NE "/>
    <x v="13"/>
    <s v="Proračunom Grada Đakova za 2022. godinu za  subvenciju komunalnog doprinosa osigurano je 200.000 kuna.  Pravo na subvenciju komunalnog doprinosa ostvaruju građani koji u trenutku podnošenje zahtjeva nisu stariji od 45 godina te koji, odnosno čiji bračni ili izvanbračni drug, životni partner nema stan/kuću, odnosno ima kuću koja je u takvom stanju uporabljivosti da ne postoje higijenski ili tehnički uvjeti za život, građani koji imaju prebivalište na području Grada Đakova ili se obvežu prijaviti prebivalište na području Grada Đakova u roku 3 godine po izvršnosti rješenja o komunalnom doprinosu, koji nakon izvršnosti rješenja o komunalnom doprinosu podnesu zahtjev Uredu gradonačelnika. subvencija se ostvaruje u postotku prema rješenjem utvrđenoj obvezi plaćanja komunalnog doprinosa najviše do 700m3 na sljedeći način: _x000a_- 20% ostvaruju svi, bez obzira na broj članova kućanstva a za svako slijedeće dijete dodaju se _x000a_-10% za jedno dijete u kućanstvu, _x000a_-15% za drugo dijete u kućanstvu, _x000a_- 20% za treće dijete u kućanstvu,_x000a_- 25% za četvrto dijete u kućanstvu. _x000a_Subvencija može iznositi najviše 90% utvrđenog komunalnog doprinosa do 700m3. _x000a_Proračunom Grada Đakova za 2022. godinu za  projekt stambeni krediti u funkciji gospodarstva osigurano je 100.000 kuna. Grad Đakovo uključen je u projekt Osječko-baranjske županije pod nazivom &quot;Stambeni krediti u funkciji poticanja gospodarstva&quot; te sudjeluje na način da u Proračunu osigurava sredstva za subvenciju kamata na kredite koji će iz ovog Projekta biti dodijeljeni hrvatskim državljanima s prebivalištem na području Grada Đakova, a koji kupuju stan ili kuću na području Grada Đakovo. Po svakom odobrenom kreditu Grad Đakovo subvencionira kamatu u visini od 1%. "/>
    <s v="Grad Đakovo provodi Program zapošljavanja žena &quot;ZAŽELI 2&quot; Europskog socijalnoj fonda, projekt &quot;SVI ZAJEDNO2&quot; Na temelju ugovora o dodjeli bespovratnih sredstava, Kodni broj: UP.02.1.1.13.0342. "/>
    <s v="Da"/>
    <s v="-"/>
  </r>
  <r>
    <n v="107"/>
    <x v="19"/>
    <s v="Đelekovec"/>
    <x v="0"/>
    <x v="5"/>
    <x v="0"/>
    <n v="1500"/>
    <n v="1500"/>
    <n v="1500"/>
    <n v="1500"/>
    <n v="2000"/>
    <n v="2500"/>
    <s v="Trenutno ne postoje druge financijske ili nefinancijske potpore vezane uz trudnoću, novorođenčad i majčinstvo. "/>
    <n v="450"/>
    <n v="225"/>
    <n v="112"/>
    <n v="450"/>
    <n v="225"/>
    <n v="112"/>
    <s v="Općina Đelekovec sufinancira troškove vrtića obiteljima za drugo, treće i svako sljedeće dijete u obitelji polaznika vrtića. Upis u vrtić vrši se sukladno odluci Upravnog vijeća vrtića uz suglasnost osnivača, a po prethodno provedenom javnom natječaju. Rad vrtića odvija se sukladno Pravilniku o radu vrtića._x000a_Također, Općina sufinancira smještaj djece s područja Općine Đelekovec u dječjim vrtićima izvan područja Općine Đelekovec za djecu sa navršenih 3 godine starosti koja u redovnom roku nisu ostvarila pravo na upis u redoviti program Dječjeg vrtića zbog nedovoljnog kapaciteta za smještaj te za djecu tzv. jasličke skupine do navršenih 3 godine starosti koja još nisu ostvarila uvjete za upis u Dječji vrtić na području Općine, a koja su u redovnom upisnom roku ostvarila pravo na upis u redoviti program za jasličku skupinu u dječjim vrtićima izvan područja Općine. Sufinanciranje iznosi 1.200,00 kuna mjesečno po djetetu."/>
    <x v="1"/>
    <x v="0"/>
    <x v="1"/>
    <x v="1"/>
    <s v="Općina Đelekovec ne sufinancira troškove u području zdravstva. "/>
    <x v="0"/>
    <s v="Ne"/>
    <s v="Da"/>
    <x v="1"/>
    <x v="0"/>
    <s v="Općina sufinancira troškove školske prehrane učenika slabijeg imovinskog stanja prema kriterijima određenima Odlukom o socijalnoj skrbi na području Općine Đelekovec.  _x000a_"/>
    <x v="0"/>
    <x v="1"/>
    <s v="-"/>
    <x v="1"/>
    <s v="-"/>
    <s v="Općina financira razne nastavne aktivnosti iz školstva sukladno dostavljenim zahtjevima osnovne škole. _x000a_"/>
    <x v="2"/>
    <s v="Od 2022. godine, Općina Đelekovec će mladim obiteljima sufinancirati kupnju prve nekretnine (obiteljske kuće/stana) na području Općine Đelekovec. Iznos sufinanciranja iznosi 20.000,00 kuna po korisniku. Riječ je o mjeri kojom Općina Đelekovec nastoji smanjiti iseljavanje stanovništva i potaknuti demografsku obnovu."/>
    <s v="-"/>
    <s v="Ne"/>
    <s v="Općina Đelekovec sufinancira troškove članstva u Knjižnici i čitaonici &quot;Fran Galović&quot; Koprivnica svim stanovnicima s  prebivalištem na području Općine. _x000a_Također, Općina financira dječje darove za djecu od 1 - 10 godina starosti povodom božićnih blagdana. _x000a_"/>
  </r>
  <r>
    <n v="108"/>
    <x v="12"/>
    <s v="Đulovac"/>
    <x v="0"/>
    <x v="2"/>
    <x v="0"/>
    <n v="1000"/>
    <n v="0"/>
    <n v="0"/>
    <n v="1000"/>
    <n v="0"/>
    <n v="0"/>
    <s v="ne"/>
    <s v="-"/>
    <s v="-"/>
    <s v="-"/>
    <s v="-"/>
    <s v="-"/>
    <s v="-"/>
    <s v="Za sada imamo predškolu i sav trošak snosi općina "/>
    <x v="1"/>
    <x v="1"/>
    <x v="0"/>
    <x v="1"/>
    <s v="ne financira"/>
    <x v="0"/>
    <s v="Ne"/>
    <s v="Da"/>
    <x v="1"/>
    <x v="0"/>
    <s v="sufinancira se školske prehrane za sve  učenike  koji imaju prijavljeno prebivalište na području Općine Đulovac i pohađaju Osnovnu školu u Đulovcu uključujući područne škole, u Velikim Bastajima i Donja Vrijeska te Osnovnu školu Vladimir Nazor u Daruvaru i Češku osnovnu školu Josipa Ružičke  u Končanici, za školsku godinu 2021/2022.  u iznosu od 5,47 kn po djetetu."/>
    <x v="0"/>
    <x v="1"/>
    <s v="sufinanciramo prijevoz srednjoškocima u u 100% iznosu troškova koje ne podmiruje Ministarstvo obrazovanja (preostalih 255)"/>
    <x v="0"/>
    <s v="svake godine putem javnog natječaja, 600 kn po studentu trenutno 14 korisnika"/>
    <s v="ne"/>
    <x v="5"/>
    <s v="Sukladno Zakonu o pravima hrvatskih branitelja iz domovinskog rata i članova njihovih obitelji (“Narodne novine” br. 174/04., 92/05., 2/07., 107/07., 65/09., 137/09., 146/10., 55/11., 140/12., 33/13 i 149/13 ) i Uredbe o mjerilima za stambeno zbrinjavanje HRVI Domovinskog rata i članova obitelji poginuloga, umrloga, zatočenog ili nestalog branitelja (“Narodne novine” br.3 6/97., 5/98 i 15/99), oslobođeni su plaćanja komunalnog doprinosa investitori stambenih objekata koji se grade za potrebe stambenog zbrinjavanja navedenih kategorija, a koji nemaju riješeno stambeno pitanje."/>
    <s v="DA izgradnja nove zgrade Dječjeg vrtića Sunce iz Đulovca, vrijednosti cca 7.500.000 kuna"/>
    <s v="Da"/>
    <s v="potpore mladim obiteljima koji su vlasnici ili kupuju 1. nekretninu za nabavu materijala, troškove priključka na elektičnu i vodovodnu infrastrukturu u iznosu od 5.000 kn jednokratno."/>
  </r>
  <r>
    <n v="109"/>
    <x v="1"/>
    <s v="Đurđenovac"/>
    <x v="0"/>
    <x v="6"/>
    <x v="0"/>
    <n v="1000"/>
    <n v="1000"/>
    <n v="1000"/>
    <n v="1000"/>
    <n v="1000"/>
    <n v="1000"/>
    <s v="Ne."/>
    <n v="400"/>
    <n v="320"/>
    <n v="320"/>
    <n v="400"/>
    <n v="320"/>
    <n v="320"/>
    <s v="SUFINANCIRA RAD VRTIĆA, VRTIĆ RADI OD 5.30 DO 16.00 SATI, UPIS JE ORGANIZIRAN U SVIBNJU KADA SE PROVODE PREDUPISI I  UPISI ZA REDOVAN PROGRAM I PROGRAM PREDŠKOLE"/>
    <x v="1"/>
    <x v="1"/>
    <x v="0"/>
    <x v="0"/>
    <s v="Nabavka radne odjeće i opreme i drugi oblici pomoći."/>
    <x v="0"/>
    <s v="Ne"/>
    <s v="Da"/>
    <x v="1"/>
    <x v="0"/>
    <s v="U suradnji sa Osječko-baranjskom županijom sufinanciramo troškove prehrane za sve učenike osnovne škole."/>
    <x v="0"/>
    <x v="1"/>
    <s v="-"/>
    <x v="1"/>
    <s v="-"/>
    <s v=" PUTEM JEDNOKRATNIH POMOĆI_x000a_"/>
    <x v="1"/>
    <s v="-"/>
    <s v="Operativni program: Učinkoviti ljudski potencijali 2014-2020, &quot;Nastavak unapređenja usluge za djecu u sustavu ranog i predškolskog odgoja i obrazovanja&quot;,  korisnik: Dječji vrtić &quot;Jaglac&quot; Đurđenovac. Ugovor sa Ministarstvom rada, mirovinskog sustava, obitelji i socijalne politike, te HZZ, je sklopljen u prosincu 2021. godine."/>
    <s v="Ne"/>
    <s v="-"/>
  </r>
  <r>
    <n v="110"/>
    <x v="19"/>
    <s v="Đurđevac "/>
    <x v="1"/>
    <x v="1"/>
    <x v="0"/>
    <n v="1500"/>
    <n v="1500"/>
    <n v="1500"/>
    <n v="1500"/>
    <n v="1500"/>
    <n v="1500"/>
    <s v="Dar u naravi rodiljama - med i boca vina"/>
    <n v="500"/>
    <n v="300"/>
    <n v="0"/>
    <n v="500"/>
    <n v="300"/>
    <n v="0"/>
    <s v="Ekonomska cijena vrtića i jaslica u Dječjem vrtiću &quot;Maslačak&quot; iznosi 1.300,00 kn mjesečno po djetetu. Participacija roditelja - korisnika usluge u ekonomskoj cijeni iznosi: za boravak jednog djeteta 500,00 kn, za boravak drugog djeteta 300,00 kn, za boravak trećeg i svakog sljedećeg djeteta - besplatno. Za samohranog roditelja participacija je 300,00 kn, za boravak djeteta koje je smješteno u udomiteljskoj obitelji participacija je 250,00 kn mjesečno. Radno vrijeme vrtića je organizirano u dvije smjene, Od 06,00 -  16,00 sati te od 16,00 - 23,00 sati."/>
    <x v="0"/>
    <x v="1"/>
    <x v="0"/>
    <x v="0"/>
    <s v="Grad Đurđevac sufinancira 700,00 kn mjesečno za edukaciju kod  fizijatra u Zagrebu za jedno dijete. Za pružanje usluga rane intervencije Grad Đurđevac  za predškolsku godinu 2021./2022. sufinancira iznos od  po 2.280,00 kuna mjesečno za troje djece i iznos od 1.368,00 kuna mjesečno za jedno djece u Centru za odgoj, obrazovanje i rehabilitaciju Podravsko sunce Koprivnica. "/>
    <x v="0"/>
    <s v="Da"/>
    <s v="Da"/>
    <x v="1"/>
    <x v="1"/>
    <s v="Grad sufinancira troškove prehrane učenika osnovne škole u školskoj kuhinji u iznosu od 30%: a) za djecu iz obitelji koji su korisnici zajamčene minimalne naknade, temeljem popisa Centra za socijalnu skrb Đurđevac, b) za djecu iz obitelji sa troje ili više maloljetne djece temeljem zahtjeva roditelja ili skrbnika, c) za djecu iz obitelji u kojima je dvoje ili više djece polaznika Osnovne škole Đurđevac, temeljem zahtjeva roditelja ili skrbnika. Grad Đurđevac sufinancira Program produženog boravka u Osnovnoj školi Đurđevac na način da cijena produženog boravka za roditelja - korisnika usluge iznosi 500,00 kn za jedno dijete, 400,00 kn po djetetu ako produženi boravak polazi dvoje djece iz iste obitelji, a za treće dijete produženi boravak je besplatan. Prilikom utvrđivanja cijene produljenog boravka za treće dijete, uzimaju se u obzir i djeca iz iste obitelji koja su polaznici Dječjeg vrtića Maslačak Đurđevac."/>
    <x v="0"/>
    <x v="1"/>
    <s v="-"/>
    <x v="0"/>
    <s v="Od akademske godine 2021./2022., studentske stipendije odobravaju se svim redovnim studentima s područja Grada Đurđevca koji studiraju na preddiplomskom i diplomskom studiju na području Republike Hrvatske i imaju prebivalište na području Grada Đurđevca te redovnim i izvanrednim studentima koji studiraju na preddiplomskom stručnom studiju računarstva i informatike u Đurđevcu. Studentske stipendije za redovne studente s područja Grada Đurđevca koji studiraju na preddiplomskim i diplomskim studijima na području Republike Hrvatske odobravaju se u iznosu od 50,00 kn po ostvarenim ECTS bodovima, a maksimalno 3.000,00 kuna u akademskoj godini. Studentske stipendije svim redovnim i izvanrednim studentima koji studiraju na preddiplomskom stručnom studiju računarstva i informatike u Đurđevcu, odobravaju se u iznosu od 100,00 kuna po ostvarenim ECTS bodovima, a najviše do 6.000,00 kuna u akademskoj godini. Pravo na studentsku stipendiju korisnici ostvaruju za jednu – tekuću akademsku godinu. Stipendije su bespovratne uz uvjet urednog ispunjavanja studentskih obveza i završetka obrazovanja u propisanom roku. Grad Đurđevac za akademsku godinu 2021./2022. sklopit će Ugovor o stipendiranju po navedenim osnovama sa ukupno 86 studenata._x000a_"/>
    <s v="Grad Đurđevac subvencionira kamate i otplate studentskih kredita kod poslovne banke za studente s područja Grada Đurđevca uz uvjet urednog ispunjavanja studentskih obveza, završetka obrazovanja u propisanom roku, odnosno pri otplati studentskih kredita postizanju propisanog prosjeka ocjena pri redovnom završetku studija. Ujedno Grad Đurđevac svake akademske godine nagrađuje učenike Osnovne škole Đurđevac, Strukovne škole Đurđevac i Gimnazije dr. Ivana Kranjčeva u Đurđevcu za postignute iznimne rezultate na županijskim, državnim i međunarodnim natjecanjima i smotrama. Grad Đurđevac sufinancira pohađanje Ljetne škole robotike. Učenicima prvih razreda Osnovne škole Đurđevac i pripadajućih područnih škola, Područne škole za djecu s teškoćama te Područne škole u Suhoj Kataleni, Grad Đurđevac poklanja pernice sa svim potrebnim priborom kao i reflektirajuće kabanice."/>
    <x v="4"/>
    <s v="U Đurđevcu je 2019. godine izgrađena i popunjena u cijelosti zgrada APN-a sa 12 stambenih jedinica.  Također, Gradsko vijeće Grada Đurđevca 15. srpnja 2021. godine donio je Odluku o uključenju Grada Đurđevca u Program izgradnje stanova po Programu društveno poticanje stanogradnje te uputio Javni poziv za podnošenje Zahtjeva za kupnju stana iz POS-a na području Grada Đurđevca. Grad sufinancira troškove stanovanja za korisnike zajamčene minimalne naknade. Grad Đurđevac subvencionira obnovu kuća za mlade obitelji s područja Grada Đurđevca. Grad Đurđevac dodjeljuje 25.000,00 kuna nepovratnih sredstava za izgradnju kuće na mjestima gdje su srušene stare i opasne kuće, kada vlasnik sruši postojeći zapušteni stambeni objekt i krene graditi kuću. Grad Đurđevac oslobađa u cijelosti plaćanja komunalnog doprinosa vlasnike nekretnina pri gradnji novog stambenog objekta na mjestu gdje je srušena stara i zapuštena kuća. Ujedno se od plaćanja komunalnog doprinosa potpuno oslobađaju obveznici koji rade obiteljske kuće u prigradskim naseljima Budrovac, Čepelovac, Grkine, Mičetinac, Severovci, Sveta Ana, Suha Katalena i Sirova Katalena. Udomitelji, udomiteljske obitelji, te Obiteljski domovi i Domovi za starije i nemoćne osobe s područja Grada Đurđevca oslobođeni su plaćanja komunalne naknade i komunalnog doprinosa za nekretnine u kojima se pruža usluga. Grad Đurđevac putem Programa mjera poticanja obnove kuća za mlade obitelji, sufinancira cjelovitu obnovu obiteljske kuće koja se odnosi na uređenje krovišta, fasade, zamjenu stolarije i sustava grijanja ili za djelomičnu obnovu ukoliko je dio već obnovljen. Na području grada Đurđevca sufinanciranje iznosi 30% od vrijednosti izvršenih radova na uređenju, a maksimalno 30.000,00 kuna, dok se u prigradskim naseljima sufinancira 50% od vrijednosti izvršenih radova, također 30.000,00 kuna. Pravo na obnovu  odnosi se na obiteljske kuće koje su izgrađene do 1985. godine i koje su legalne, a za obnovu kuća pravo podnošenja zahtjeva imaju mlade obitelji s djecom u kojoj su roditelji mlađi od 40 godina, kao i roditelji stariji od 40 godina ukoliko imaju maloljetnu djecu. Pravo na sufinanciranje imaju sve obitelji koje su s radovima obnove krenule u 2020. godini, te se priznaju svi računi od 1.1.2020. godine"/>
    <s v="1. Naziv mjere:  Širenje mreže socijalnih usluga u zajednici – FAZA 1. Naziv projekta: Kuća osmijeha, UP.02.2.2.06.0116, Ukupna vrijednost projekta: 1.175.081,44 kuna, EU sufinanciranje projekta: 1.175.081,44 kuna. Razdoblje provedbe projekta: 01.06.2020. – 01.06.2022. Kratki opis projekta: Projektom je opremljen stambeni prostor za smještaj mladih bez odgovarajuće roditeljske skrbi koji nakon navršenih 18 godina izlaze iz sustava udomiteljstva. Pruža se i adekvatna stručna pomoć udomiteljima i mentorima kroz razne edukacije, te psihoedukativna podrška udomljenoj djeci i mladima koji izlaze iz sustava skrbi. Ciljevi projekta: pružanje adekvatne stručne pomoći djeci i mladima bez odgovarajuće roditeljske skrbi koji su smješteni u udomiteljskim obiteljima, a članovima udruge Osmijeh podrška za svakodnevno suočavanje sa specifičnim problemima udomiteljstva. Kontakt osoba: Ivana Pavlović Šklebar, ivana.pavlovic@djurdjevac.hr._x000a_2. Naziv projekta: Kuća podrške „Mali princ“, KK.08.1.3.04.0021. Naziv korisnika: Udruga osoba s intelektualnim teškoćama i njihovih obitelji „Mali princ“ Partneri: Grad Đurđevac i Centar za socijalnu skrb Đurđevac._x000a_Ukupna vrijednost projekta:14.197.233,46 kuna. EU sufinanciranje projekta:14.197.233,46 kuna. Razdoblje provedbe projekta: 26.4.2016.-26.5.2023._x000a_Naziv poziva: Unapređivanje infrastrukture za pružanje socijalnih usluga u zajednici kao podrška procesu deinstitucionalizacije – druga faza. Specifični cilj: Promicanje socijalni uključenosti i smanjenje nejednakosti kroz poboljšani pristup socijalnim uslugama te prelazak s institucionalne skrbi na skrb u zajednici putem socijalne infrastrukture.  _x000a__x000a_"/>
    <s v="Da"/>
    <s v="Svake godine Grad povodom uskršnjih i božićnih blagdana prigodno daruje socijalno ugrožene građane kao i udomljenu djecu te starije osobe u Domovima za starije i nemoćne osobe.  Djeci do 10 godina starosti daruju se poklon paketi za doček Djeda Mraza."/>
  </r>
  <r>
    <n v="111"/>
    <x v="7"/>
    <s v="Đurmanec"/>
    <x v="0"/>
    <x v="1"/>
    <x v="0"/>
    <n v="3000"/>
    <n v="3500"/>
    <n v="10000"/>
    <n v="3000"/>
    <n v="3500"/>
    <n v="10000"/>
    <s v="Povodom uskršnjih i božičnih blagdana obiteljima sa troje i više djece Općina dodjeljuje prigodnu financijsku pomoć."/>
    <n v="1000"/>
    <n v="600"/>
    <n v="0"/>
    <n v="1000"/>
    <n v="600"/>
    <n v="0"/>
    <s v="Dječji vrtić Đurmanec započeo je sa radom 01. rujna 2021. godine."/>
    <x v="1"/>
    <x v="0"/>
    <x v="2"/>
    <x v="1"/>
    <s v="N/P"/>
    <x v="0"/>
    <s v="Ne"/>
    <s v="Da"/>
    <x v="1"/>
    <x v="0"/>
    <s v="Produženi boravak trenutno nije organiziran u Osnovnoj školi Đurmanec, a prehrana se financira svim roditeljima koji se obrate sa zahtjevom za financiranje troškova prehrane."/>
    <x v="1"/>
    <x v="0"/>
    <s v="Općina Đurmanec sufinancira smještaj u učeničkim domovima u iznosu od 200 kuna mjesečno. Općina sufinancira prijevoz učenika srednjih škola u preostalom postotku sukladno odluci Vlade RH i sufinanciranja KZŽ. _x000a_Općina financira i prijevoz učenika osnovnih škola kojima se prijevoz ne financira prema Zakonu odnosno DPS-u."/>
    <x v="0"/>
    <s v="Općina Đurmanec objavljuje natječaj kojim dodjeljuje 15 učeničkih stipendija u iznosu od 200 kuna, 1 stipendiju za deficitarno zanimanje u iznosu od 700 kuna i 15 studentskih stipendija u iznosu od 400 kuna mjesečno"/>
    <s v="Općina sufinancira natjecanja učenika, školu plivanja, nabavka opreme za unapređenje nastave, škola robotike."/>
    <x v="1"/>
    <s v="N/P"/>
    <s v="U okviru programa ruralnog razvoja Općini Đurmanec je odobrena bespovratna potpora od strane APPRRR u iznosu od 7,4 milijuna kuna za izgradnju i opremanje dječjeg vrtića Đurmanec, koji je započeo sa radom 01. rujna 2021. godine."/>
    <s v="Ne"/>
    <s v="N/P_x000a_"/>
  </r>
  <r>
    <n v="112"/>
    <x v="1"/>
    <s v="Erdut"/>
    <x v="0"/>
    <x v="5"/>
    <x v="0"/>
    <n v="3000"/>
    <n v="3000"/>
    <n v="3000"/>
    <n v="3000"/>
    <n v="3000"/>
    <n v="3000"/>
    <s v="Ne"/>
    <n v="500"/>
    <n v="450"/>
    <n v="400"/>
    <n v="500"/>
    <n v="450"/>
    <n v="400"/>
    <s v="-"/>
    <x v="1"/>
    <x v="2"/>
    <x v="0"/>
    <x v="0"/>
    <s v="Davanjem jednokratnih pomoći za troškove liječenja"/>
    <x v="0"/>
    <s v="Ne"/>
    <s v="Ne"/>
    <x v="1"/>
    <x v="0"/>
    <s v="U suradnji s Županijom davanjem 30 % troškova prehrane tako da svako dijete ima besplatan obrok."/>
    <x v="0"/>
    <x v="0"/>
    <s v="Sufinaciranjem cijena učenikčki karata u suradnji s Ministarstvom i prijevoznikom, oko 30 % cijene karte."/>
    <x v="1"/>
    <s v="-"/>
    <s v="DA. Dajemo jednokratne magrade najboljim studentima od 500 do 2500 kn."/>
    <x v="1"/>
    <s v="-"/>
    <s v="-"/>
    <s v="Ne"/>
    <s v="-"/>
  </r>
  <r>
    <n v="113"/>
    <x v="1"/>
    <s v="Ernestinovo"/>
    <x v="0"/>
    <x v="5"/>
    <x v="0"/>
    <n v="3000"/>
    <n v="3000"/>
    <n v="5000"/>
    <n v="3000"/>
    <n v="3000"/>
    <n v="5000"/>
    <s v="ne"/>
    <n v="560"/>
    <n v="504"/>
    <n v="0"/>
    <n v="560"/>
    <n v="504"/>
    <n v="0"/>
    <s v="U pitanjima od 15. do 20. navedena je cijena za cjelodnevni vrtićki program budući tu uslugu koristi čak 70% naših roditelja. Međutim, općim aktima Općine Ernestinovo te Odlukama DV Ogledalce uvedeno je još nekoliko modaliteta i to: _x000a_Poludnevni program sa i bez ručka (410 i 510 kuna), cjelodnevni jaslički program 700 kuna. "/>
    <x v="1"/>
    <x v="2"/>
    <x v="1"/>
    <x v="0"/>
    <s v="Općina Ernestinovo financira troškove zakupnine te režija za domove zdravlja na području Općine Ernestinovo, "/>
    <x v="0"/>
    <s v="Ne"/>
    <s v="Ne"/>
    <x v="1"/>
    <x v="0"/>
    <s v="Troškovi prehrane se financiraju svim učenicima s prebivalištem/stvarnim boravištem na području Općine Ernestinovo, a koji su upisani u osnovne škole na području Općine Ernestinovo u iznosu od 10% iznosa troškova prehrane. Ostalih 90% snosi OBŽ. Troškovi prehrane za djecu s područja Općine Ernestinovo su dakle u potpunosti pokriveni sredstvima općine i OBŽ. "/>
    <x v="0"/>
    <x v="0"/>
    <s v="Prijevoz učenika i studenata se financira odnosno sufinancira na sljedeći način: Učenicima troškove prijevoza sufinancira Općina Ernestinovo sa 17,5%, OBŽ sa 7,5% te Republika Hrvatska s 75% ( dakle za učenike je prijevoz u potpunosti besplatan), a svi redoviti i izvanredni studenti s prebivalištem na području Općine Ernestinovo imaju pravo na 300,00 kuna subvencije za prijevoz. "/>
    <x v="0"/>
    <s v="Stipendije se dodjeljuju sukladno Pravilniku o stipendijama Općine Ernestinovo (Službeni glasnik Općine Ernestinovo 19/20) u iznosu od 300 kuna za učeničke stipendije, 500 kuna za redovne studentske stipendije i 700 kuna za studentske stipendije za izvrsnost. Broj stipendija se utvrđuje svake godine neposredno prije raspisivanja natječaja, a sukladno financijskim mogućnostima općine. "/>
    <s v="-"/>
    <x v="7"/>
    <s v="Općina Ernestinovo sufinancira kamate na stambene kredite zajedno sa Osječko-baranjskom županijom u iznosu od sukladno zajedničkom sporazumu naziva Stambeni krediti u funkciji poticanja gospodarstva“ u dva postotna poena (1% OBŽ + 1% Općina Ernestinovo) prvih deset godina otplate kredita. "/>
    <s v="Da. _x000a_1. Naziv mjere/programa: PROGRAM RURALNOG RAZVOJA REPUBLIKE HRVATSKE ZA RAZDOBLJE 2014. – 2020.,_x000a_ ZA PROVEDBU MJERE 07 „TEMELJNE USLUGE I OBNOVA SELA U RURALNIM PODRUČJIMA“, PODMJERE 7.4. – ULAGANJA U POKRETANJE, POBOLJŠANJE ILI PROŠIRENJE LOKALNIH TEMELJNIH USLUGA ZA RURALNO STANOVNIŠTVO, UKLJUČUJUĆI SLOBODNO VRIJEME I KULTURNE AKTIVNOSTI TE POVEZANU INFRASTRUKTURU“ – PROVEDBA TIPA OPERACIJE 7.4.1. – „ULAGANJA U U POKRETANJE, POBOLJŠANJE ILI PROŠIRENJE LOKALNIH TEMELJNIH USLUGA ZA RURALNO STANOVNIŠTVO, UKLJUČUJUĆI SLOBODNO VRIJEME I KULTURNE AKTIVNOSTI TE POVEZANU INFRASTRUKTURU“. _x000a_Sadržaj: Izgradnja dječjeg vrtića_x000a_Korisnik mjere: Općina Ernestinovo_x000a_Ostale informacije: Dječji vrtić je izgrađen 2020. godine. _x000a__x000a_2. Naziv mjere/programa: „Obiteljski sklad kroz produljeni rad DV Ogledalce Ernestinovo“, koji će se financirati iz programa „Nastavak unaprjeđenja usluga za djecu u sustavu ranog i predškolskog odgoja i obrazovanja, UP.02.2.2.16“._x000a_Sadržaj: Produljeni rad vrtića te usavršavanje djelatnika_x000a_Korisnik mjere: Općina Ernestinovo_x000a_Ostale informacije: Projekt je započeo 1. siječnja 2022. _x000a__x000a_"/>
    <s v="Ne"/>
    <s v="-"/>
  </r>
  <r>
    <n v="114"/>
    <x v="13"/>
    <s v="Ervenik"/>
    <x v="0"/>
    <x v="2"/>
    <x v="0"/>
    <n v="5000"/>
    <n v="5000"/>
    <n v="5000"/>
    <n v="5000"/>
    <n v="5000"/>
    <n v="5000"/>
    <s v="ne postoji"/>
    <n v="0"/>
    <n v="0"/>
    <n v="0"/>
    <n v="0"/>
    <n v="0"/>
    <n v="0"/>
    <s v="Općina Ervenik u cijelosti financira boravak i program predškolskog odgoja djece s prebivalištem na području općine Ervenik u Dječjem vrtiću CVRČAK Knin"/>
    <x v="1"/>
    <x v="1"/>
    <x v="0"/>
    <x v="1"/>
    <s v="Ne sufinancira"/>
    <x v="0"/>
    <s v="Da"/>
    <s v="Da"/>
    <x v="0"/>
    <x v="0"/>
    <s v="ne"/>
    <x v="0"/>
    <x v="0"/>
    <s v="Plaćanjem računa prijevozniku po Ugovoru"/>
    <x v="0"/>
    <s v="500 kn/mjesec, isplata početkom akademske godine, 4 korisnika"/>
    <s v="Nagrade najboljim studentima za ostvarene rezultate"/>
    <x v="1"/>
    <s v="Ne"/>
    <s v="Ne"/>
    <s v="Da"/>
    <s v="Nagrada za sklopljeni brak u iznosu 5000 kn po ženiku s prebivalištem na području općine Ervenik"/>
  </r>
  <r>
    <n v="115"/>
    <x v="8"/>
    <s v="Farkaševac"/>
    <x v="0"/>
    <x v="6"/>
    <x v="0"/>
    <n v="2000"/>
    <n v="2000"/>
    <n v="2000"/>
    <n v="2000"/>
    <n v="2000"/>
    <n v="2000"/>
    <s v="NE"/>
    <n v="800"/>
    <n v="650"/>
    <n v="0"/>
    <n v="600"/>
    <n v="450"/>
    <n v="0"/>
    <s v="Općina financira plaće djelatnika u dječjem vrtiću. Vrtić provodi 10-satni program. Kapacitet vrtića je 42 djece. Osnovane su jedna jaslička i jedna predškolska skupina. Dodatno se provodi i program &quot;male škole&quot; za djecu koja ne pohađaju redovni program vrtića. "/>
    <x v="1"/>
    <x v="1"/>
    <x v="4"/>
    <x v="1"/>
    <s v="N/P"/>
    <x v="0"/>
    <s v="Ne"/>
    <s v="Da"/>
    <x v="0"/>
    <x v="0"/>
    <s v="N/P"/>
    <x v="1"/>
    <x v="0"/>
    <s v="Prijevoz učenika sufinancira se u visini 10 %  cijene mjesečne karte, a učenički domovi sa 1000 kn godišnje."/>
    <x v="0"/>
    <s v="Stipencije se dodjeljuju svim studentima s područja općine u visini 1000 kn godišnje, plus 500 kn božićnice. "/>
    <s v="NE"/>
    <x v="1"/>
    <s v="N/P"/>
    <s v="DA, izgradnja i opremanje dječjeg vrtića"/>
    <s v="Ne"/>
    <s v="n/p"/>
  </r>
  <r>
    <n v="116"/>
    <x v="3"/>
    <s v="Fažana"/>
    <x v="0"/>
    <x v="3"/>
    <x v="0"/>
    <n v="4000"/>
    <n v="5000"/>
    <n v="6000"/>
    <n v="4000"/>
    <n v="5000"/>
    <n v="6000"/>
    <s v="NEMAMO DRUGIH FINANCIJSKIH ILI NEFINANCIJSKIH POTPORA UZ TRUDNOĆU, NOVOROĐENČAD I MAJČINSTVO._x000a_ZA ČETVRTO I SVAKO SLIJEDEĆE DIJETE DAJEMO POTPORU U IZNOSU OD 10000 KN."/>
    <n v="600"/>
    <n v="400"/>
    <n v="0"/>
    <n v="600"/>
    <n v="400"/>
    <n v="0"/>
    <s v="NEMAMO."/>
    <x v="0"/>
    <x v="1"/>
    <x v="0"/>
    <x v="0"/>
    <s v="PREMA SOCIJALNOM PROGRAMU : STALNA MJESEČNA NOVČANA POMOĆ NAJUGROŽENIJIM OSOBAMA, JEDNOKRATNE NOVČANE POMOĆI ZA ZDRAVSTVENE POTREBE,DNEVNI TOPLI OBROK, PODMIRENJE TROŠKOVA OGRJEVA, PODMIRENJE TROŠKOVA PRIJEVOZA, SUFINANCIRANJE RADA HRVATSKOG CRVENOG KRIŽA, POMOĆ PRI RADU LOKALNIH ORDINACIJA OBITELJSKE  MEDICINE I DRUGO."/>
    <x v="0"/>
    <s v="Da"/>
    <s v="Da"/>
    <x v="1"/>
    <x v="1"/>
    <s v="PLAĆAMO RAČUN ZA TROŠKOVE ŠKOLSKE PREHRANE I PRODUŽENI BORAVAK IZDAN OD STRANE OSNOVNE ŠKOLE."/>
    <x v="0"/>
    <x v="0"/>
    <s v="PLAĆAMO RAČUN ZA PRIJEVOZ IZDAN OD STRANE PULA PROMETA (PRIJEVOZNIK)."/>
    <x v="0"/>
    <s v="Svake pedagoške godine raspisuje se Javni natječaj za dodjelu pripomoć učenicima i studentima. Trenutno se dodjeljuje pripomoć za 25 učenika u pojedinačnom iznosu 400,00 kuna, nadalje za 10 studenata dodijeljen je iznos pojedinačno  600,00 kuna mjesečno ( 11 mjeseci )   "/>
    <s v="NE"/>
    <x v="1"/>
    <s v="NEMAMO."/>
    <s v="PROJEKT ENERGETSKA OBNOVA ZGRADE DJEČJEG VRTIĆA SUNCE. KONTAKT : PROČELNIK DARKO SMOLJAN, procelnik@fazana.hr"/>
    <s v="Da"/>
    <s v="NEMAMO."/>
  </r>
  <r>
    <n v="117"/>
    <x v="19"/>
    <s v="Ferdinandovac"/>
    <x v="0"/>
    <x v="6"/>
    <x v="0"/>
    <n v="2000"/>
    <n v="3000"/>
    <n v="5000"/>
    <n v="2000"/>
    <n v="3000"/>
    <n v="5000"/>
    <s v="DA; plaćanje 50% cijene vrtića za drugo dijete, besplatan vrtić za treće i svako daljnje dijete."/>
    <n v="460"/>
    <n v="230"/>
    <n v="0"/>
    <n v="460"/>
    <n v="230"/>
    <n v="0"/>
    <s v="Upis se provodi temeljem natječaja. Prijave se boduju temeljem vrtićkog  Pravilnika te sukladno Zakonu o predškolskom odgoju i obrazovanju. Za djecu s područja Općine Ferdinandovac koja se jave na natječaj za upis, ali se zbog popunjenog kapaciteta vrtića na području Općine Ferdinandovac ne mogu upisati u isti, roditelji ostvaruju pravo na sufinanciranje u iznosu do 1.000,00 kn po djetetu ako se dijete upiše u vrtić izvan Općine Ferdinandovac."/>
    <x v="1"/>
    <x v="1"/>
    <x v="2"/>
    <x v="1"/>
    <s v="N/p"/>
    <x v="0"/>
    <s v="Ne"/>
    <s v="Da"/>
    <x v="1"/>
    <x v="0"/>
    <s v="Sufinancira se školska prehrana iznosom od 1,00 kn po svakom obroku/po učeniku."/>
    <x v="0"/>
    <x v="0"/>
    <s v="Sufinancira se prijevoz učenika srednjih škola s prebivalištem/boravištem na području Općine Ferdinandovac iznosom od 250,00 kn po polugodištu."/>
    <x v="0"/>
    <s v="Studentske stipendije dodjeljuju se temeljem javnog natječaja za svaku akademsku godinu u iznosu od 500,00 kuna mjesečno kroz 10 mjeseci (ukupno 5000,00 kn godišnje po studentu)."/>
    <s v="Da. Općina sufinancira školske aktivnosti učenika osnovne škole Ferdinandovac. "/>
    <x v="2"/>
    <s v="Sufinanciranje se provodi temeljem Programa za poticanje rješavanja stambenog pitanja mladih obitelji i mladih osoba na području Općine Ferdinandovac, uz provođenje javnog poziva._x000a_Mladima se sufinancira kupnja kuće iznosom do 30.000,00 kn po korisniku te rekonstrukcija/obnova  iznosom do 20.000,00 kn po korisniku."/>
    <s v="Ne."/>
    <s v="Ne"/>
    <s v="Općina Ferdinandovac sufinancira djeci s područja općine vrtić koji provodi programe za djecu s posebnim potrebama.                                                                                                                               _x000a_Darovi za djecu s područja Općine do 4. razreda osnovne škole za sv. Nikole."/>
  </r>
  <r>
    <n v="118"/>
    <x v="1"/>
    <s v="Feričanci"/>
    <x v="0"/>
    <x v="0"/>
    <x v="0"/>
    <n v="1500"/>
    <n v="2000"/>
    <n v="2500"/>
    <n v="5000"/>
    <n v="7500"/>
    <n v="10000"/>
    <s v="Dar majci novorođenog djeteta, povodom dana Općine u iznosu od 200 kuna."/>
    <n v="350"/>
    <n v="350"/>
    <n v="350"/>
    <n v="350"/>
    <n v="350"/>
    <n v="350"/>
    <s v="Cijena za poludnevni boravak iznosi 350, za cjelodnevni 500 kuna, Općina Feričanci sufinancira sa 800 kuna po djetetu mjesečno"/>
    <x v="1"/>
    <x v="2"/>
    <x v="1"/>
    <x v="1"/>
    <s v="ne sufinanciramo"/>
    <x v="0"/>
    <s v="Ne"/>
    <s v="Ne"/>
    <x v="1"/>
    <x v="0"/>
    <s v="u suradnji sa OBŽ snosimo 20 posto troškova školske kuhinje za djecu sa područja naše Općine, a ostatak OBŽ, tako da je ona za djecu potpunosti besplatna"/>
    <x v="1"/>
    <x v="0"/>
    <s v=" U učeničkim domovima sufinanciramo sa 200 kuna mjesečno, a prijevoz u suradnji sa Županijom u iznosu od 10 posto mjesečne karte, drugi dio Županija i RH"/>
    <x v="0"/>
    <s v="Dodjeljujemo studentske stipendije za sve redovne studente sa područja Općine Feričanci koji se jave na natječaj, iznos je 600 kuna mjesečno, a isplaćuje se do petnaestog u mjesecu za deset mjeseci. Ove godine je dodijeljeno 32 stipendije, ali broj varira, jer neki studenti dobiju državnu ili neku drugu stipendiju koja je financijski izdašnija pa od naše odustaju."/>
    <s v="Financijska pomoć za učenike trogodišnjih srednjoškolskih zanimanja koji upišu četvrti stupanj, sufinanciramo školarinu u iznosu od 2000 kuna "/>
    <x v="7"/>
    <s v="sufinanciranje kamata na stambene kredite u iznosu od 1 posto, u suradnji sa OBŽ koja također sufinancira  1 posto kamata"/>
    <s v="Da, za pomoć u radu i opremanje vrtića, odnosno predškolske djelatnosti"/>
    <s v="Ne"/>
    <s v="Jednokratna financijska pomoć za izgradnju kuće-stambenog objekta na području Općine u iznosu od 10000 kuna"/>
  </r>
  <r>
    <n v="119"/>
    <x v="3"/>
    <s v="Funtana-Fontane"/>
    <x v="0"/>
    <x v="3"/>
    <x v="0"/>
    <n v="2500"/>
    <n v="2500"/>
    <n v="2500"/>
    <n v="2500"/>
    <n v="2500"/>
    <n v="2500"/>
    <s v="Pravo na podmirenje troškova hrane i opreme za dojenčad imaju roditelji koji ispunjavaju socijalni uvjet ili uvjet prihoda utvrđen Odlukom o socijalnoj skrbi na području Općine, a mjesečni iznos naknade je 300 kn i isplaćuje se do 6 mjeseci starosti djeteta."/>
    <n v="548"/>
    <n v="466"/>
    <n v="274"/>
    <n v="548"/>
    <n v="466"/>
    <n v="274"/>
    <s v="Korisnik koji ispunjava socijalni uvjet ili uvjet prihoda temeljem Odluke o socijalnoj skrbi Općine ima pravo na potpuno podmirenje troškova boravka djeteta, roditelji koji imaju 3 ili više djece predškolske dobi ili u sustavu redovnog školovanja imaju pravo na podmirenje 50% troškova, a korisnik koji se našao u posebnoj nedaći ima pravo na djelomično podmirenje troškova. Općina financira rad Područnog odjela u Funtani Dječjeg vrtić Tići Vrsar, a izdvaja i sredstva za potrebe održavanja i opremanja istog. Upisi u dječji vrtić vrše se sukladno Pravilniku o mjerilima i postupku upisa djece u Dječji Vrtić Tići Vrsar. Natječaj za upis objavljuje se svake godinu u svibnju. Radno vrijeme dječjeg vrtića je od 6:30 do 16:30. U Područnom odjelu dječjeg vrtića u Funtani korisnici su podijeljeni u tri odgojno obrazovne skupine mješovitog uzrasta, i to jedna je jaslička skupina, druga mlađa vrtićka skupina i treća je starija vrtićka skupina. Cijena koju plaćaju roditelji u dječjem vrtiću u pedagoškoj godini 2020/2021. i 2021/2022. za dijete u jasličkoj skupini iznosi: za prvo dijete 602 kn, za drugo dijete 512 kn te za treće dijete 302 kn."/>
    <x v="1"/>
    <x v="1"/>
    <x v="0"/>
    <x v="0"/>
    <s v="Općina sufinancira rad ustanova čija je djelatnost usmjerena na unapređenje fizičkog i psihosocijalnog zdravlja građana te rehabilitaciju djece, mladeži i odraslih osoba s teškoćama u razvoju. Od 2022. godine Općina financira preventivni program mamografskih pregleda žena u sklopu kojeg pravo na besplatan pregled imaju žene s prebivalištem na području općine s navršenih 40 godina života, kao i žene starije životne dobi koje nisu obuhvaćene Nacionalnim programom ranog otkrivanja karcinoma dojke. Osim toga, Općina sufinancira pojačani rad hitne medicinske pomoći u ljetnim mjesecima, kao i troškove najma stana za zdravstveno osoblje koje obavlja djelatnost opće (obiteljske) i hitne medicine."/>
    <x v="1"/>
    <s v="Ne"/>
    <s v="Da"/>
    <x v="1"/>
    <x v="0"/>
    <s v="Pravo na podmirenje troškova prehrane (toplog obroka) djece u osnovnim školama ostvaruju sva djeca koja imaju prebivalište na području općine, a ispunjavaju jedan od slijedećih uvjeta: djeca korisnika prava koji ispunjavaju socijalni uvjet ili uvjet prihoda temeljem Odluke o socijalnoj skrbi Općine, djeca invalida i poginulih branitelja Domovinskog rata, djeca koja žive u teškim socijalnim i zdravstvenim prilikama sukladno zaključku Općinskog načelnika te djeca čiji roditelji imaju 3 i više djece predškolske dobi ili u sustavu redovnog školovanja._x000a_Općina ne sufinancira roditelje u troškovima produženog boravka u osnovnim školama, no sufinancira program osnovnog školstva iznad standarda u OŠ Vladimira Nazora Vrsar u sklopu kojeg sufinancira troškove plaće i materijalnih rashoda djelatnika zaposlenih za rad u produženom boravku učenika od I. do IV. razreda."/>
    <x v="1"/>
    <x v="0"/>
    <s v="Pravo sufinanciranja troškova prijevoza imaju redoviti učenici srednjih škola ako za putovanje do mjesta školovanja koriste sredstva javnog linijskog prijevoza, a u iznimnim i opravdanim slučajevima i učenici koji radi nemogućnosti korištenja javnog linijskog prijevoza koriste alternativna sredstva prijevoza i to u omjeru od 50% od dijela cijene mjesečne učeničke karte koju ne sufinanciraju nadležno Ministarstvo i javni linijski prijevoznik._x000a_Pravo na potpuno podmirenje troškova smještaja učenika u učeničkom i studenta u studentskom domu ima korisnik koji ispunjava uvjet prihoda utvrđen Odlukom o socijalnoj skrbi Općine, pravo na podmirenje 50% troškova smještaja učenika u učeničkom i 30% studenta u studentskom domu imaju roditelji koji imaju troje i više djece predškolske dobi ili u sustavu redovnog školovanja, a pravo na djelomično podmirenje troškova smještaja učenika u učeničkom i studenta u studentskom domu ima korisnik koji se našao u posebnoj nedaći, i to sukladno zaključku Općinskog načelnika."/>
    <x v="0"/>
    <s v="Pravo na učeničku/studentsku stipendiju ostvaruju redovni učenici/studenti sukladno Odluci o dodjeli stipendija utvrđenoj od strane Općinskog načelnika, a iznimno pravo na godišnju socijalnu srednjoškolsku/studentsku stipendiju ima korisnik koji redovno upisuje razred/studijsku godinu te živi u teškim socijalnim ili materijalnim prilikama. Visina stipendije za učenike iznosi 600 kn, a za studente 800 kn mjesečno. Ukoliko učenik u protekloj godini postigne prosječnu ocjenu 4,60 i više, a student tijekom studija postigne prosječnu ocjenu 4,00 i više, stječe pravo na dodatak u visini od 50% od iznosa stipendije. Tijekom akademske godine 2021./2022. pravo na isplatu učeničke/studentske stipendije ostvarilo je 24 učenika i 18 studenata."/>
    <s v="Općina sufinancira program osnovnog školstva iznad standarda u OŠ Vladimira Nazora Vrsar (produženi boravak, projekti i poticanje rada s djecom te sl.) i rad Područnog odjela Umjetničke škole Poreč u Vrsaru."/>
    <x v="1"/>
    <s v="U narednom razdoblju Općina planira ponovnu izgradnju POS stanova ukoliko za iste mještani iskažu interes. Pravo na naknadu za podmirenje troškova stanovanja (troškovi najamnine za korištenje stana, troškovi za zajedničku pričuvu zgrade, troškovi komunalne naknade, troškovi električne energije, troškovi vode i odvodnje otpadnih voda, troškovi odvoza i zbrinjavanja smeća) imaju korisnici koji ispune kriterije Odluke o socijalnoj skrbi Općine."/>
    <s v="/"/>
    <s v="Ne"/>
    <s v="Općina sufinancira rad brojnih udruga koje provode programe sportske obuke djece i mladeži, organiziraju dječje kampove, priredbe i manifestacije za djecu te brinu za ostvarivanje obrazovnih, društvenih, kulturnih i drugih interesa studenata."/>
  </r>
  <r>
    <n v="120"/>
    <x v="2"/>
    <s v="Fužine"/>
    <x v="0"/>
    <x v="7"/>
    <x v="0"/>
    <n v="6000"/>
    <n v="8000"/>
    <n v="8000"/>
    <n v="6000"/>
    <n v="8000"/>
    <n v="8000"/>
    <s v="Ne. "/>
    <n v="800"/>
    <n v="400"/>
    <n v="0"/>
    <n v="700"/>
    <n v="350"/>
    <n v="0"/>
    <s v="U dječjem vrtiću u Općini Fužine organiziran je rad u poludnevnom i cjelodnevnom programu. Cjelodnevni program iznosi 800,00, odnosno sada 700,00 kn, a poludnevni 650,00, odnosno sada 550,00 kuna. Rad vrtića organiziran je od 6:00-17:00 sati. "/>
    <x v="1"/>
    <x v="1"/>
    <x v="1"/>
    <x v="0"/>
    <s v="Palijativna skrb, sufinanciranje rada neprofitne udruge za pomoć starijima &quot;Ž.A.R.&quot;"/>
    <x v="0"/>
    <s v="Ne"/>
    <s v="Da"/>
    <x v="0"/>
    <x v="1"/>
    <s v="Troškove školske prehrane sufinanciranju se samo onim roditeljima koji imaju uvjete iz Odluke o socijalnoj skrbi za isto. Produženi boravak sufinancira se gotovo u cijelokupnom iznosu troškova učitelja te materijalnih troškova. Participacija roditelja pokriva nešto manje od troškova prehrane. "/>
    <x v="0"/>
    <x v="0"/>
    <s v="Autobusnom prijevozniku sufinancira se linija za prijevoz srednjoškolaca, a za učenike osnovne škole, onima koji nisu pokriveni školskim prijevozom, financira se prijevoz iz svih naselja Općine Fužine. "/>
    <x v="0"/>
    <s v="Stipendije se dodjeljuju putem javnog natječaja, u školskog godini 2021./2022. dodjeljeno je 10 učeničkih stipendija u iznosu od 400,00 kuna. U istoj akademskoj godini dodjeljeno je 13 studentskih stipendija u iznosu od 700,00 kuna"/>
    <s v="Sufinanciranje glazbene škole, sufinanciranje logopeda."/>
    <x v="1"/>
    <s v="Ne provodimo mjere stambenog zbrinjavanja. "/>
    <s v="Ne. "/>
    <s v="Ne"/>
    <s v="Ne. "/>
  </r>
  <r>
    <n v="121"/>
    <x v="11"/>
    <s v="Galovac"/>
    <x v="0"/>
    <x v="5"/>
    <x v="0"/>
    <n v="2"/>
    <n v="2"/>
    <n v="2"/>
    <n v="2"/>
    <n v="2"/>
    <n v="2"/>
    <s v="NE"/>
    <s v="-"/>
    <s v="-"/>
    <s v="-"/>
    <s v="-"/>
    <s v="-"/>
    <s v="-"/>
    <s v="DJEČJI VRTIĆ U GALOVCU JE U PROCESU IZGRADNJE, STOGA JOŠ NIJE OTVOREN! NJEGOVO OTVARANJE PREDVIĐA SE U 2022. GODINI."/>
    <x v="1"/>
    <x v="1"/>
    <x v="0"/>
    <x v="1"/>
    <s v="NE SUFINANCIRA"/>
    <x v="0"/>
    <s v="Ne"/>
    <s v="Ne"/>
    <x v="0"/>
    <x v="0"/>
    <s v="NE SUFINANCIRAMO"/>
    <x v="0"/>
    <x v="1"/>
    <s v="NE SUFINANCIRAMO"/>
    <x v="1"/>
    <s v="NE DODJELJUJEMO"/>
    <s v="NE POSTOJE"/>
    <x v="3"/>
    <s v="U PROSTORNOM PLANU JE PREDVIĐENA ZONA ZA MLADE OBITELJI, MEĐUTIM OD STRANE MINISTARSTVA PROSTORNOGA UREĐENJA, GRADITELJSTVA I DRŽAVNE IMOVINE JOŠ NIJE STIGLA OBAVIJEST DA SE ZEMLJIŠTE KOJE JE UPISANO NA RH PREBACI NA OPĆINU GALOVAC. IZ TOG RAZLOGA SVE TRENUTNO STOJI NA MJESTU."/>
    <s v="NE"/>
    <s v="Ne"/>
    <s v="NEMA"/>
  </r>
  <r>
    <n v="122"/>
    <x v="6"/>
    <s v="Garčin"/>
    <x v="0"/>
    <x v="0"/>
    <x v="0"/>
    <n v="2500"/>
    <n v="3000"/>
    <n v="3500"/>
    <n v="2500"/>
    <n v="3000"/>
    <n v="3500"/>
    <s v="NE"/>
    <n v="664"/>
    <n v="550"/>
    <n v="332"/>
    <n v="664"/>
    <n v="464"/>
    <n v="332"/>
    <s v="Prednost pri upisu imaju djeca prvenstveno sa područja Općine Garčin čiji su roditelji oboje zaposleni"/>
    <x v="1"/>
    <x v="3"/>
    <x v="0"/>
    <x v="1"/>
    <s v="   "/>
    <x v="0"/>
    <s v="Ne"/>
    <s v="Ne"/>
    <x v="1"/>
    <x v="0"/>
    <s v="Sredstva se doznačuju direktno Osnovnoj školi - 100 % iznos financira Općina"/>
    <x v="0"/>
    <x v="0"/>
    <s v="Prijevoz učenika se sufinancira u iznosu od 100 kn po djetetu za učenike srednjih škola  - studentima ne sufinanciramo prijevoz"/>
    <x v="0"/>
    <s v="Redovni studeni 2. i viših godina - predviđeni iznos  u proračunu je  100.000,00 kn koji se raspodjeli na prijavljene studente i isplati se jednokratno"/>
    <s v="Da, nabavka raznih pomagala, didaktičkih igračaka i sl."/>
    <x v="2"/>
    <s v="Mlade obitelji do 40 godina - za kupnju prve nekretnine daje se 25.000,00 kn a za adaptaciju 20.000,00 kn"/>
    <s v="Ne"/>
    <s v="Ne"/>
    <s v="Nema"/>
  </r>
  <r>
    <n v="123"/>
    <x v="12"/>
    <s v="Garešnica"/>
    <x v="1"/>
    <x v="0"/>
    <x v="0"/>
    <n v="1000"/>
    <n v="1000"/>
    <n v="1000"/>
    <n v="1000"/>
    <n v="1000"/>
    <n v="1000"/>
    <s v="Poklon paket za svako novorođenče u vrijednosti 400kn_x000a__x000a_"/>
    <n v="550"/>
    <n v="495"/>
    <n v="0"/>
    <n v="550"/>
    <n v="495"/>
    <n v="0"/>
    <s v="Grad sufinancira razliku između cijene koju plaćaju roditelji i ekonomske cijene smještaja djece u vrtić. U slučaju odsutnosti djeteta uz ispričnicu od 5 do 9 dana dijete ostvaruje dodatnih 10% popusta na cijenu vrtića, a 10 i više dana uz ispričnicu ostvaruje 20% popusta na cijenu vrtića._x000a_Cijena iskazana u pitanjima od 15 do 19 odnosi se na jasličku skupini dok cijena za prvo dijete vrtićke skupine iznosi 500 kn, za drugo dijete vrtićke skupine 450 te za treće je besplatno."/>
    <x v="1"/>
    <x v="1"/>
    <x v="1"/>
    <x v="1"/>
    <s v="Nema."/>
    <x v="0"/>
    <s v="Da"/>
    <s v="Da"/>
    <x v="0"/>
    <x v="0"/>
    <s v="Nema,"/>
    <x v="0"/>
    <x v="0"/>
    <s v="Sufinanciranje cijene karte za učenike srednjih škola koji imaju prebivalište na području Grada Garešnice i koji redovito pohađaju srednju školu. Sufinanciranje je 5% posto."/>
    <x v="0"/>
    <s v="Temeljem raspisanog natječaja dodjeljuju se 8 studentskih i 6 učeničkih stipendija te dvije stipendije diskrecijskom ocjenom gradonačelnika. Za studente je mjesečni iznos (kroz 10 mjeseci) 600,00 kuna, a za učenike 300,00 kuna. _x000a_Ukupan broj korisnika stipendije u 2021. godini je 41 korisnik. (18 studenata, 22 učenika te 1 medicina.)_x000a_Grad dodjeljuje i jednokratne pomoći studentima koji nisu korisnici stipendije i ne ostvaruju stipendiju po nekoj drugoj osnovi te imamo stipendije za deficitarna zanimanja tj. za studente medicine. Tu imamo jedno korisnika koji ostvaruje 1.500,00 kuna mjesečno kroz 10 mjeseci."/>
    <s v="Potpore za sufinanciranje troškova osnovnoškolskog obrazovanja učenika s teškoćama u razvoju. Grad dodjeljuje i nagrade učenicima i studentima za postignute rezultate na natjecanjima."/>
    <x v="9"/>
    <s v="Korisnici mjera su mlade obitelji (ponuditelj i njegov bračni ili izvanbračni drug do 35 godina života)_x000a_Mogu se javiti na dvije mjere. Na mjeru 1.1. Financijska pomoć pri kupnji građevinskog zemljišta ili stambenog objekta radi rješavanja vlastitog stambenog pitanja na području Grada Garešnice te mjera 1.2. Poboljšanje kvalitete stanovanja ulaganjem u rekonstrukciju obiteljskih kuća ili stanova kojima se osigurava novi ili poboljšava postojeći stambeni prostor. Mjere se tokom godine ne mogu kombinirati te na ime subvencije mogu ostvariti u visini 50% prihvatljivih troškova, a maksimalno iznos u visini 7.000,00 kuna."/>
    <s v="Projekt Izgradnje novog dječjeg vrtića, projekt uređenja igrališta oko dječjeg vrtića, projekt uređenja Apolo parka s dječjim igralima."/>
    <s v="Ne"/>
    <s v="Nema."/>
  </r>
  <r>
    <n v="124"/>
    <x v="4"/>
    <s v="Generalski Stol"/>
    <x v="0"/>
    <x v="3"/>
    <x v="0"/>
    <n v="2000"/>
    <n v="2000"/>
    <n v="2000"/>
    <n v="2000"/>
    <n v="2000"/>
    <n v="2000"/>
    <s v="Nismo u mogućnosti navesti potporu."/>
    <n v="650"/>
    <n v="600"/>
    <n v="0"/>
    <n v="650"/>
    <n v="600"/>
    <n v="0"/>
    <s v="Za upis u vrtić potrebno se javiti na Natječaj koji objavljuje sam vrtić."/>
    <x v="1"/>
    <x v="3"/>
    <x v="0"/>
    <x v="1"/>
    <s v="Ne financira."/>
    <x v="0"/>
    <s v="Ne"/>
    <s v="Da"/>
    <x v="0"/>
    <x v="0"/>
    <s v="Ne financira."/>
    <x v="0"/>
    <x v="0"/>
    <s v="Općina sufinancira prijevoz u visini razlike od 12,5%."/>
    <x v="1"/>
    <s v="Ne dodjeljujemo."/>
    <s v="Postoje, sufinanciranje prijevoza na školske izlete."/>
    <x v="1"/>
    <s v="Ne provodimo mjere stambenog zbrinjavanja."/>
    <s v="Općina trenutno ne provodi navedene projekte._x000a_ "/>
    <s v="Ne"/>
    <s v="Nema ostalih mjera."/>
  </r>
  <r>
    <n v="125"/>
    <x v="18"/>
    <s v="Glina"/>
    <x v="1"/>
    <x v="6"/>
    <x v="0"/>
    <n v="1500"/>
    <n v="1500"/>
    <n v="1500"/>
    <n v="1500"/>
    <n v="1500"/>
    <n v="2000"/>
    <s v="Ne"/>
    <n v="315"/>
    <n v="225"/>
    <n v="0"/>
    <n v="515"/>
    <n v="365"/>
    <n v="0"/>
    <s v="Za redovno poslovanje Dječjeg vrtića Bubamara Glina, Grad Glina je osigurao 85% sredstava potrebnih za rad ustanove i održavanje objekta, a 15% sredstava je osigurano iz učešća roditelja kroz redovno plaćanje programa. _x000a_            Godinu 2021/22. započeli smo sa 144 djece u redovnom programu u dobi od 1. godine života do polaska u osnovnu školu. Kraćim programom odgojno-obrazovnog rada s djecom u godini dana prije polaska u osnovnu školu obuhvaćeno je 36-ero djece. Upisi djece u vrtić ostvaruju se prema natječaju koji je objavljen na oglasnim pločama i web stranici dječjeg vrtića._x000a_            O djeci i radu ustanove brinule se dvadeset i devet  (29) zaposlenika, od čega je četvero zaposlenika u ovom trenutku na porodiljnom odnosno rodiljnom dopustu. Stoga u neposrednom radu radi 15 odgojitelja kroz sedam redovnih odgojno –obrazovnih skupina i jedna skupina programa predškole. Ostalih deset zaposlenika su tehničko osoblje 2 kuharice, 3 spremačice, 1 domara,1 ložač-ekonom-dostavljač,  2 administrativno računovodstveni radnik i  ravnateljica._x000a_"/>
    <x v="1"/>
    <x v="2"/>
    <x v="1"/>
    <x v="0"/>
    <s v="Sufinanciranjem programa povećanog zdravstvenog standarda u Domu zdravlja Petrinja, Ispostava Glina."/>
    <x v="0"/>
    <s v="Ne"/>
    <s v="Da"/>
    <x v="1"/>
    <x v="0"/>
    <s v="Sufinanciranje cijene školske prehrane u svim osnovnim školama na području Grada Gline te u Osnovnoj školi Pokupsko."/>
    <x v="0"/>
    <x v="0"/>
    <s v="Sufinancira se prijevoz na način da se sufinanciraju nerentabilne autobusne linije."/>
    <x v="0"/>
    <s v="Stipendije se dodjeljuju putem javnog natječaja učenicima i studentima s područja Grada Gline. Dodjeljuje se 5 stipendija učenicima u mjesečnom iznosu od 400 kn te 5 stipendija studentima u mjesečnom iznosu od 500 kn."/>
    <s v="Ne."/>
    <x v="1"/>
    <s v="Ne provodimo mjere stambenog zbrinjavanja."/>
    <s v="Ne"/>
    <s v="Ne"/>
    <s v="Ne."/>
  </r>
  <r>
    <n v="126"/>
    <x v="19"/>
    <s v="Gola"/>
    <x v="0"/>
    <x v="6"/>
    <x v="0"/>
    <n v="10000"/>
    <n v="10000"/>
    <n v="10000"/>
    <n v="10000"/>
    <n v="10000"/>
    <n v="10000"/>
    <s v="Ne"/>
    <n v="0"/>
    <n v="0"/>
    <n v="0"/>
    <n v="0"/>
    <n v="0"/>
    <n v="0"/>
    <s v="Općina Gola financira vrtić u stopostotnom iznosu."/>
    <x v="1"/>
    <x v="1"/>
    <x v="1"/>
    <x v="1"/>
    <s v="N/p"/>
    <x v="0"/>
    <s v="Ne"/>
    <s v="Da"/>
    <x v="1"/>
    <x v="0"/>
    <s v="Općina Gola financira troškove školske prehrane u cjelokupnom iznosu."/>
    <x v="0"/>
    <x v="1"/>
    <s v="N/p"/>
    <x v="0"/>
    <s v="Stipendije se dodjeljuju putem Javnog poziva, nepovratne su uz uvjet završetka razreda/godine studija. Učenici dobivaju po 400,00 kuna, studenti po 500,00 kuna. U 2021. godini ukupno je isplaćeno 458.700,00 kuna za 117 učenika/studenata."/>
    <s v="N/p"/>
    <x v="2"/>
    <s v="Općina Gola provodi mjere za poticanje rješavanja stambenog pitanja mladih obitelji i mjera za poboljšanje kvalitete življenja mladih obitelji na području Općine Gola:_x000a__x000a_Mjera 1.1. Financijska pomoć pri kupnji stambenog objekta na području Općine Gola._x000a__x000a_Mjera 1.2. Poboljšanje kvalitete življenja ulaganjem u gradnju,  dogradnju, nadogradnju, rekonstrukciju i adaptaciju obiteljskih kuća i stanova, opremanje komunalnom infrastrukturom i nabavu neophodnih kućanskih aparata. _x000a_"/>
    <s v="Općina Gola javila se na Javni poziv općinama indeksa razvijenosti od I. do IV. skupine i ostalima, sukladno uvjetima i kriterijima prihvatljivosti prijavitelja, za financijsku potporu za održavanje i razvoj predškolske djelatnosti u 2021. godini koji je raspisao Središnji državni ured za demografiju i mlade i dobila bespovratna sredstva u iznosu od 126.500,00 kuna."/>
    <s v="Ne"/>
    <s v="N/p"/>
  </r>
  <r>
    <n v="127"/>
    <x v="10"/>
    <s v="Goričan"/>
    <x v="0"/>
    <x v="5"/>
    <x v="0"/>
    <n v="4000"/>
    <n v="4000"/>
    <n v="4000"/>
    <n v="4000"/>
    <n v="4000"/>
    <n v="4000"/>
    <s v="ne"/>
    <n v="450"/>
    <n v="450"/>
    <n v="450"/>
    <n v="450"/>
    <n v="450"/>
    <n v="450"/>
    <s v="-"/>
    <x v="1"/>
    <x v="1"/>
    <x v="1"/>
    <x v="1"/>
    <s v="-"/>
    <x v="0"/>
    <s v="Da"/>
    <s v="Da"/>
    <x v="1"/>
    <x v="0"/>
    <s v="Troškove školske prehrane plaća Općina Goričan za sve učenike osnovne škole Goričan."/>
    <x v="0"/>
    <x v="1"/>
    <s v="-"/>
    <x v="1"/>
    <s v="-"/>
    <s v="-"/>
    <x v="1"/>
    <s v="Poticaj za kupnju, gradnju i uređenje nekretnina."/>
    <s v="-"/>
    <s v="Ne"/>
    <s v="-"/>
  </r>
  <r>
    <n v="128"/>
    <x v="1"/>
    <s v="Gorjani"/>
    <x v="0"/>
    <x v="6"/>
    <x v="0"/>
    <n v="2000"/>
    <n v="2000"/>
    <n v="5000"/>
    <n v="2000"/>
    <n v="2000"/>
    <n v="5000"/>
    <s v="Trenutno ne postoje druge (ne)financijske potpore vezane uz trudnoću, novorođenčad i majčinstvo."/>
    <s v="-"/>
    <s v="-"/>
    <s v="-"/>
    <n v="750"/>
    <n v="750"/>
    <n v="750"/>
    <s v="U pedagoškoj godini 2020/2021. na području Općine Gorjani nije bio osnovan dječji vrtić, no Općina je sufinancirala ekonomsku cijenu vrtića za 4 djeteta sa područja Općine Gorjani koji su išli u vrtić u drugu općinu. Općina je ekonomsku cijenu sufinancirala u iznosu 500,00 kuna po djetetu, a ostatak do pune cijene ekonomske cijene vrtića snosili su roditelji. _x000a_U pedagoškoj godini 2021/2022. godini novoosnovani Dječji vrtić ''Krijesnica Gorjani'' početi će s radom. Cijene su određene sukladno Odluci o visini ekonomske cijene usluga i iznose po programima:_x000a_10 satni program jaslica - 1.600,00 kuna_x000a_10 satni program vrtića - 1.500,00 kuna_x000a_5 satni program vrtića - 1.200,00 kuna._x000a__x000a_Sukladno Odluci o utvrđivanju mjerila za naplatu usluga DV Krijesnica roditelj-korisnik usluga koji ima prebivalište na području Općine Gorjani i zaposlenici Općine sudjeluju u cijeni usluga vrtića kako slijedi:_x000a_10 satni program jaslica - 800,00 kuna_x000a_10 satni program vrtića - 700,00 kuna_x000a_5 satni program - 500,00 kuna._x000a_Ostali korisnici plaćaju punu ekonomsku cijenu vrtića._x000a__x000a_Za prvo dijete korisnici plaćaju 100% cijene, a za svako slijedeće redovna cijena programa umanjuje se za 20%."/>
    <x v="1"/>
    <x v="1"/>
    <x v="0"/>
    <x v="0"/>
    <s v="Troškove u području zdravstva Općina Gorjani sufinancira na temelju pojedinačnih zahtjeva korisnika kroz jednokratne financijske pomoći."/>
    <x v="0"/>
    <s v="Ne"/>
    <s v="Da"/>
    <x v="1"/>
    <x v="0"/>
    <s v="Školsku prehranu sufinanciramo u osnovnim školama kroz projekt ''Školski obrok za sve''."/>
    <x v="0"/>
    <x v="0"/>
    <s v="Prijevoz učenika sufinanciramo u iznosu 17,50 %"/>
    <x v="0"/>
    <s v="Općina Gorjani dodjeljuje jednokratne novčane pomoći redovnim studentima s prebivalištem na području Općine Gorjani koji su u statusu redovnog studenta tekuće akademske godine upisali 2. ili višu godinu studija na bilo kojoj javnoj visokoškolskoj ustanovi u Republici Hrvatskoj, Europskoj uniji ili inozemstvu te pod istim uvjetima i onima koji su upisani na privatne visokoškolske ustanove s pravom javnosti. Jednokratna novčana pomoć iznosi 3.000,00 kuna. Broj korisnika kojima je dodjeljna novčana pomoć u 2021. godini iznosi 12."/>
    <s v="Ne"/>
    <x v="2"/>
    <s v="Općina Gorjani sukladno Programu za poticanje rješavanja stambenog pitanja mladih obitelji na području Općine Gorjani dodjeljuje 50.000,00 kuna mladim obiteljima s područja Općine Gorjani za gradnju stambenog objekta"/>
    <s v="Ne"/>
    <s v="Ne"/>
    <s v="/"/>
  </r>
  <r>
    <n v="129"/>
    <x v="19"/>
    <s v="Gornja Rijeka"/>
    <x v="0"/>
    <x v="6"/>
    <x v="0"/>
    <n v="1000"/>
    <n v="1000"/>
    <n v="1000"/>
    <n v="1000"/>
    <n v="1000"/>
    <n v="1000"/>
    <s v="Ne."/>
    <n v="800"/>
    <n v="800"/>
    <n v="800"/>
    <n v="900"/>
    <n v="900"/>
    <n v="900"/>
    <s v="Općina Gornja Rijeka na svom području nije imala dječji vrtić već je sufinancirala boravak djece sa svog područja u dječjim vrtićima drugih jedinica lokalne samouprave u visini od 50% ekonomske cijene pojedinog dječjeg vrtića. Ekonomske cijene dječjih vrtića koje sufinanciramo kreću se od 1377,00 kuna do 1950,00 kuna._x000a__x000a_Općina je 2022. godine otvorila dječji vrtić te trenutno provodi postupak zapošljavanja osoblja. Vrtić planira početak rada 1.3.2022. godine u dvije skupine, jedna jaslička i jedna mješovita. Financiranje roditelja će biti 900 kuna po djetetu."/>
    <x v="1"/>
    <x v="1"/>
    <x v="2"/>
    <x v="0"/>
    <s v="Općina Gornja Rijeka je 2021. godine završila izgradnju nove zgrade primarne zdravstvene zaštite koju je dala na korištenje liječniku opće prakse i stomatologu."/>
    <x v="0"/>
    <s v="Ne"/>
    <s v="Da"/>
    <x v="1"/>
    <x v="0"/>
    <s v="Općina Gornja Rijeka sufinancira troškove prehrane učenika osnovne škole prema slijedećim kriterijima:_x000a_1._x0009_u iznosu od 100% subvencije:_x000a_-_x0009_djeca bez oba roditelja,_x000a_-_x0009_djeca roditelja evidentiranih u centru za socijalnu skrb koji su korisnici stalne socijalne pomoći,_x000a_-_x0009_djeca poginulih, nestalih ili zatočenih hrvatskih branitelja, djeca invalida ili djeca invalidi domovinskog rata,_x000a_-_x0009_četvrto i svako daljnje dijete u obitelji._x000a__x000a_2. u iznosu od 50% subvencije:_x000a_-_x0009_treće dijete u obitelji._x000a_"/>
    <x v="0"/>
    <x v="1"/>
    <s v="Ne sufinanciramo."/>
    <x v="0"/>
    <s v="Općina godišnje dodjeljuje dvije studentske stipendije od 500,00 kuna mjesečno po studentu."/>
    <s v="Općina sufinancira  učenicima trećih razreda osnovne škole školu plivanja tako da je škola plivanja besplatna, financira poklone za svetog Nikolu za svu djecu do petog razreda osnovne škole te dodjeljuje nagrade za postignute rezultate učenika osnovne škole na školskim natjecanjima."/>
    <x v="1"/>
    <s v="Ne provodimo mjere stambenog zbrinjavanja."/>
    <s v="Da, općina je putem mjere 7.4.1. 7.4.1 „Ulaganja u pokretanje, poboljšanje ili proširenje lokalnih temeljnih usluga za ruralno stanovništvo, uključujući slobodno vrijeme i kulturne aktivnosti te povezanu infrastrukturu“ iz Programa ruralnog razvoja Republike Hrvatske za razdoblje 2014. – 2020. dobila sredstva za izgradnju dječjeg vrtića. _x000a_Objekt dječjeg vrtića je izgrađen te se početak rada planira za 1.3.2022. godine."/>
    <s v="Ne"/>
    <s v="Nema."/>
  </r>
  <r>
    <n v="130"/>
    <x v="7"/>
    <s v="Gornja Stubica"/>
    <x v="0"/>
    <x v="5"/>
    <x v="0"/>
    <n v="1000"/>
    <n v="1000"/>
    <n v="3000"/>
    <n v="1000"/>
    <n v="1000"/>
    <n v="3000"/>
    <s v="tečaji za trudnice"/>
    <n v="1000"/>
    <n v="1200"/>
    <n v="0"/>
    <n v="1000"/>
    <n v="1200"/>
    <n v="0"/>
    <s v="Općina Gornja Stubica je tek u pedagoškoj godini 2021./2022. osnovala vrtić. Isti je započeo s radom 02. 11. 2021. godine. Do tada smo sufinancirali boravak naše djece u okolnim dječjim vrtićima. I sada imamo određen broj djece za koju sufinanciramo boravak u drugim vrtićima. Prosječna cijena sufinanciranja iznosila je kako je navedeno"/>
    <x v="0"/>
    <x v="2"/>
    <x v="4"/>
    <x v="0"/>
    <s v="troškove laboratorija_x000a_troškove logopeda_x000a_troškove polaska SUVAG-a"/>
    <x v="0"/>
    <s v="Da"/>
    <s v="Da"/>
    <x v="1"/>
    <x v="0"/>
    <s v="U potpunosti financiramo troškove školske prehrane za svu djecu gdje ima troje ili više djece na školovanju (OŠ, srednja škola i fakultet) te za korisnike socijalnih prava. Sa 50% sufinanciramo za samohrane roditelje i obitelji gdje prihodi po članu ne prelaze 1.500,00 kn po članu."/>
    <x v="1"/>
    <x v="0"/>
    <s v="Srednjoškolcima sufinanciramo prijevoz autobusom (vlak sada financira država) i to kako slijedi:a) kod javnog linijskog autobusnog prijevoza s određenim iznosom prema određenoj zoni: I zona do 10,00 km, sa 69 kn; II zona od 10,01 do 20,00 km, sa 99,00 kn; III zona od 20,01 do 30,00 km, sa 122 kn; IV zona od 30,01 do 40,00 km, sa 145,00 kn; V zona od 40,01 do 50,00 km, sa 168,00 kn; VI zona od 50,01 i više km; sa 198,00 kn, te je on u konačnosti besplatan za učenike. Za redovne studente sufinanciramo s 80% troškove mjesečne karte za vlak._x000a_Financiramo i prijevoz osnovnoškolcima koji nemaju pravo na isti po pedagoškim standardima."/>
    <x v="0"/>
    <s v="Stipendije se dodjeljuju putem natječaja. za ovu školsku/akademsku godinu dodijelili smo 20 učeničkih stipendija u iznosu od 200,00 kuna mjesečno i 20 studentskih stipendija u iznosu od 400,00 kuna."/>
    <s v="sufinanciranje pomagača u nastavi"/>
    <x v="1"/>
    <s v="ne provodimo mjere stambenog zbrinjavanja"/>
    <s v="Provodimo projekt putem mjere 7, operacija 7. 4, a odnosi se na izgradnju dječjeg vrtića. U ovom trenutku pripremamo dokumentaciju za konačnu isplatu sredstava."/>
    <s v="Da"/>
    <s v="darovi za djecu polaznike osnovne škole i dječjeg vrtića"/>
  </r>
  <r>
    <n v="131"/>
    <x v="6"/>
    <s v="Gornja Vrba"/>
    <x v="0"/>
    <x v="0"/>
    <x v="0"/>
    <n v="2000"/>
    <n v="3000"/>
    <n v="4000"/>
    <n v="2000"/>
    <n v="3000"/>
    <n v="4000"/>
    <s v="Za svako sljedeće dijete potpora se uvećava za 1000 kn"/>
    <n v="650"/>
    <n v="650"/>
    <n v="650"/>
    <n v="650"/>
    <n v="650"/>
    <n v="650"/>
    <s v="Ukoliko su oba roditelje zaposlena, sa primanjima do 10.000,00 kn, općina plaća troškove smještaja djeteta u vrtiću u punom iznosu."/>
    <x v="1"/>
    <x v="1"/>
    <x v="0"/>
    <x v="1"/>
    <s v="Ne"/>
    <x v="0"/>
    <s v="Ne"/>
    <s v="Da"/>
    <x v="0"/>
    <x v="0"/>
    <s v="Ne"/>
    <x v="0"/>
    <x v="0"/>
    <s v="Sufinancira se prijevoz učenika u iznosu od 1/2 mjesečne karte."/>
    <x v="0"/>
    <s v="Stipendije se dodjeljuju svim studentima koji studiraju u statusu redovnog studenta, u iznosu od 400-600 kn ovisno o mjestu studiranja, 40 korisnika."/>
    <s v="Ne"/>
    <x v="2"/>
    <s v="Provode se mjere financijske pomoći za kupnju stambenog objekta na području Općine Gornja Vrba i financijska pomoć za gradnju obiteljske kuće (stambeni objekt) na području Općine Gornja Vrba. "/>
    <s v="NE"/>
    <s v="Da"/>
    <s v="NE"/>
  </r>
  <r>
    <n v="132"/>
    <x v="6"/>
    <s v="Gornji Bogićevci"/>
    <x v="0"/>
    <x v="6"/>
    <x v="0"/>
    <n v="1600"/>
    <n v="1600"/>
    <n v="1600"/>
    <n v="1600"/>
    <n v="1600"/>
    <n v="1600"/>
    <s v="-"/>
    <s v="-"/>
    <s v="-"/>
    <s v="-"/>
    <s v="-"/>
    <s v="-"/>
    <s v="-"/>
    <s v="Općina sufinancira plaće odgajateljica u vrtiću oko 17.500,00 kn mjesečno i ostale troškove koji su potrebni, nemamo vlastiti vrtić u našoj općini nego nam djeca idu u susjednu općinu s kojom dijelimo i troškove vrtića."/>
    <x v="0"/>
    <x v="1"/>
    <x v="1"/>
    <x v="1"/>
    <s v="-"/>
    <x v="0"/>
    <s v="Ne"/>
    <s v="Da"/>
    <x v="0"/>
    <x v="0"/>
    <s v="-"/>
    <x v="0"/>
    <x v="0"/>
    <s v="Općina sufinancira prijevoz srednjoškolaca 25% od ukupne karte, za učenike koji putuju svakodnevno, a učenicima  koji su u domovima također isplaćujemo iznos od 25% ukupne karte prijevoza"/>
    <x v="0"/>
    <s v="Općina nema klasične stipendije već dodjeljuje jednokratne pomoći 2.000,00 kn po studentu za svaku akademsku godinu"/>
    <s v="-"/>
    <x v="2"/>
    <s v="Općina provodi mjeru za stambeno zbrinjavanje, sufinancira kupnju prve nekretnine u iznosu 30.000,00 kn"/>
    <s v="Ne"/>
    <s v="Da"/>
    <s v="-"/>
  </r>
  <r>
    <n v="133"/>
    <x v="9"/>
    <s v="Gornji Kneginec"/>
    <x v="0"/>
    <x v="7"/>
    <x v="0"/>
    <n v="2000"/>
    <n v="2000"/>
    <n v="2000"/>
    <n v="2000"/>
    <n v="2000"/>
    <n v="2000"/>
    <s v="Ne"/>
    <n v="600"/>
    <n v="500"/>
    <n v="500"/>
    <n v="800"/>
    <n v="650"/>
    <n v="650"/>
    <s v="-"/>
    <x v="1"/>
    <x v="1"/>
    <x v="1"/>
    <x v="0"/>
    <s v="Onkološkim bolesnicima po zahtjevu"/>
    <x v="0"/>
    <s v="Ne"/>
    <s v="Ne"/>
    <x v="1"/>
    <x v="1"/>
    <s v="Prama pravilnicima donesenim na razini županije"/>
    <x v="0"/>
    <x v="0"/>
    <s v="Ugovor sa autobusnim prijvoznikom."/>
    <x v="0"/>
    <s v="Dodjeljuju se studentske stipendije putem javnog natječaja. Dodjeljuje se 20 stipendija, sa iznosima od 400,00 kuna za studente koji studiraju unutar županije, odnosno 600,00 kuna za studente koji studiraju izvan županije."/>
    <s v="Ne"/>
    <x v="1"/>
    <s v="-"/>
    <s v="Projekt „Nove inkluzivne usluge za učenje, rad i rast u lokalnoj zajednici”. Ciljevi projekta:_x000a__x000a_1. Produljiti radno vrijeme vrtića kako bi se omogućio poslijepodnevni boravak djece te tako pridonijelo uspostavi bolje ravnoteže poslovnog i obiteljskog života uključenih roditelja._x000a__x000a_2. Ojačati kapacitete Dječjeg vrtića „Bubamara”, kako bi se unaprijedio rad s djecom, njihova znanja i sposobnosti. Projekt se provodio kroz 30 mjeseci, od 20. kolovoza 2018. do 20. veljače 2021. godine. "/>
    <s v="Da"/>
    <s v="-"/>
  </r>
  <r>
    <n v="134"/>
    <x v="10"/>
    <s v="Gornji Mihaljevec"/>
    <x v="0"/>
    <x v="5"/>
    <x v="0"/>
    <n v="1000"/>
    <n v="1000"/>
    <n v="1000"/>
    <n v="1000"/>
    <n v="1000"/>
    <n v="1000"/>
    <s v="ne postoje "/>
    <n v="600"/>
    <n v="600"/>
    <n v="600"/>
    <n v="800"/>
    <n v="800"/>
    <n v="800"/>
    <s v="Sufinanciramo svu djecu iz Općine koja idu u sve vrtiće i jaslice . "/>
    <x v="1"/>
    <x v="2"/>
    <x v="1"/>
    <x v="1"/>
    <s v="nemamo nikakvo sufinanciranje "/>
    <x v="0"/>
    <s v="Ne"/>
    <s v="Da"/>
    <x v="1"/>
    <x v="0"/>
    <s v="sufinanciranje za djecu roditelja slabijeg imovinskog stanja."/>
    <x v="0"/>
    <x v="0"/>
    <s v="prijevoz sufinanciramo za svu djecu iz Općine koja idu u osnovnu školu"/>
    <x v="0"/>
    <s v="iznos stipendija 300 Čakovec i Varaždin, a ostali gradovi 400 "/>
    <s v="ne"/>
    <x v="1"/>
    <s v="ne provodimo"/>
    <s v="da, mjera 7.4.1. sektor-dječji vrtić , podnositelj općina "/>
    <s v="Ne"/>
    <s v="nema"/>
  </r>
  <r>
    <n v="135"/>
    <x v="16"/>
    <s v="Gospić"/>
    <x v="1"/>
    <x v="7"/>
    <x v="0"/>
    <n v="3000"/>
    <n v="3000"/>
    <n v="3000"/>
    <n v="3000"/>
    <n v="3000"/>
    <n v="3000"/>
    <s v="Ne"/>
    <s v="vidi napomenu"/>
    <s v="vidi napomenu"/>
    <s v="vidi napomenu"/>
    <s v="vidi napomenu"/>
    <s v="vidi napomenu"/>
    <s v="vidi napomenu"/>
    <s v="Roditelji plaćaju vrtić u iznosu od 200,00 -700,00 kn, ovisno o dohodovnom iznosu. Za drugo i treće dijete plaća se 50% iznosa (ukoliko oba djeteta idu u vrtić).  Za četvrto dijete i svako sljedeće je besplatno. Radno vrijeme je od 06.30 sati do 16.30. Za potrebe roditelja organizira se dežurstvo (od 06.00 sati do 16.30). _x000a__x000a_Cijena za smještaj djeteta u redoviti cjelodnevni 10-satni program bazirana je na dohodovnom cenzusu po članu obitelji prema slijedećim kategorijama :_x000a__x000a_0,00 – 1.700,00 kuna 200,00 kuna_x000a_1.701,00 – 2.000,00 kuna 300,00 kuna_x000a_2.001,00 – 2.500,00 kuna 450,00 kuna_x000a_2.501,00 – 3.000,00 kuna 500,00 kuna_x000a_3.001,00 – 3.500,00 kuna 550,00 kuna_x000a_3.501,00 – 4.000,00 kuna 600,00 kuna_x000a_4.001,00 – nadalje 700,00 kuna_x000a_Cijena za smještaj djeteta u redoviti  poludnevni 5-satni program bazirana je na dohodovnom cenzusu po članu obitelji prema slijedećim kategorijama:_x000a__x000a_0,00 – 1.700,00 kuna 200,00 kuna_x000a_1.701,00 – 2.500,00 kuna 300,00 kuna_x000a_2.501,00 – 3.000,00 kuna 400,00 kuna_x000a_3.001,00 kuna – nadalje 450,00 kuna _x000a_Cijena za smještaj djeteta u redoviti cjelodnevni 10 – satni i poludnevni 5 – satni odnose se na područje Grada Gospića (Dječji vrtić Gospić i područni vrtić  Lički Osik)._x000a__x000a_Pravo na smanjenje u cijeni redovitog programa imaju:_x000a__x000a_samohrani roditelji, 30% niže od punog iznosa, uvjerenje nadležnog tijela,_x000a_roditelji za vrijeme bolničkog liječenja djeteta 15% niže od punog iznosa, dokaz od  nadležnog tijela,_x000a_radnici Vrtića 30% niže od punog iznosa,_x000a_korisnici koji u Vrtiću na smještaju imaju više djece, za drugo i treće dijete 50% niže od  punog iznosa,  a za četvrto dijete besplatan smještaj,_x000a_korisnici  koji imaju djecu s teškoćama  u razvoju (integriranu u redoviti program),  30% niže od punog iznosa uz predočenje medicinske dokumentacije od nadležnog tijela._x000a_Pravo na oslobađanje u cijeni redovitog programa imaju:_x000a__x000a_djeca invalida domovinskog rata (kategorija 80-100% invalidnosti),_x000a_djeca koja su u ustanovu smještena po preporuci Centra za socijalnu skrb,_x000a_djeca s teškoćama u razvoju uključena u skupinu s posebnim programom._x000a_Pravo na smanjenje u cijeni redovitog programa imaju:_x000a__x000a_Kako upisati dijete u vrtić?_x000a__x000a_Da bi svoje dijete upisali u naš Vrtić program jaslice, vrtić potrebno je popuniti putem linka  e-Upisi zahtjev koji je povezan sa sustavom e građani i potrebno je imati važeću vjerodajnicu_x000a__x000a_i priložiti sljedeće dokumente kako bi dokazali koje kriterije ispunjavate pri upisu:_x000a__x000a_potvrde o radnom statusu roditelja,_x000a_prosjek svih primanja zadnja tri mjeseca (za roditelje na porodiljnom dopustu prosjek plaće zadnja tri mjeseca iz radnog odnosa prije porodiljnog dopusta),_x000a_izjavu o broju članova kućanstva (obrazac koji se može kupiti u knjižarama) ili kod ispunjavanja online zahtjeva upisati tko živi u kućanstvu._x000a_kopiju prijave s mirovinskog i zdravstvenog osiguranja (za roditelje – podignuti kod Poslodavca ili elektronički zapis-radnu knjižicu._x000a_roditelji koji se pozivaju na neki od kriterija za ostvarivanje prednosti dužni su priložiti dokumentaciju kojom to dokazuju._x000a_Za upis u program predškole i dalje se podnosi pisanim putem Zahtjev u Tajništvo vrtića._x000a_"/>
    <x v="1"/>
    <x v="0"/>
    <x v="1"/>
    <x v="1"/>
    <s v="Gradski program u svrhu izjednačavanja mogućnosti za osobe s invaliditetom-ovaj Program provodi se kroz kupnju potrebne opreme osobama sa invaliditetom, organizacije javnih tribina, edukativnih predavanja, organizirati će se radio emisije s ciljem upoznavanja obitelji sa ovim problemima._x000a__x000a_Grad Gospić kroz Program javnih potreba zdravstvene zaštite i socijalne skrbi sufinancira rad udruga sa područja Grada Gospića (Udruga slijepih Ličko-senjske županije, Društvo multiple skleroze Ličko-senjske županije, . _x000a__x000a_Grad Gospić također daje jednokratnu financijsku potporu roditeljima djece s poteškoćama u razvoju (2.000,00 kn po djetetu. Potpora se daje djeci do 18. godine života i iznimno, navedena potpora se odobrava roditeljima (skrbnicima) djece s težim oštećenjem zdravlja koje ima odobreno pravo na doplatak za djecu do kraja kalendarske godine u kojoj dijete navršava 27. godina života, a koje je utvrđeno posebnim propisima ukoliko se radi o radno nesposobnom djetetu._x000a_"/>
    <x v="0"/>
    <s v="Da"/>
    <s v="Da"/>
    <x v="1"/>
    <x v="1"/>
    <s v="Grad Gospić snosi troškove voditelja (učitelja) i kuharica koji rade u produženom boravku u dvije osnovne škole, samim time je trošak roditeljima manji._x000a_Prehranu za učenike u riziku od siromaštva financiramo preko projekta „U zagrljaju zdrave prehrane 6“ koji se u 100% iznosu financira iz Fonda europske pomoći za najpotrebitije. "/>
    <x v="0"/>
    <x v="0"/>
    <s v="Redovitim učenicima koji ostvaruju pravo temeljem Odluke o sufinanciranju cijene javnog prijevoza redovitih učenika srednjih škola za školsku godinu 2021./2022. Grad Gospić sufinancira trošak kupnje mjesečne karte u cijelosti._x000a_Pravo na sufinanciranje cijene javnog prijevoza imaju redoviti učenici srednjih škola s prebivalištem na području Grada Gospića, koji ispunjavaju slijedeće kriterije:_x000a_1._x0009_ostvaruju pravo sufinanciranja troškova prijevoza sredstvima državnog proračuna, temeljem Odluke o kriterijima i načinu financiranja troškova javnog prijevoza redovitih učenika srednjih škola za školsku godinu 2021./2022. (NN 94/2021),_x000a_2._x0009_imaju prebivalište na području Grada Gospića,_x000a_3._x0009_prihodi po članu kućanstva do 1.500,00 kuna mjesečno._x000a_"/>
    <x v="0"/>
    <s v="Grad Gospić dodjeljuje stipendije učenicima i studentima temeljem provedenog natječaja. Ukupno se dodjeljuje 12 stipendija za učenike i 20 stipendija za studente. Učeničke stipendije iznose 400 kn mjesečno, a studentske 600 kn mjesečno._x000a_"/>
    <s v="Ne"/>
    <x v="4"/>
    <s v="Prema Odluci o komunalnom doprinosu („Službeni vjesnik Grada Gospića“ br .1/19, 4/19, 12/19, 9/20 i 4/21) osobe mlađe od 40 godina za izgradnju obiteljske kuće do 400 m3  imaju popust na komunalni doprinos od  99% od jedinične vrijednosti komunalnog doprinosa. ( 00,60 kn/m3)._x000a__x000a_"/>
    <s v="Grad Gospić javio se na poziv „Nastavak unaprjeđenja usluga za djecu u sustavu ranog i predškolskog odgoja i obrazovanja“ broj poziva: UP.02.2.2.16, u sklopu ESF Operativnog programa „Učinkoviti ljudski potencijali 2014.-2020.“ s projektom pod nazivom „Sretni mališani“, vrijednost projekta iznosi 1.005.888,52 HRK. Nositelj projekta je Grad Gospić, partner Općina Perušić. _x000a__x000a_Cilj Poziva je doprinijeti usklađivanju poslovnog i obiteljskog života obitelji s uzdržavanim članovima uključenim u programe ranog i predškolskog odgoja i obrazovanja. _x000a_Projektom će se omogućiti produljeni rad Dječjeg vrtića Pahuljica u područnim vrtićima Gospić (2 grupe po 4 sata dnevno) i Perušić (1 grupa po 4 sata dnevno). "/>
    <s v="Ne"/>
    <s v="Sve mjere su napisane."/>
  </r>
  <r>
    <n v="136"/>
    <x v="11"/>
    <s v="Gračac"/>
    <x v="0"/>
    <x v="2"/>
    <x v="0"/>
    <n v="1500"/>
    <n v="2000"/>
    <n v="2500"/>
    <n v="6000"/>
    <n v="6000"/>
    <n v="6000"/>
    <s v="NE"/>
    <n v="400"/>
    <n v="320"/>
    <n v="280"/>
    <n v="400"/>
    <n v="320"/>
    <n v="280"/>
    <s v="NEMA"/>
    <x v="1"/>
    <x v="1"/>
    <x v="0"/>
    <x v="1"/>
    <s v="NE SUFINANCIRA"/>
    <x v="0"/>
    <s v="Ne"/>
    <s v="Da"/>
    <x v="0"/>
    <x v="0"/>
    <s v="PRODUŽENI BORAVAK NE POSTOJI"/>
    <x v="0"/>
    <x v="0"/>
    <s v="Općina Gračac sufinancira iznos od 10% od ukupne cijene učeničke karte za vlak i autobus, odnosno poseban prijevoz._x000a_U slučaju da, na pojedinim relacijama, zbog limita utvrđenih Odlukom Vlade Republike Hrvatske o kriterijima i načinu financiranja troškova javnog prijevoza redovitih učenika srednjih škola za školsku godinu 2021./2022. (“Narodne novine” 94/21, dalje: Odluka Vlade), uz sufinanciranje 75% prema Odluci Vlade do limita, 15% od strane Zadarske županije i 10% Općine Gračac ostaje razlika do ukupne cijene mjesečnog prijevoza, Općina Gračac sufinancirat će i razliku do ukupne cijene mjesečnog prijevoza, kao i u ostalim iznimnim slučajevima ukoliko preostane razlika u cijeni koju bi morali snositi roditelji/učenici._x000a__x000a__x0009_Za učenike koji pohađaju deficitarna zanimanja, ukoliko imaju pravo na sufinanciranje 25% iznosa međumjesnog prijevoza sukladno Odluci o kriteriju i načinu financiranja i sufinanciranja javnog prijevoza za redovite učenike srednjih škola Zadarske županije, uz sufinanciranje 75% prema Odluci Vlade, Općina Gračac sufinancirat će samo preostalu razliku do ukupne cijene mjesečnog prijevoza, ukoliko postoji. _x000a_"/>
    <x v="0"/>
    <s v="OBJAVA jAVNOG POZIVA, KRITERIJ REDOVITI STUDENTI KOJI IMAJU NAJMANJE 3 GODINE PREBIVALIŠTE NA PODRUČJU OPĆINE GRAČAC_x000a_"/>
    <s v="NAGRADA NAJBOLJEM UČENIKU OSNOVNE ŠKOLE I SREDNJE ŠKOLE"/>
    <x v="1"/>
    <s v="NE"/>
    <s v="NE"/>
    <s v="Da"/>
    <s v="NE"/>
  </r>
  <r>
    <n v="137"/>
    <x v="3"/>
    <s v="Gračišće"/>
    <x v="0"/>
    <x v="4"/>
    <x v="0"/>
    <n v="2000"/>
    <n v="2000"/>
    <n v="2000"/>
    <n v="2000"/>
    <n v="2000"/>
    <n v="2000"/>
    <s v="Pomoć za hranu za dojenčad"/>
    <n v="650"/>
    <n v="520"/>
    <n v="371"/>
    <n v="800"/>
    <n v="600"/>
    <n v="600"/>
    <s v="Područni dječji vrtić u Gračišću pripada matičnom Dječjem vrtiću &quot;Olga Ban&quot; Pazin i sukladno Odlukama matičnog vrtića organiziraju se upisi i rad područnog vrtića."/>
    <x v="1"/>
    <x v="1"/>
    <x v="4"/>
    <x v="1"/>
    <s v="/"/>
    <x v="1"/>
    <s v="Ne"/>
    <s v="Da"/>
    <x v="1"/>
    <x v="1"/>
    <s v="Pravo na pomoć za podmirivanje troškova djetetove marende u Osnovnoj školi mogu ostvariti_x000a_roditelj, staratelj ili udomitelj djeteta, koji ispunjava: socijalni uvjet, uvjete prihoda, posebne uvjete, ostale uvjete. Za prvo dijete korisnik ima pravo na naknadu troškova marende u školi u visini od 100% od dnevne odnosno_x000a_mjesečne cijene marende, za drugo dijete u visini od 70% i svako naredno dijete u visini od 50% od dnevne_x000a_odnosno mjesečne cijene marende._x000a_Troškovi produženog boravka u osnovnim školama sufinanciraju se sukladno sklopljenom Sporazumu o sufinanciranju Programa produženog boravka gdje Općina osigurava sredstva u Proračunu općine u iznosu od 60%, a roditelji 40%."/>
    <x v="0"/>
    <x v="0"/>
    <s v="Pravo na pomoć za troškove javnog prijevoza (besplatnu mjesečnu voznu kartu) može ostvariti_x000a_učenik srednje škole do konca školske godine iz obitelji koja ispunjava jedan od sljedećih uvjeta: socijalni uvjet, uvjete prihoda, posebne uvjete._x000a_Naknada troškova prijevoza obuhvaća troškove prijevoza odlaska i povratka i priznaje se po najnižoj_x000a_cijeni za redovita prijevozna sredstva javnog prometa._x000a_Ako korisnik koristi osobno vozilo, naknada troškova prijevoza određuje se do visine cijene vozne_x000a_karte javnog prijevoznog sredstva."/>
    <x v="0"/>
    <s v="Stipendije učenicima i studentima dodjeljuju se sukladno Natječaju gdje je definiran broj stipendija koje će se dodijeliti, te iznos mjesečne stipendije za učenike i studente. Za školsku/studentsku godinu 2021/2022 dodijeljeno je 3 učeničke stipendije u iznosu od po 400,00 kuna i 3 studentske u iznosu od 600,00."/>
    <s v="Ne postoje druge potpore vezane uz školovanje."/>
    <x v="1"/>
    <s v="Ne provodimo mjere stambenog zbrinjavanja za mlade obitelji."/>
    <s v="Općina Gračišće podnijela je zahtjev za sufinanciranje izgradnje dječjeg vrtića na drugom objavljenom natječaju iz Podmjere 7.4, sektor dječji vrtići (lipanj 2018.), te je isti odobren za sufinanciranje. Dječji vrtić je uspješno izgrađen i opremljen te je krenuo s radom u listopadu ove godine. Dječji vrtić ima tri skupine, dvije vrtićke i jednu jasličku, te se time zadovoljila nužna potreba za smještajem djece s područja općine."/>
    <s v="Ne"/>
    <s v="/"/>
  </r>
  <r>
    <n v="138"/>
    <x v="5"/>
    <s v="Gradac"/>
    <x v="0"/>
    <x v="7"/>
    <x v="0"/>
    <n v="9000"/>
    <n v="12000"/>
    <n v="15000"/>
    <n v="9000"/>
    <n v="12000"/>
    <n v="15000"/>
    <s v="Postoji isplata naknade za podmirenje troškova potpomognute oplodnje u maksimalnom iznosu od 5000 kn godišnje. Za svako iduće dijete, nakon trećeg, vrši se isplata iznosa od 15000 kuna"/>
    <n v="360"/>
    <n v="288"/>
    <n v="0"/>
    <n v="360"/>
    <n v="288"/>
    <n v="0"/>
    <s v="Cjelodnevni rad vrtića je projekt realiziran sredstvima EU. Zaposlio je dodatne odgajateljice i spremačicu a obnovljen je i kat vrtića gdje je oformljena spavaonica. Djeca u sklopu boravka i ručaju a na raspolaganju imaju 3 besplatna programa-tjelesni odgoj, engleski jezik i glazbenu kulutru."/>
    <x v="1"/>
    <x v="1"/>
    <x v="0"/>
    <x v="0"/>
    <s v="potpomognuta medicinska oplodnja"/>
    <x v="0"/>
    <s v="Ne"/>
    <s v="Ne"/>
    <x v="0"/>
    <x v="0"/>
    <s v="ne sufinanciramo jer u osnovnoj školi nema produženog boravka"/>
    <x v="0"/>
    <x v="0"/>
    <s v="Srednjoškolcima je prijevoz besplatan, zavisno od rute do rute,a Općina pojedine rute financira sama u 100% iznosu. Općina Gradac sufinancira troškove prijevoza redovitih studenata u visini 50% cijene _x000a_kupljene putne karte."/>
    <x v="0"/>
    <s v="Na stipendiju u mjesečnom iznosu od 700 kuna ima pravo svaki student koji na državnom fakultetu ima prosjek iznad 3,7. Osim toga, Općina stipendira učenike slabijeg imovinskog stanja, a te stipendije iznose 850 kn."/>
    <s v="Svakom prvašiću na dan polaska u prvi razred daruje se elektronski tablet a paralelno s tim opremljeni su informatički kabineti tabletima i laptopima. Također udevedeno je i darivanje maturanata prije maturalnog plesa za kupnju haljine ili odijela."/>
    <x v="5"/>
    <s v="Općina je uputila javni poziv za sudjelovanje  u ortaštvu a radi izgradnje stambene zgrade"/>
    <s v="Cjelodnevni rad vrtića, Društveni centar Gradac-17 radionica"/>
    <s v="Da"/>
    <s v="Općinski prostori daju se u najama za jednu kunu ukoliko se prijeđe prag bodova pri čemu se najviše boduju deficitarne djelatnosti kojih trenutno nema na području Općine. 10000 kuna godišnje predviđeno je kao potpora za otvaranje proizvodnog pogona."/>
  </r>
  <r>
    <n v="139"/>
    <x v="8"/>
    <s v="Gradec"/>
    <x v="0"/>
    <x v="5"/>
    <x v="0"/>
    <n v="1000"/>
    <n v="1000"/>
    <n v="1000"/>
    <n v="2000"/>
    <n v="2000"/>
    <n v="2000"/>
    <s v="Ne postoje druge potpore."/>
    <n v="800"/>
    <n v="800"/>
    <n v="800"/>
    <n v="800"/>
    <n v="600"/>
    <n v="0"/>
    <s v="Upis se vrši uz suradnju Općine Gradec i Dječjeg vrtića &quot;DIN-DON&quot; Gradec, a način organizacije upisa u vrtić i sam rad vrtića temeljem odlukama Upravnog vijeća vrtića."/>
    <x v="1"/>
    <x v="1"/>
    <x v="1"/>
    <x v="0"/>
    <s v="Općina Gradec sufinancira T2 tim hitne medicine Zagrebačke županije (12,98% - godišnji iznos: 25.960,00 kn) sukladno sklopljenom ugovoru."/>
    <x v="0"/>
    <s v="Ne"/>
    <s v="Da"/>
    <x v="1"/>
    <x v="0"/>
    <s v="Općina Gradec sufinancira prehranu u školskoj kuhinji učenicima slabijeg imovinskog statusa."/>
    <x v="0"/>
    <x v="0"/>
    <s v="Prijevoz učenika srednjih škola Općina Gradec sufinancira temeljem Odluke o subvencioniranju prijevoza za učenike srednjih škola. Subvencija iznosi 15% učeničke mjesečne pokazne karte temeljem sklopljenim ugovorima sa Čazmatran promet i HŽ-Putničkim prijevozom."/>
    <x v="0"/>
    <s v="Stipendije se dodjeljuju studentima sa područja Općine Gradec na temelju Odluke o dodjeli stipendija za svaku akad.godinu i putem Javnog natječaja. Iznos stipendije za akad.godinu 2021./22. je 500,00 kn mjesečno po studentu. Za akad.godinu 2021./22. dodijeljeno je ukupno 16 stipendija."/>
    <s v="Ne postoje."/>
    <x v="1"/>
    <s v="Ne provode se."/>
    <s v="Nije "/>
    <s v="Ne"/>
    <s v="Nema."/>
  </r>
  <r>
    <n v="140"/>
    <x v="17"/>
    <s v="Gradina"/>
    <x v="0"/>
    <x v="2"/>
    <x v="0"/>
    <n v="3000"/>
    <n v="3000"/>
    <n v="3000"/>
    <n v="3000"/>
    <n v="3000"/>
    <n v="3000"/>
    <s v="ne postoje"/>
    <n v="0"/>
    <n v="0"/>
    <n v="0"/>
    <n v="500"/>
    <n v="250"/>
    <n v="25"/>
    <s v="nemamo  napomena"/>
    <x v="1"/>
    <x v="1"/>
    <x v="0"/>
    <x v="0"/>
    <s v="Sufinanciramo rad Zavoda za hitnu medicinu"/>
    <x v="0"/>
    <s v="Ne"/>
    <s v="Da"/>
    <x v="0"/>
    <x v="0"/>
    <s v="ne sufinanciramo"/>
    <x v="0"/>
    <x v="1"/>
    <s v="ne sufinanciramo"/>
    <x v="1"/>
    <s v="ne dodjeljujemo"/>
    <s v="ne"/>
    <x v="1"/>
    <s v="ne provodimo"/>
    <s v="ne"/>
    <s v="Ne"/>
    <s v="nemamo drugih mjera"/>
  </r>
  <r>
    <n v="141"/>
    <x v="0"/>
    <s v="Gradište"/>
    <x v="0"/>
    <x v="6"/>
    <x v="0"/>
    <n v="2000"/>
    <n v="0"/>
    <n v="0"/>
    <n v="2000"/>
    <n v="0"/>
    <n v="0"/>
    <s v="Ne"/>
    <n v="480"/>
    <n v="480"/>
    <n v="480"/>
    <n v="480"/>
    <n v="480"/>
    <n v="480"/>
    <s v="Roditelji plaćaju 480 kn mjesečno za svako dijete, a Općina Gradište plaća ostatak troškova za svako dijete."/>
    <x v="1"/>
    <x v="1"/>
    <x v="1"/>
    <x v="1"/>
    <s v="Ne"/>
    <x v="0"/>
    <s v="Da"/>
    <s v="Da"/>
    <x v="0"/>
    <x v="0"/>
    <s v="ne"/>
    <x v="0"/>
    <x v="0"/>
    <s v="Plaćamo razliku do pune cijene mjesečne karte."/>
    <x v="0"/>
    <s v="Stipendije dobivanju svi studenti koji podnesu zahtjev za stipendiju u iznosu od 700 kn mjesečno (cca 20 studenata)."/>
    <s v="Ne"/>
    <x v="4"/>
    <s v="Oslobođenje plaćanja komunalnog doprinosa"/>
    <s v="Ne"/>
    <s v="Ne"/>
    <s v="Nema"/>
  </r>
  <r>
    <n v="142"/>
    <x v="3"/>
    <s v="Grožnjan-Grisignano"/>
    <x v="0"/>
    <x v="7"/>
    <x v="0"/>
    <n v="3000"/>
    <n v="3000"/>
    <n v="3000"/>
    <n v="3000"/>
    <n v="3000"/>
    <n v="3000"/>
    <s v="Ne"/>
    <n v="610"/>
    <n v="488"/>
    <n v="488"/>
    <n v="640"/>
    <n v="488"/>
    <n v="488"/>
    <s v="Općina sufinancira rad vrtića, ali vrtić nije u nadležnosti Općine."/>
    <x v="1"/>
    <x v="1"/>
    <x v="0"/>
    <x v="0"/>
    <s v="Donacije zdravstvenim udrugama"/>
    <x v="0"/>
    <s v="Ne"/>
    <s v="Da"/>
    <x v="0"/>
    <x v="1"/>
    <s v="Općina sufinancira troškove produženog boravka prema obračunu."/>
    <x v="0"/>
    <x v="1"/>
    <s v="ne "/>
    <x v="1"/>
    <s v="Općina ne dodjeljuje stipendije."/>
    <s v="Učenicima srednjih škola isplaćuje se jednokratna naknada godišnje od 2000 kuna, a studentima 3000 kuna za materijalne troškove školovanja."/>
    <x v="1"/>
    <s v="Općina daje popust na komunalni doprinos za prvu nekretninu odnosno za zbrinjavanje stambenog pitanja (za nekretninu do 400 m3)."/>
    <s v="ne"/>
    <s v="Ne"/>
    <s v="ne"/>
  </r>
  <r>
    <n v="143"/>
    <x v="12"/>
    <s v="Grubišno Polje"/>
    <x v="1"/>
    <x v="6"/>
    <x v="0"/>
    <n v="3000"/>
    <n v="4000"/>
    <n v="5000"/>
    <n v="3000"/>
    <n v="4000"/>
    <n v="5000"/>
    <s v="NE"/>
    <n v="500"/>
    <n v="400"/>
    <n v="0"/>
    <n v="500"/>
    <n v="400"/>
    <n v="0"/>
    <s v="POLUDNEVNI BORAVAK DJECE (OD 5,30 SATI DO 16,30 SATI) IZNOSI ZA PRVO DIJETE 400 KN, ODNOSNO ZA DRUGO DIJETE 320 KN. GRAD SUFINANCIRA 70 POSTO IZNOSA EKONOMSKE CIJENE VRTIĆA. UPISI U VRTIĆ SE VRŠE TEMELJEM PRAVILNIKA O UPISIMA DJECE JEDNOM GODIŠNJE, U PRAVILU U LIPNJU, A AKO OSTANE SLOBODNIH MJESTA POPUNJAVAJU SE TIJEKOM GODINE. VRTIĆ RADI OD 5,30 SATI DO 16,30 SATI, A ODGOJITELJI RADE ORGANIZIRANO U SMJENAMA."/>
    <x v="1"/>
    <x v="1"/>
    <x v="0"/>
    <x v="1"/>
    <s v="-"/>
    <x v="0"/>
    <s v="Da"/>
    <s v="Da"/>
    <x v="0"/>
    <x v="0"/>
    <s v="-"/>
    <x v="0"/>
    <x v="0"/>
    <s v="PRIJEVOZ UČENIKA SUFINANCIRA SE NA NAČIN DA SE TROŠAK PRIJEVOZA PLAĆA DIREKTNO PRIJEVOZNIKU."/>
    <x v="0"/>
    <s v="SVAKE GODINE GRADONAČELNIK ODLUKOM DEFINIRA IZNOS STIPENDIJE I BROJ KORISNIKA ZA TEKUĆU GODINU. 2021. GODINE, IZNOS STUDENTSKE STIPENDIJE BIO JE 1000 KN, BROJ KORISNIKA BIO JE 8 (4 stipendije za studente prve godine studija, a 4 stipendije za studente druge i narednih godina studija). U 2021. GODINI IZNOS UČENIČKE STIPENDIJE BIO JE 600 KN, A BROJ KORISNIKA JE BIO 5. _x000a_NA TEMELJU PRAVILNIKA ZA STIPENDIRANJE STUDENATA I PRAVILNIKA ZA UČENIČKE STIPENDIJE, SVAKE GODINE SE RASPISUJE JAVNI NATJEČAJ, TE SE ZAPRIMLJENE MOLBE RAZMATRAJU ZBRAJANJEM BODOVA (KOD UČENIČKIH STIPENDIJA GLEDAJU SE ŠKOLSKI USPJEH U 7. I 8. RAZREDU I USPJEH NA NATJECANJIMA, A KOD STUDENTSKIH STIPENDIJA GLEDA SE USPJEH NA DRŽAVNOJ MATURI, USPJEH NA NATJECANJIMA, TE SOCIJALNI STATUS, OBITELJSKI STATUS, TE STATUS NA TEMELJU DOMOVINSKOG RATA). NA TEMELJU TOGA, ONIMA KOJI IMAJU NAJVEĆI BROJ BODOVA DODJELJUJU SE STPENDIJE."/>
    <s v="-"/>
    <x v="2"/>
    <s v="Grad Grubišno Polje provodi Program mjera za poticanje rješavanja stambenog pitanja mladih obitelji na području Grada Grubišnoga Polja, kojemu je namjera pomoći stanovništvu u rješavanju stambene problematike s ciljem sprječavanja raseljavanja te poticanja naseljavanja mladih obitelji na području Grada Grubišnoga Polja. I u 2021. godini na temelju Programa raspisao je Javni poziv mladim obiteljima s područja grada da se prijave za korištenje sredstava za rješavanje stambenog pitanja na području grada. _x000a_Program predviđa dvije mjere: Mjera 1.1 - potpora pri kupnji građevinskog zemljišta, stambenog objekta ili gradnje kuće, a koja mjera potpisnicima ugovora osigurava potporu u iznosu do maksimalno 15.000 kuna, te Mjera 1.2 - potpora za poboljšanje kvalitete stanovanja ulaganjem u rekonstrukciju obiteljskih kuća ili stanova kojima se osigurava novi ili poboljšava postojeći stambeni prostor, a temeljem koje mjere korisnici ostvaruju potporu do maksimalno 7.500 kuna._x000a_Na temelju raspisanog Javnog poziva, ukoliko prijavljeni ispunjavaju uvjete Javnog poziva (sredstva se dodjeljuju do određenog iznosa predviđenog u Proračunu), donosi se Odluka o dodjeli sredstava i sklapaju se sa svima Ugovori."/>
    <s v="NE"/>
    <s v="Ne"/>
    <s v="-"/>
  </r>
  <r>
    <n v="144"/>
    <x v="6"/>
    <s v="Gundinci"/>
    <x v="0"/>
    <x v="6"/>
    <x v="0"/>
    <n v="5000"/>
    <n v="5000"/>
    <n v="5000"/>
    <n v="5000"/>
    <n v="5000"/>
    <n v="5000"/>
    <s v="ne"/>
    <s v="-"/>
    <s v="-"/>
    <s v="-"/>
    <s v="-"/>
    <s v="-"/>
    <s v="-"/>
    <s v="Na području Općine Gundinci nema vrtića. "/>
    <x v="1"/>
    <x v="1"/>
    <x v="1"/>
    <x v="1"/>
    <s v="ne"/>
    <x v="0"/>
    <s v="Ne"/>
    <s v="Da"/>
    <x v="0"/>
    <x v="0"/>
    <s v="ne"/>
    <x v="0"/>
    <x v="1"/>
    <s v="ne"/>
    <x v="0"/>
    <s v="U 2021. godini općina je zaključila 24 ugovora o stipendiranju studenata. Pravo na stipendiju ostvaruju svi redovni studenti koji imaju prebivalište na području Općine Gundinci u zadnje dvije godine i koji su redovno upisali godinu. "/>
    <s v="ne"/>
    <x v="1"/>
    <s v="ne"/>
    <s v="ne"/>
    <s v="Ne"/>
    <s v="ne"/>
  </r>
  <r>
    <n v="145"/>
    <x v="0"/>
    <s v="Gunja"/>
    <x v="0"/>
    <x v="2"/>
    <x v="0"/>
    <n v="4000"/>
    <n v="4000"/>
    <n v="4000"/>
    <n v="4000"/>
    <n v="4000"/>
    <n v="4000"/>
    <s v="ne"/>
    <n v="600"/>
    <n v="600"/>
    <n v="600"/>
    <n v="600"/>
    <n v="600"/>
    <n v="600"/>
    <s v="Sukladno Odluci o sufinanciranju troškova boravka djece s područja Općine Gunja u dječjim vrtićima izvan područja Općine Gunja, Općina Gunja sufinancira troškove smještaja djece u dječjim vrtićima izvan područja Općine Gunja u visini od 60% od ukupne ekonomske cijene cjelodnevnog ili poludnevnog boravka djece u dječjem vrtiću (po djetetu), a ostatak do pune ekonomske cijene boravka djece u dječjem vrtiću snosi roditelj, skrbnik odnosno samohrani roditelj (korisnik usluga). "/>
    <x v="1"/>
    <x v="1"/>
    <x v="0"/>
    <x v="1"/>
    <s v="NE SUFINANCIRA"/>
    <x v="0"/>
    <s v="Ne"/>
    <s v="Da"/>
    <x v="0"/>
    <x v="0"/>
    <s v="NE SUFINANCIRAMO"/>
    <x v="0"/>
    <x v="0"/>
    <s v="Sukladno Odluci Vlade RH o kriterijima i načinu financiranja troškova javnog prijevoza redovitih učenika srednjih škola i Zaključku župana, gradonačelnika i načelnika o sufinanciranju javnog prijevoza redovitih učenika srednjih škola  Vukovarsko-srijemske županije, sufinanciranje troškova prijevoza učenika sa područja općine Gunja se provodi prema modelu:_x000a_-75% cijene prijevoza sufinancira Ministarstvo znanosti i obrazovanja_x000a_-100,00 kn sufinancira roditelj_x000a_-ostatak iznosa sufinancira Vukovarsko srijemska županija i Općina Gunja u jednakim iznosima"/>
    <x v="0"/>
    <s v=" Po provedenom Javnom natječaju za dodjelu stipendija učenicima srednjih škola i studentima Općina Gunja je u 2021.g. dodijelila 10 učeničkih i 10 studentskih stipendija. Učenička stipendija je iznosila 350,00 kn mjesečno, a studentska 800,00 kn mjesečno._x000a_U 2022.g. je dodijeljeno 8 učeničkih stipendija u iznosu od 350,00 kn i 12  studentskih stipendija u iznosu od 800,00 kn mjesečno.   "/>
    <s v="NE"/>
    <x v="1"/>
    <s v="NE PROVODIMO"/>
    <s v="ne"/>
    <s v="Ne"/>
    <s v="NE"/>
  </r>
  <r>
    <n v="146"/>
    <x v="18"/>
    <s v="Gvozd"/>
    <x v="0"/>
    <x v="2"/>
    <x v="0"/>
    <n v="2500"/>
    <n v="2500"/>
    <n v="2500"/>
    <n v="2500"/>
    <n v="2500"/>
    <n v="2500"/>
    <s v="Ne"/>
    <n v="400"/>
    <n v="300"/>
    <n v="300"/>
    <n v="400"/>
    <n v="300"/>
    <n v="300"/>
    <s v="Općina Gvozd nema osnovan dječji vrtić kao javnu ustanovu već je u suradnji s Osnovnom školom Gvozd organizirala program predškolskog odgoja kao posebnu ustrojstvenu jedinicu pri Osnovnoj školi. Programpredškolskog odgoja provodi se u zgradi u vlasništvu Općine Gvozd koja je od strane Općine Gvozd opremljena sukladno standardima za provedbu programa predškolskog odgoja. Općina Gvozd u cjelosti financira troškove provedbe programa predškolskog odgoja, i to troškove zaposlenika (dva odgajatelja s punim radnim vremenom i jedna spremačica-kuharica s punim radnim vremenom), režijske troškove kao i sve ostale materijalne troškove za provedbu programa. "/>
    <x v="1"/>
    <x v="1"/>
    <x v="0"/>
    <x v="1"/>
    <s v="Odgovor na pitanja 25. i 26. je NE"/>
    <x v="0"/>
    <s v="Ne"/>
    <s v="Da"/>
    <x v="0"/>
    <x v="0"/>
    <s v="Odgovor na pitanja 30. i 31. je NE"/>
    <x v="0"/>
    <x v="0"/>
    <s v="Sufinanciraju se troškovi prijevoza učenika s područja Općine Gvozd koji pohađaju srednju školu u Karlovcu, Topuskom i Glini u visini od 25% cijene autobusne karte."/>
    <x v="1"/>
    <s v="Odgovor na pitanje 36. je NE"/>
    <s v="Ne"/>
    <x v="1"/>
    <s v="Odgovor na pitanje 39. je da ne provodimo mjere stambenog zbrinjavanja za mlade obitelji"/>
    <s v="NE"/>
    <s v="Ne"/>
    <s v="Općina Gvozd nema drugih demografskih mjera."/>
  </r>
  <r>
    <n v="147"/>
    <x v="12"/>
    <s v="Hercegovac"/>
    <x v="0"/>
    <x v="0"/>
    <x v="0"/>
    <n v="1000"/>
    <n v="1500"/>
    <n v="2000"/>
    <n v="1000"/>
    <n v="1500"/>
    <n v="2000"/>
    <s v="NE"/>
    <n v="500"/>
    <n v="450"/>
    <n v="0"/>
    <n v="500"/>
    <n v="450"/>
    <n v="0"/>
    <s v="Općina financira troškove rada vrtića do pune ekonomske cijene. Rad vrtića u Hercegovcu je organiziran kao područni odjel Dječjeg vrtića Maslačak Garešnica."/>
    <x v="1"/>
    <x v="1"/>
    <x v="1"/>
    <x v="1"/>
    <s v="-"/>
    <x v="0"/>
    <s v="Ne"/>
    <s v="Da"/>
    <x v="1"/>
    <x v="1"/>
    <s v="Općina sufinancira prehranu za 15 učenika iz obitelji slabijeg imovinskog stanja i to u 100% iznosu._x000a_Općina snosi troškove produženog boravka u školi."/>
    <x v="0"/>
    <x v="1"/>
    <s v="-"/>
    <x v="1"/>
    <s v="-"/>
    <s v="DA, jednokratne financijske pomoći studentima u iznosu od 1.000,00 kuna"/>
    <x v="2"/>
    <s v="Općina daje financijsku pomoć mladim obiteljima za kupnju nekretnine u iznosu od 15.000,00 kuna, a za rekonstrukciju ili obnovu u iznosu od 7.5000,00 kuna."/>
    <s v="Općina je provodila projekt rekonstrukcije i dogradnje OŠ Slavka Kolara - dječji vrtić i jaslice koji je sufinanciran bespovratnim sredstvima iz fondova EU, mjera 7 - temeljene usluge i obnova sela u ruralnim područjima."/>
    <s v="Ne"/>
    <s v="-"/>
  </r>
  <r>
    <n v="148"/>
    <x v="19"/>
    <s v="Hlebine"/>
    <x v="0"/>
    <x v="0"/>
    <x v="0"/>
    <n v="1000"/>
    <n v="1000"/>
    <n v="1000"/>
    <n v="1000"/>
    <n v="1000"/>
    <n v="1000"/>
    <s v="ne"/>
    <n v="500"/>
    <n v="250"/>
    <n v="250"/>
    <n v="500"/>
    <n v="250"/>
    <n v="250"/>
    <s v="Način upisa u vrtić i rad vrtića provodi i u nadležnosti je Dječji vrtić &quot;Igra&quot; koji je ovlašten temeljem ugovora jer se područni vrtić Leptirić Hlebine nalazi u sastavu DV Igra Koprivnica. "/>
    <x v="1"/>
    <x v="1"/>
    <x v="0"/>
    <x v="1"/>
    <s v="ne sufinancira"/>
    <x v="0"/>
    <s v="Da"/>
    <s v="Da"/>
    <x v="1"/>
    <x v="0"/>
    <s v="Troškove prehrane sufinanciramo sukladno Odluci tj. slijedećim kriterijima: djeci roditelja sa socijalnom iskaznicom_x0009__x0009__x0009_ _x0009__x0009__x0009_100 %, djeci roditelja invalida Domovinskog rata 50 %, djeci samohranih roditelja 50 %, obitelji sa troje djece polaznika obrazovnog sustava 50 %, djeci roditelja slabijeg imovnog stanja  50 %."/>
    <x v="0"/>
    <x v="0"/>
    <s v="Za učenike polaznike nižih razreda  osnovne škole, a koji nisu obuhvaćeni redovnom autobusnom linijom, Općina plaća troškove prijevoza autobusne linije i to u vremenskom periodu od 1. studenoga do 30. ožujka."/>
    <x v="1"/>
    <s v="ne dodjeljujemo"/>
    <s v="ne, nepostoje"/>
    <x v="2"/>
    <s v="- za kupnju kuće na području Općine Hlebine - 15.000,00 kuna, _x000a_- za izgradnju nove kuće - 15.000,00 kuna, _x000a_- za rekonstrukciju ili nadogradnju kuće - 10.000,00 kuna."/>
    <s v="ne"/>
    <s v="Ne"/>
    <s v="nema"/>
  </r>
  <r>
    <n v="149"/>
    <x v="7"/>
    <s v="Hrašćina"/>
    <x v="0"/>
    <x v="5"/>
    <x v="0"/>
    <n v="1500"/>
    <n v="1500"/>
    <n v="2000"/>
    <n v="1500"/>
    <n v="1500"/>
    <n v="2000"/>
    <s v="Potpora po djetetu za 2021.g za 4.dijete iznosila je 2000 kn, a za 5.dijete i svako sljedeće 2.500 kuna. _x000a_Potpora po djetetu za 2022.g za 4.dijete iznosi 2000 kn, a za 5.dijete i svako sljedeće 2.500 kuna. _x000a__x000a_Ne postoji dugi način potpore. "/>
    <s v="-"/>
    <s v="-"/>
    <s v="-"/>
    <s v="-"/>
    <s v="-"/>
    <s v="-"/>
    <s v="za prvo dijete u pedagoškoj godini 2020/2021. - 50% ekonomske cijene programa_x000a_za drugo dijete u pedagoškoj godini 2020/2021. - 70% ekonomske cijene programa_x000a_za treće dijete u pedagoškoj godini 2020/2021. - 100% ekonomske cijene programa_x000a__x000a_za prvo dijete u pedagoškoj godini 2021/2022. - 50% ekonomske cijene programa_x000a_za drugo dijete u pedagoškoj godini 2021/2022. - 70% ekonomske cijene programa_x000a_za treće dijete u pedagoškoj godini 2021/2022. - 100% ekonomske cijene programa_x000a__x000a_Općina na području JLS nema vlastiti vrtić._x000a_"/>
    <x v="1"/>
    <x v="3"/>
    <x v="0"/>
    <x v="1"/>
    <s v="-"/>
    <x v="0"/>
    <s v="Ne"/>
    <s v="Da"/>
    <x v="1"/>
    <x v="0"/>
    <s v="Općina osigurava sredstva za školsku kuhinju za treće i svako naredno dijete u obitelji, a prema potrebi i za djecu u socijalno ugroženoj obitelji._x000a_"/>
    <x v="1"/>
    <x v="0"/>
    <s v="1. ˝Općina sufinancira prijevoz srednjoškolaca sukladno Odluci o sufinanciranju troškova prijevoza redovitih učenika srednjih škola s područja Općine Hrašćina u školskoj godini 2021/2022. KLASA:602-03/21-01/01, URBROJ: 2211/03-02-21-02 od 02.09.2021. i Zaključku o sufinanciranju troškova prijevoza redovitih učenika polaznika srednje škole u Sv.Ivanu Zelina s područja općine Hrašćina u šk.god 2021/2022 KLASA: 602-03/21-01/01 URBROJ:2211/03-02-21-03 od 06.09.2021.                          _x000a_ Pravo na sufinanciranje troškova prijevoza imaju učenici srednjih škola koji ispunjavaju sljedeće uvjete:_x000a_- da je njihovo prebivalište na području Općine Hrašćina,_x000a_- da su redovno upisani u srednju školu na području Republike Hrvatske_x000a_- da im je udaljenost od mjesta prebivališta do mjesta školovanja 5 i više kilometara_x000a_- da svakodnevno putuju od mjesta prebivališta u školu ili na redovitu učeničku praksu, sredstvima redovitog putničkog javnog linijskog prijevoza (autobus,vlak), odnosno iznimno drugim oblikom prijevoza, na područjima gdje nema odgovarajućeg javnog prijevoza._x000a_Sufinanciranje troškova prijevoza učenika utvrđuje se na sljedeći način:_x000a_a) Kod javnog linijskog autobusnog prijevoza s određenim iznosom prema određenoj zoni: _x000a_- I zona do 10,00 km, sa 69 kn, _x000a_- II zona od 10,01 do 20,00 km, sa 99,00 kn,_x000a_- III zona od 20,01 do 30,00 km, sa 122,00 kn,_x000a_- IV zona od 30,01 do 40,00 km, sa 145,00 kn,_x000a_- V zona od 40,01 do 50,00 km, sa 168,00 kn,_x000a_- VI zona od 50,01 i više km, sa 198,00 kn._x000a__x000a_b) Kod željezničkog prijevoza po jedinstvenoj željezničkoj tarifi 12,5% cijene  mjesečne učeničke karte_x000a_&quot;_x000a_2. Općina sufinancira troškove smještaja učenika srednjih škola s područja općine Hrašćina, u učeničkom domu u visini od 50% iznosa mjesečnog računa za smještaj u učeničkom domu, do najviše 400,00 kn mjesečno."/>
    <x v="0"/>
    <s v="Općina je za 2021/2022. godinu dodijelila 3 studentske stipendije u iznosu od 500,00 kn mjesečno i 3 učeničke stipendije u iznosu od 250,00 kn mjesečno._x000a_"/>
    <s v="NE"/>
    <x v="1"/>
    <s v="-"/>
    <s v="NE"/>
    <s v="Ne"/>
    <s v="- Općina osigurava sredstva za darove za sv. Nikolu._x000a_- Općina je sufinancirala obuku djece neplivača_x000a_- Općina odobrava jednokratnu pomoć u novcu djeci sa zdravstvenim poteškoćama u  iznosu od 200,00 kuna i obiteljima sa petero i šestero djece u iznosu od  400,00 kuna_x000a__x000a_"/>
  </r>
  <r>
    <n v="150"/>
    <x v="5"/>
    <s v="Hrvace"/>
    <x v="0"/>
    <x v="0"/>
    <x v="0"/>
    <n v="2000"/>
    <n v="3000"/>
    <n v="4000"/>
    <n v="2000"/>
    <n v="3000"/>
    <n v="4000"/>
    <s v="Iznos potpore za prvo dijete iznosi 2.000,00 kn, za svako sljedeće dijete iznos potpore se uvećava za 1.000,00 kn"/>
    <n v="280"/>
    <n v="196"/>
    <n v="137"/>
    <n v="280"/>
    <n v="196"/>
    <n v="137"/>
    <s v="Poludnevni boravak iznosi 280,00 kn, osmosatni boravak iznosi 400,00 kn, desetosatni boravak kao i jaslice iznose 550,00 kn. Cijena se umanjuje za 30 % za drugo, treće  dijete"/>
    <x v="0"/>
    <x v="2"/>
    <x v="0"/>
    <x v="0"/>
    <s v="Sufinanciranje se provodi po zamolbama građana Općine Hrvace koji prilože potrebnu dokumentaciju iz koje se vidi da im je potrebna financijska pomoć u svrhu liječenja. "/>
    <x v="0"/>
    <s v="Ne"/>
    <s v="Da"/>
    <x v="0"/>
    <x v="0"/>
    <s v="/"/>
    <x v="0"/>
    <x v="0"/>
    <s v="Sufinancira se prijevoz učenika i studenata na način da mjesečni iznos karte/pokaza snosi Općina, prijevoznik i učenik/student."/>
    <x v="0"/>
    <s v="Općinska stipendija u školskoj godini 2021./2022. iznosi 600,00 kn. U prethodnoj školskoj godini iznosila je 500,00 kn. 36 studenata ostvarilo je pravo na općinsku stipedniju."/>
    <s v="/"/>
    <x v="1"/>
    <s v="Paket demografskih mjera  je u pripremi. "/>
    <s v="U proteklih 5 godina Općina Hrvace je od bespovratnih sredstava iz fondova EU rekonstruirala dječji vrtić Sretno dijete"/>
    <s v="Ne"/>
    <s v="/"/>
  </r>
  <r>
    <n v="151"/>
    <x v="18"/>
    <s v="Hrvatska Dubica"/>
    <x v="0"/>
    <x v="2"/>
    <x v="0"/>
    <n v="3300"/>
    <n v="3300"/>
    <n v="3300"/>
    <n v="3500"/>
    <n v="4500"/>
    <n v="6000"/>
    <s v="NE"/>
    <n v="500"/>
    <n v="300"/>
    <n v="300"/>
    <n v="500"/>
    <n v="300"/>
    <n v="300"/>
    <s v="Program predškolskog odgoja organiziran je kao ustrojbena jedinica pri Osnovnoj školi Ivo Kozarčanin Hrvatska Dubica, Tomislava Bogića 2, Hrvatska Dubica koja je ishodila Odluku o davanju suglasnosti za ustroj jedinice predškolskog odgoja i naobrazbe od župana Sisačko-moslavačke županije, KLASA: 602-02/18-01/56, URBROJ: 2176/01-02-18-02 od 21.09.2018. godine._x000a_Međusobni odnos između Općine Hrvatska Dubica i Osnovne škole Ivo Kozarčanin Hrvatska Dubica regulira je ugovorom."/>
    <x v="1"/>
    <x v="1"/>
    <x v="0"/>
    <x v="1"/>
    <s v="Ne sufinancira"/>
    <x v="0"/>
    <s v="Ne"/>
    <s v="Da"/>
    <x v="1"/>
    <x v="0"/>
    <s v="Troškovi prehrane učenika Osnovne škole Ivo Kozarčanin Hrvatska Dubica sufinanciraju se putem Programa javnih potreba u socijalnom skrbi koji se donosi za svaku kalendarsku godinu."/>
    <x v="0"/>
    <x v="1"/>
    <s v="Ne sufinancira"/>
    <x v="0"/>
    <s v="Dodjela stipendija studentima odobrava se po provedenomu natječaju sukladno Odluci o stipendiranju i drugim oblicima potpora učenicima i studentima na području Općine Hrvatska Dubica («Službeni vjesnik«, broj: 37/13. i 82/19.) "/>
    <s v="Ne"/>
    <x v="2"/>
    <s v="Na sjednici Općinskog vijeća Općine Hrvatska Dubica donesen je Program mjera za poticanje rješavanja stambenog pitanja mladih obitelji na području Općine Hrvatska Dubica tijekom 2022. godine kojim se osiguravaju se sljedeće mjere:_x000a__x000a_- Financijska pomoć pri kupnji stambenog objekta radi rješavanja vlastitog stambenog pitanja na području Općine Hrvatska Dubica_x000a__x000a_- Poboljšanje kvalitete stanovanja ulaganjem u rekonstrukciju obiteljskih kuća ili stanova kojima se osigurava novi ili poboljšava postojeći stambeni prostor zgrade na području Općine Hrvatska Dubica_x000a__x000a_"/>
    <s v="Ne"/>
    <s v="Ne"/>
    <s v="Ne provode se druge mjere"/>
  </r>
  <r>
    <n v="152"/>
    <x v="18"/>
    <s v="Hrvatska Kostajnica"/>
    <x v="1"/>
    <x v="6"/>
    <x v="0"/>
    <n v="3000"/>
    <n v="3000"/>
    <n v="3000"/>
    <n v="3000"/>
    <n v="3000"/>
    <n v="3000"/>
    <s v="NE"/>
    <n v="600"/>
    <n v="450"/>
    <n v="300"/>
    <n v="600"/>
    <n v="450"/>
    <n v="300"/>
    <s v="NE"/>
    <x v="0"/>
    <x v="1"/>
    <x v="0"/>
    <x v="1"/>
    <s v="NE"/>
    <x v="0"/>
    <s v="Ne"/>
    <s v="Ne"/>
    <x v="0"/>
    <x v="0"/>
    <s v="NE"/>
    <x v="0"/>
    <x v="1"/>
    <s v="NE"/>
    <x v="0"/>
    <s v="Ugovor o stipendiranju na iznos od 2000 kn"/>
    <s v="NE"/>
    <x v="1"/>
    <s v="NE"/>
    <s v="NE"/>
    <s v="Ne"/>
    <s v="NE"/>
  </r>
  <r>
    <n v="153"/>
    <x v="7"/>
    <s v="Hum na Sutli"/>
    <x v="0"/>
    <x v="7"/>
    <x v="0"/>
    <n v="2000"/>
    <n v="4000"/>
    <n v="6000"/>
    <n v="2000"/>
    <n v="4000"/>
    <n v="6000"/>
    <s v="poklon paketi "/>
    <n v="570"/>
    <n v="570"/>
    <n v="570"/>
    <n v="570"/>
    <n v="570"/>
    <n v="570"/>
    <s v="Financiranje tekućeg održavanja objekta te ostala materijalna prava zaposlenika sa financiranjem rada voditelja predškole. "/>
    <x v="1"/>
    <x v="2"/>
    <x v="1"/>
    <x v="1"/>
    <s v="sufinanciranje rada ,medicinskog laboratorija "/>
    <x v="0"/>
    <s v="Ne"/>
    <s v="Da"/>
    <x v="1"/>
    <x v="1"/>
    <s v="Troškovi prehrane sufinanciraju se temeljem dostavljene .liste iz Osnovne škole za djecu slabijeg imovinskog stanja. Financiranje rada dviju djelatnica/učiteljica u produženom boravku. "/>
    <x v="0"/>
    <x v="0"/>
    <s v="Temeljem vjerodostojne  liste korisnika javnog prijevoza. "/>
    <x v="0"/>
    <s v="Stipendije se dodjeljuju u skladu s uvjetima raspisanog natječaja. Općina dodjeljuje 24 studentske (650kn) i 23 učeničke (400)."/>
    <s v="Potpora studentima koji su deficitarna zanimanja. "/>
    <x v="14"/>
    <s v="Raspisanim javnim natječajem dodijeljene  su 4 subvencije za kupnju stana ili izgradnju stambenog objekta - pojedinačni iznos 50.000,00 kuna. "/>
    <s v="ne"/>
    <s v="Ne"/>
    <s v="-"/>
  </r>
  <r>
    <n v="154"/>
    <x v="5"/>
    <s v="Hvar"/>
    <x v="1"/>
    <x v="3"/>
    <x v="0"/>
    <n v="5000"/>
    <n v="5000"/>
    <n v="5000"/>
    <n v="5000"/>
    <n v="8000"/>
    <n v="15000"/>
    <s v="Ne postoji"/>
    <n v="500"/>
    <n v="450"/>
    <n v="320"/>
    <n v="500"/>
    <n v="450"/>
    <n v="320"/>
    <s v="Nema"/>
    <x v="0"/>
    <x v="2"/>
    <x v="2"/>
    <x v="0"/>
    <s v="Smjestaj radnika ukoliko nisu sa podrucja otoka Hvara "/>
    <x v="0"/>
    <s v="Ne"/>
    <s v="Da"/>
    <x v="0"/>
    <x v="0"/>
    <s v="Ne sufinanciramo"/>
    <x v="0"/>
    <x v="0"/>
    <s v="Sufinanciramo prijevoz ucenika sa poteskocama koji pohada skolu u drugoj jedinici lokalne samouprave "/>
    <x v="0"/>
    <s v="Stipendije se dodjeljuju putem natjecaja za dodjelu stipendija, stipendiramo ucenike -gimnazijski smjer, srednje obrtne skole i srednje umjetnicke skole, te stipendiramo studente. Jedan od uvjeta je prosjek ucenika ili studenta te imovinski cenzus. Svake godine dodjeljujemo novih 5 studentskih i 5 ucenickih stipendija, a stipendisti za nastavak dobivanja stipendije moraju na pocetku akademske ili skolske godine donijeti prosjek ocjena prethodne godine.  "/>
    <s v="Ne"/>
    <x v="1"/>
    <s v="Ne provodimo mjere stambenog zbrinjavanja"/>
    <s v="Financiranje izgradnje novog dijela djecjeg vrtica"/>
    <s v="Ne"/>
    <s v="Nema "/>
  </r>
  <r>
    <n v="155"/>
    <x v="0"/>
    <s v="Ilok"/>
    <x v="1"/>
    <x v="0"/>
    <x v="0"/>
    <n v="6000"/>
    <n v="6000"/>
    <n v="6000"/>
    <n v="6000"/>
    <n v="6000"/>
    <n v="6000"/>
    <s v="- Potpore za četvrto i svako sljedeće dijete: 15000 kuna_x000a_- Grad provodi program za dojilje - osigurano u proračunu ukupno 10000 kuna "/>
    <n v="545"/>
    <n v="272"/>
    <n v="0"/>
    <n v="272"/>
    <n v="136"/>
    <n v="0"/>
    <s v="Od 01. siječnja 2022 primjenjuju se cijene koje su navedene koje roditelji plaćaju za 2021/2022. navedeno pod pitanjima 18., 19. i 20,"/>
    <x v="1"/>
    <x v="3"/>
    <x v="0"/>
    <x v="0"/>
    <s v="Sufinanciranje troškova dolaska liječnika specijalista u grad Ilok, a od 01. siječnja 2022. osigurana su sredstva u Proračunu za Program preventivnih pregleda."/>
    <x v="1"/>
    <s v="Ne"/>
    <s v="Da"/>
    <x v="0"/>
    <x v="0"/>
    <s v="Vukovarsko - srijemska županija je osnivač osnovnih škola na području grada Iloka."/>
    <x v="0"/>
    <x v="0"/>
    <s v="Prijevoz učenika srednjih škola Grad Ilok sufinancira zajedno sa Vladom RH i Vukovarsko - srijemskom županijom."/>
    <x v="0"/>
    <s v="Stipendije se dodjeljuju putem javnog poziva sa određenim uvjetima i kriterijima, i to 700 kuna po studentu, godišnje 7000 kuna, u 2021. godinu dodijeljene su stipendije za 20 studenata. "/>
    <s v="- Paketići za sv. Nikolu - 40000 kn/godišnje_x000a_- 400 kuna za svakog prvašića osnovne škole_x000a_- nabava računala za učenike 5 razreda - 40000 kn ukupno"/>
    <x v="2"/>
    <s v="Grad Ilok sufinancira jednokratnom potporom od 20000 kuna svaki odobreni zahtjev za kupnju prve nekretnine."/>
    <s v="Fond za energetsku obnovu - projekt &quot;Energetska obnova dječjeg vrtića Crvenkapica&quot;"/>
    <s v="Da"/>
    <s v="- Rekonstrukcija Dječjeg vrtića Crvenkapica_x000a_- produženi boravak u vrtiću"/>
  </r>
  <r>
    <n v="156"/>
    <x v="5"/>
    <s v="Imotski"/>
    <x v="1"/>
    <x v="5"/>
    <x v="0"/>
    <n v="10000"/>
    <n v="20000"/>
    <n v="50000"/>
    <n v="10000"/>
    <n v="20000"/>
    <n v="50000"/>
    <s v="NE"/>
    <n v="650"/>
    <n v="325"/>
    <n v="0"/>
    <n v="650"/>
    <n v="325"/>
    <n v="0"/>
    <s v="NE"/>
    <x v="1"/>
    <x v="2"/>
    <x v="2"/>
    <x v="0"/>
    <s v="GRAD IMOTSKI SUFINANCIRA PLAĆU RADIOLOGA, I GRAD DAJE JEDNOKRATNE POMOĆI OBOLJELIMA PO ODLUCI O SOCIJALNOJ SKRBI"/>
    <x v="0"/>
    <s v="Ne"/>
    <s v="Da"/>
    <x v="1"/>
    <x v="1"/>
    <s v="SUFINANCIRANJE PLAĆA 2 UČITELJA I DIO PREHRANE ZA RAZLIKU KOJU RIDITELJI NE MOGU PODMIRITI"/>
    <x v="0"/>
    <x v="0"/>
    <s v="PLAĆAMO PRIJEVOZ ZA SREDNJE ŠKOLE 25% ZA UČENIKE PREKO 5 KILOMETERA UDALJENOSTO I 100% ZA UDALJENOST MANJE OD 5 KILOMETARA. STUDENTIMA DAJEMO JEDNOKRATNU POMOĆ ZA KUPNJU AUTOBUSNIH KARATA."/>
    <x v="1"/>
    <s v="GRAD IMOTSKI NE DODJELJUJE STUDENSKE STIPENDIJE"/>
    <s v="DA, JEDNOKRATNA POMOĆ REDOVITIM STUDENTIMA"/>
    <x v="4"/>
    <s v="OSLOBAĐANJE PLAĆANJA KOMUNALNOG DOPRINOSA DO 600 KUBNIH METARA ZA OSOBE DO 45 GODINA."/>
    <s v="NE"/>
    <s v="Da"/>
    <s v="PLAĆANJE RAČUNA ZA NABAVU OPREME I MATERIJALA ZA IZGRADNJU STAMBENE JEDINICE  ZA MLADE OSOBE KOJE ZADOVOLJE UVJETE JAVNOG NATJEČAJA KOJI RASPISUJE GRAD IMOTSKI."/>
  </r>
  <r>
    <n v="157"/>
    <x v="3"/>
    <s v="Istarska"/>
    <x v="2"/>
    <x v="5"/>
    <x v="1"/>
    <s v="-"/>
    <s v="-"/>
    <s v="-"/>
    <s v="-"/>
    <s v="-"/>
    <s v="-"/>
    <s v="Istarski domovi zdravlja: tečajevi za trudnice i grupe za potporu dojenja (tijekom 2021. godine odrađeno je 44 trudničkih online tečajeva po 7-8 parova po tečaju). _x000a_Centar za socijalnu skrb Pazin - podružnica Obiteljski centar: radionice Baby fitness za roditelje i djecu do godine dana starosti (od 2012. do 2021. ukupno 395 roditelja i djece). Kroz javni natječaj potpora udrugama koje se bave potporom trudnicama, rodiljama i babinjačama, novorođenčadi i djece (tijekom 2021. potpora Udruzi primalja i obitelj u iznosu od 5.000,00 kuna)._x000a_"/>
    <s v="-"/>
    <s v="-"/>
    <s v="-"/>
    <s v="-"/>
    <s v="-"/>
    <s v="-"/>
    <s v=" U nadležnosti JLS"/>
    <x v="1"/>
    <x v="4"/>
    <x v="3"/>
    <x v="0"/>
    <s v="Županija putem javnog natječaja financira projekte udruga i ustanova u području mentalnog zdravlja djece i mladih i podrške obitelji poput programa za podršku roditeljstvu, savjetovališta, podrške roditeljima čijoj djeci su potrebne rane intervencije i slično."/>
    <x v="1"/>
    <s v="Ne"/>
    <s v="Ne"/>
    <x v="0"/>
    <x v="0"/>
    <s v="NE"/>
    <x v="0"/>
    <x v="0"/>
    <s v="Sukladno članku 69. i 143. Zakona o odgoju i obrazovanju u osnovnoj i srednjoj školi financira se prijevoz učenika osnovnih škola. Za tu namjenu u Proračunu za 2022. osigurano je  13.433.960,00 kn. Istarska županija ne sufinancira prijevoza učenika srednjih škola, učenici pravo na 75% ili 100% financiranje ostvaruju na temelju Odluke Vlade RH za svaku pojedinu školsku godinu. _x000a_Na temelju Odluke o kriterijima i mjerilima za utvrđivanje bilančnih prava za financiranje minimalnog financijskog standarda javnih potreba srednjih škola i učeničkih domova u 2022. godini koje je donijela Vlada Republike Hrvatske („Narodne novine“ 147/21) Istarska županija donijet će Odluku o kriterijima i načinu financiranja decentraliziranih funkcija srednjih škola i učeničkih domova za 2022. godinu. Na temelju Odluke o kriterijima i mjerilima za utvrđivanje bilančnih prava za financiranje minimalnog financijskog standarda javnih potreba srednjih škola i učeničkih domova u 2021. godini  („Narodne novine“ 148/20) Istarska županija donijela je  Odluku o kriterijima i načinu financiranja decentraliziranih funkcija srednjih škola i učeničkih domova za 2021. godinu („Službene novine Istarske županije“ 26/21) kojom je utvrđena cijena sufinanciranja od strane Istarske županije za smještaj i prehranu u iznosu od 6.300,00 kn po učeniku od I-IV razreda srednje škole u učeničkim domovima za 2021. godinu. _x000a_Istarska županija ne sufinancira prijevoz studenata i smještaj studenata u studentskim domovima._x000a_"/>
    <x v="0"/>
    <s v="U Proračunu Istarske županije za 2022. godinu osiguran je iznos od 1.261.000,00 kn za dodjelu studentskih stipendija redovitim studentima. Stipendije se dodjeljuju studentima u postupku po  natječaju koji je propisan slijedećim pravilnicima: _x000a_1._x0009_Pravilnikom o dodjeli stipendija studentima Istarske županije („Službene novine Istarske županije“ broj 10/15,14/15-ispravak 18/15—ispravak, 16/16 i 17/19,) , dodjeljuju se jednogodišnje stipendije za svaku pojedinu akademsku godinu. Za akademsku godinu 2021./2022. dodijeljene su  43 stipendije u mjesečnom iznosu 1.100,00 kn_x000a_2._x0009_Pravilnikom o stipendiranju studenata slabijeg imovnog stanja u Istarskoj županiji („Službene novine Istarske županije“ broj 10/15,14/15, 16/16 i 17/19,), dodjeljuju se jednogodišnje stipendije za svaku pojedinu akademsku godinu. Za akademsku godinu 2021./2022. dodijelit će 20 stipendija u mjesečnom iznosu 1.100,00 kn_x000a_3._x0009_Pravilnikom o dodjeli stipendija studentima na studijima za deficitarna zanimanja u zdravstvu u Istarskoj županiji („(„Službene novine Istarske županije“ broj  17/19 i 26/21), dodjeljuju se višegodišnje stipendije (do završetka studija uz ispunjavanje uvjeta redovito upisane naredne godine studija), uz obvezu zapošljavanja u zdravstvenim ustanovama čiji je osnivač Istarska županija za razdoblje najmanje koliko je trajala isplata stipendija. Za akademsku godinu 2021./2022. dodijelit će se novih 20 stipendija, u mjesečnom iznosu 2.200,00 kn neto. Za akademsku godinu 2021./2022. isplaćuju se 20 stipendija studentima na studiju medicine iz ranijih akademskih godina u mjesečnom iznosu 2.200,00 kn neto._x000a_"/>
    <s v="Istarska županija u Proračunu za 2022. godinu nema planirana sredstva za isplatu drugih potpora za školovanje. U svezi pitanja pod red.  br. 30. navodimo da  Istarska županija ne sufinancira školsku prehranu. Zaklada Hrvatska za djecu unatrag par godina sufinancira troškove prehrane učenika u potrebi, u osnovnim školama, prema podnesenoj prijavi Istarske županije, za škole kojima je osnivač."/>
    <x v="1"/>
    <s v="NE"/>
    <s v="NE"/>
    <s v="Da"/>
    <s v="NE"/>
  </r>
  <r>
    <n v="158"/>
    <x v="9"/>
    <s v="Ivanec"/>
    <x v="1"/>
    <x v="5"/>
    <x v="0"/>
    <n v="1500"/>
    <n v="1500"/>
    <n v="1500"/>
    <n v="1500"/>
    <n v="1500"/>
    <n v="1500"/>
    <s v="NE"/>
    <n v="505"/>
    <n v="252"/>
    <n v="0"/>
    <n v="505"/>
    <n v="252"/>
    <n v="0"/>
    <s v="-"/>
    <x v="1"/>
    <x v="3"/>
    <x v="1"/>
    <x v="0"/>
    <s v="Grad Ivanec financirao je kupnju CRP uređaja Domu zdravlja Varaždinske županije u Ivancu"/>
    <x v="0"/>
    <s v="Ne"/>
    <s v="Da"/>
    <x v="0"/>
    <x v="0"/>
    <s v="-"/>
    <x v="1"/>
    <x v="0"/>
    <s v="Prijevoz učenika Srednje škole Ivanec sufinancira se na način da učenik sufinancira troškove prijevoza u iznosu od 100 kn mjesečno dok Grad podmiruje preostali dio do pune cijene mjesečne učeničke karte sukladno ispostavljenim računima._x000a_Plaćanje troškova javnog prijevoza učenika osnovne škole koji ne ostvaruju pravo na financiranje prijevoza temeljem kriterija nadležnih tijela jer stanuju do 3 km udaljenosti od škole., sukladno popisu učenika dobivenom od škole._x000a_Sufinancira se smještaj u učeničkom domu za jednu učenicu iz obitelji vrlo slabog imovinskog statusa."/>
    <x v="0"/>
    <s v="Studentske stipendije - Stipendije na temelju socijalnog statusa i drugih socijalnih prilika obitelji kandidata i uspjeha u školovanju, odnosno studiju. ZA AKADEMSKU GODINU 2021/22 DODJELJENO 36 STIPENDIJA KOJE SE ISPLAĆUJU ZA RAZDOBLJE OD 10 MJESECI U IZNOSU OD 700 KN/MJESEČNO. STIPENDIJE ZA DEFICITARNA ZANIMANJA  - DODJELJUJEMO 14 STIPENDIJA, STIPENDIRANJE TRAJE D KRAJA REDOVITOG STUDIRANJA, ISPLAĆUJE SE U IZNOSU OD 800 KN/MJESEČNO ZA RAZDOBLJE OD 10 MJESECI. "/>
    <s v="POTPORA ZA OPREMANJE DJETETA KOD POLASKA U PRVI RAZRED U IZNOSU OD 700 KN PO DJETETU. "/>
    <x v="13"/>
    <s v="SUKLADNO PROGRAMU MJERA ZA POTICANJE RJEŠAVANJA STAMBENOG PITANJA NA PODRUČJU GRDAA IVANCA PROVODIMO 3 MJERE:_x000a_ 1. MJERA - OSOBOĐENJE OD PLAĆANJA DIJELA KOMUNALNOG DOPRINOSA PRILIKOM GRADNJE, REKONSTRUKCIJE ILI DOGRADNJE KUĆE_x000a_2. MJERA - OSLOBOĐENJE OD PLAĆANJA KOMUNALNE NAKNADE PRVIH 5 GODINA OD DANA POČETKA KORIŠTENJA NEKRETNINE_x000a_3. MJERA - PRAVO NA SUFINANCIRANJE RATE KREDITA ZA VRIJEME TRAJANJA SUBVENCIJE"/>
    <s v="NE"/>
    <s v="Ne"/>
    <s v="-"/>
  </r>
  <r>
    <n v="159"/>
    <x v="8"/>
    <s v="Ivanić-Grad"/>
    <x v="1"/>
    <x v="7"/>
    <x v="0"/>
    <n v="1500"/>
    <n v="2000"/>
    <n v="2500"/>
    <n v="1500"/>
    <n v="2000"/>
    <n v="2500"/>
    <s v="Za svako iduće dijete nakon trećeg djeteta potpora se povećava za 500 kn."/>
    <n v="470"/>
    <n v="352"/>
    <n v="235"/>
    <n v="470"/>
    <n v="352"/>
    <n v="235"/>
    <s v="Nemam dodatnih napomena."/>
    <x v="1"/>
    <x v="0"/>
    <x v="1"/>
    <x v="0"/>
    <s v="Grad Ivanić-Grad svake godine objavljuje Javni poziv za ostvarivanje prava na financiranje programa/projekata/manifestacija udruga i drugih neprofitnih organizacija civilnog društva u području kulture, tehničke kulture, sporta, civilnog društva, zdravstva i socijalne zaštite iz Proračuna Grada Ivanić-Grada kojim se pozovu udruge i iz područja zdravstva da predlože svoje socijalno-zdravstvene programe/projekte. Nakon provedenog  postupka, gradonačelnik donese zaljučak kojim se financiraju određeni  socijalno-zdravstveni programe/projekti udruga."/>
    <x v="0"/>
    <s v="Ne"/>
    <s v="Da"/>
    <x v="1"/>
    <x v="1"/>
    <s v="Sufinanciranje školske prehrane:_x000a_Na osnovi Odluke o socijalnoj skrbi Grada Ivanić-Grada  Gradonačelnik Grada Ivanić-Grada donese Zaključak o raspodjeli sredstava iz Proračuna Grada Ivanić-Grada za socijalni program u osnovnom obrazovanju kojim se iz Proračuna za tekuću godinu (pozicija–R0247) raspodijele financijska sredstva osnovnim školama s područja Grada Ivanić-Grada za potrebe podmirenja troškova prehrane učenika u osnovnim školama u ukupnom iznosu od 500.000 kn, razmjerno ukupnom broju učenika upisanih u tekuću školsku godinu. _x000a_Sredstva su namijenjena  za podmirenje u cijelosti troškova prehrane za sve učenike škole koji su u socijalnoj potrebi, na temelju odluke ravnatelja osnovne škole u suradnji s nadležnim državnim tijelima, te za djelomično podmirenje troškova prehrane svih ostalih učenika škole, na temelju odluke ravnatelja škole. _x000a__x000a_Sufiannciranje produženog boravka:_x000a_Na osnovi članka 143. stavak 6. Zakona o odgoju i obrazovanju u osnovnoj i srednjoj školi (Narodne novine, broj 87/08, 86/09, 92/10, 105/10, 90/11, 5/12, 16/12, 86/12, 126/12, 94/13, 152/14, 07/17, 68/18, 98/19 i 64/20) gradonačelnik donese Zaključak o financiranju troškova plaće i ostalih materijalnih prava učiteljica koje izvode godišnji program produženog boravka učenika (u jednoj od škola s područja Grada Ivanić-Grada koja ima uvjete (prostorne i druge) za provedbu programa produženog boravka) na način da se sredstva utvrđena Proračunom Grada Ivanić-Grada za tekuću godinu (Pozicija R0214) u iznosu od 420.000,00kn,  rasporede za financiranje dijela troškova rada 3 (tri) učiteljice koje izvode godišnji program produženog boravka 3 (tri) odgojno - obrazovne skupine učenika u toj školi, kao šire javne potrebe, i to za:_x000a_a) bruto plaću s uključenim doprinosima na  plaću,_x000a_b) naknadu za  prijevoz i_x000a_c) ostala materijalna prava sukladno općim aktima škole odnosno Kolektivnom  _x000a_    ugovoru za zaposlenike u osnovnoškolskim ustanovama._x000a_Istim Zaključkom je uređeno da u slučaju da je učiteljica koja izvodi program produženog boravka učenika na bolovanju ili je iz drugih razloga određena zamjena, učitelj/ica koja/koji je zamjenjuje ostvaruje pravo na plaću i ostala materijalna prava sukladno općim aktima škole odnosno Kolektivnom ugovoru za zaposlenike u osnovnoškolskim ustanovama. Sredstva za tu namjenu škola ostvaruje u 12 mjesečnih obroka temeljem obrazloženog pisanog zahtjeva škole._x000a__x000a__x000a__x000a_"/>
    <x v="0"/>
    <x v="0"/>
    <s v="Grad Ivanić-Grad sufinancira prijevoz redovitim studentima koji imaju prebivalište na području Grada. Sufinanciraju se mjesečne ili polumjesečne karte prijevoza željeznicom ili autobusom te linijom ZET-HŽ na relaciji do mjesta studiranja ukoliko je ista manja ili jednaka od 70 kilometara. Iznos sufinanciranja je 100 %, odnosno prijevoz je za studente besplatan.   "/>
    <x v="0"/>
    <s v="Grad Ivanić-Grad svake godine raspisuje Natječaj za stipendiranje učenika i studenata. Broj stipendija i iznos svake godine Odlukom određuje Gradonačelnik. Stipendije se dodjeljuju u 2 kategorije: po kriteriju izvrsnosti te po socijalnom kriteriju. Broj stipendija za prethodnu i ovu školsku/akademsku godinu je 5 učenika i 5 studenata po kriteriju izvrsnosti, te 10 učenika i 10 studenata po socijalnom kriteriju. Iznos stipendije je 500,00 kuna za učenike te 1.000,00 kuna za studente."/>
    <s v="Grad Ivanić-Grad sufinancira troškove pripreme učenika srednje škole za plaganje državne mature."/>
    <x v="2"/>
    <s v="U postupku je provođenje Programa poticane stanogradnje u kojem Grad Ivanić-Grad osigurava zemljište i infrastrukturu za izgradnju zgrade za kupnju stanova u kojima prednost imaju mladi, a posebice mlade obitelji na način da postoje kriteriji za dodjelu bodova, a veći broj bodova, dakle prednost pri kupnji imaju mlade obitelji sa većim brojem djece. "/>
    <s v="Naziv projekta:_x000a_Rekonstrukcija Dječjeg vrtića Ivanić-Grad, objekt Tratinčica, Posavski Bregi_x000a_Grad Ivanić-Grad je 10. siječnja 2019. godine potpisao Ugovor o financiranju za projekt Rekonstrukcije Dječjeg vrtića Ivanić-Grad,_x000a_objekt Tratinčica, Posavski Bregi. Sredstva su dodijeljena iz Natječaja za tip operacije 7.4.1. “Ulaganje u pokretanje, poboljšanje ili_x000a_proširenje lokalnih temeljnih usluga za ruralno stanovništvo, uključujući slobodno vrijeme i kulturne aktivnosti te povezanu_x000a_infrastrukturu”, a za prijavu i provedbu projekta odgovorna je Razvojna agencija IGRA._x000a_Cilj projekta:_x000a_Ulaganjem u rekonstrukciju i opremanje dječjeg vrtića želi se ostvariti organizirana njega, odgoj, obrazovanje i zaštita djece do_x000a_polaska u osnovnu školu. Grad Ivanić-Grad konstantno bilježi potrebe za kvalitetnijim i novim vrtićkim kapacitetima, te je jasno da će_x000a_se ulaganjem u rekonstrukciju postojećih objekata povećati kvalitetu smještaja, olakšati rad i odgoj djece u samom objektu, ali i_x000a_stvoriti uvjete za povećanje broja korisnika._x000a_Očekivani rezultati:_x000a_Povećanje iskoristivosti kvadrature prostorija za predškolsku naobrazbu, te povećanje broja polaznika dječjeg vrtića, povećanje i_x000a_ujednačavanje kvalitete prostora za odvijanje predškolske nastave dječjeg vrtića Ivanić-Grad. Projektom se stvaraju uvjeti koji su_x000a_prihvatljivi za djecu i prilagođeni njihovim potrebama. Tijekom projekta bit će uređeno i rekonstruirano 289m² zgrade dječjeg vrtića,_x000a_te izgrađeno i rekonstruirano i uređeno dječje igralište u sklopu dječjeg vrtića. Realizacijom projekta Grad Ivanić-Grad planira stvoriti_x000a_tri nova radna mjesta na puno radon vrijeme._x000a_Ukupna vrijednost projekta:_x000a_1.579.157,79 kuna_x000a_Itenzitet potpore:_x000a_90% ukupno prihvatljivih troškova_x000a_Iznos potpore iz proračuna EU:_x000a_1.111.290,98 kuna_x000a_Iznos potpore iz proračuna Republike Hrvatske:_x000a_196.110,17 kn_x000a_Razdoblje provedbe projekta:_x000a_18 mjeseci_x000a_Kontakt osoba za više informacija:Tamara Mandić"/>
    <s v="Da"/>
    <s v="Nemam dopunu."/>
  </r>
  <r>
    <n v="160"/>
    <x v="0"/>
    <s v="Ivankovo"/>
    <x v="0"/>
    <x v="0"/>
    <x v="0"/>
    <n v="2000"/>
    <n v="2000"/>
    <n v="5000"/>
    <n v="2000"/>
    <n v="2000"/>
    <n v="5000"/>
    <s v="Ne postoje druge financijske ili nefinancijske potpore vezane uz trudnoću, novorođenčad ili majčinstvo._x000a__x000a_Općina Ivankovo za četvrto i svako slijedeće dijete isplaćuje 10.000,00 kuna."/>
    <n v="0"/>
    <n v="0"/>
    <n v="0"/>
    <n v="0"/>
    <n v="0"/>
    <n v="0"/>
    <s v="Općina Ivankovo na svome području raspolaže sa 3 objekta dječjih vrtića, ukupnog kapaciteta od 180 djece plus predškola te je polazak vrtića besplatan za svu djecu u 2020./2021. predškolskoj godini._x000a_Upisi djece u dječji vrtić organiziran je putem javnog natječaja._x000a_Radno vrijeme dječjeg vrtića je od 06:00h do 16:30h."/>
    <x v="0"/>
    <x v="0"/>
    <x v="1"/>
    <x v="0"/>
    <s v="Jednokratne novčane pomoći u maksimalnom iznosu do 5.000,00 kn"/>
    <x v="0"/>
    <s v="Ne"/>
    <s v="Da"/>
    <x v="0"/>
    <x v="0"/>
    <s v="Općina Ivankovo sufinancirala je školsku prehranu za 2020./2021 godinu u iznosu od 30.052,18 kn."/>
    <x v="1"/>
    <x v="0"/>
    <s v="Općina Ivankovo financira u 100% iznosu prijevoz za predškolu iz naselja Retkovci i Prkovci te u 100% iznosu financira lokalni javni prijevoz za Osnovnu školu A. Cesarec Ivankovo. Isto tako sufinancira srednjoškolski prijevoz iz naselja  Ivankovo, Retkovci i Prkovci._x000a_Općina Ivankovo sufinancira smještaj u učeničkim domovima u iznosu od 3.000,00 kn godišnje po učeniku."/>
    <x v="0"/>
    <s v="Općina Ivankovo je donijela Odluku kojom je odobrena jednokratna naknada za troškove studiranja za 2021./2022. godinu. Zahtjev za jednokratnu naknadu za troškove studiranja u 2021./2022. je podnijelo 125 studenata. Općina Ivankovo dodjeljuje studentima jednokratne naknade u iznosu od 7.000,00 kn po studentu."/>
    <s v="Ne"/>
    <x v="2"/>
    <s v="Općina sufinancira kupnju obiteljskih kuća, stanova ili građevinskog zemljišta mladim obiteljima do 35 godina, u maksimalnom iznosu do 30.000,00 kn. Mjera je provedena u prosincu 2021, u kojoj je potpomognuto 17 obiteljima s područja Općine Ivankovo."/>
    <s v="Općina Ivankovo je u proteklih 5 godina izgradila 2 objekta dječjeg vrtića pratećim sadržajima i uređenjem okoliša. Kapacitet jednog objekta je 105 upisnih mjesta, a kapacitet drugog objekta je 48 upisnih mjesta. "/>
    <s v="Ne"/>
    <s v="U 2021. godini Općina Ivankovo je osigurala božične darove za svu djecu do 10. godina. Podijeljeno je ukupno oko 700 darova._x000a_Isto tako Općina minimalno dva puta godišnje podijeli po 150 prehrambeniih i higijenskih paketa za obitelji s težom financijskom situacijom._x000a_Općina je u 2021. godini osigurala i financijsku potporu umirovljenicima sa svoga područja u iznosima od 200,00 ili 500,00 kuna."/>
  </r>
  <r>
    <n v="161"/>
    <x v="12"/>
    <s v="Ivanska"/>
    <x v="0"/>
    <x v="6"/>
    <x v="0"/>
    <n v="1500"/>
    <n v="1500"/>
    <n v="1500"/>
    <n v="2500"/>
    <n v="2500"/>
    <n v="2500"/>
    <s v="Ne"/>
    <n v="590"/>
    <n v="442"/>
    <n v="0"/>
    <n v="590"/>
    <n v="442"/>
    <n v="0"/>
    <s v="Upis djece u programe Dječjeg vrtića provodi se prema planu upisa što ga za svaku pedagošku godinu donosi Upravno vijeće Dječjeg vrtića, uz suglasnost osnivača odnosno općine Ivanska. Kriteriji za prijem djece u Vrtić primjenjuju se za Zamolbe primljene po oglasu prema mjerilima i postupcima za ostvarivanje prednosti pri upisu djece u redovne programe u skladu s člankom 20. Zakona o predškolskom odgoju i obrazovanju (Narodne novine 10/97, 107/07, 94/13, 98/19). Općina Ivanska podmiruje 70% ukupnih troškova (puna ekonomska cijena) smještaja djece u Dječjem vrtiću Ivančica u Ivanskoj, za djecu čija oba roditelja imaju prebivalište ili boravište na području Općine Ivanska. Preostali dio troškova smještaja djece iz stavka 1. ovog članka koji iznosi 30 % ukupnih troškova, snose roditelji upisanog djeteta."/>
    <x v="0"/>
    <x v="2"/>
    <x v="0"/>
    <x v="1"/>
    <s v="Općina Ivanska ne sufinancira troškove u području zdravstva. "/>
    <x v="0"/>
    <s v="Ne"/>
    <s v="Da"/>
    <x v="0"/>
    <x v="0"/>
    <s v="Općina Ivanska ne sufinancira troškove školske prehrane i troškove produženog boravka u osnovnoj školi. "/>
    <x v="0"/>
    <x v="0"/>
    <s v="Općina Ivanska sufinancira troškove javnog prijevoza za redovite učenike srednjih  škola s područja Općine Ivanska prema odredbama točke III. Odluke o kriterijima i načinu financiranja troškova javnog prijevoza redovitih učenika srednjih škola za školsku godinu 2021./2022.  koje je usvojila Vlada RH prema slijedećim kriterijima:_x000a_Ukoliko je cijena karte za autobus veća od :_x000a_-_x0009_549 kn za relaciju manju ili jednaku od  10 km,  sufinancira se 10% od 549 kn,_x000a_-_x0009_793 kn za relaciju veću od 10 km, a manju ili jednaku od 20 km , sufinancira se 10% od 793 kn_x000a_-_x0009_976 kn za relaciju veću od 20 km, a manju ili jednaku od 30 km, sufinancira se 10% od  976 kn_x000a_-_x0009_1.159 kn za relaciju veću od 30 km, a manju  ili jednaku od 40 km, sufinancira se 10% od 1.159 kn_x000a_-_x0009_1.342 kn za relaciju veću od 40 km, a manju ili jednaku od 50 km sufinancira se 10% od 1.342 kn_x000a_-_x0009_1.586 kn za relaciju veću od 50 km, sufinancira se 10% od 1.586 kn. _x000a_Sa prijevoznikom  koji vrši  predmetni prijevoz učenika sklopljen je Ugovor o sufinanciranju, kojim se uređuju međusobna prava prijevoznika i Općine Ivanska. _x000a__x000a_Za sve redovne učenike srednjih škola s prebivalištem na području Općine Ivanska, a koji ne ostvaruju pravo na korištenje javnog prijevoza, Općina Ivanska dodjeljuje jednokratnu novčanu potporu u iznosu od 1.000,00 kuna. Navedena novčana potpora odnosi se najviše na učenike srednjih škola koji borave u školskim domovima ili putuju vlastitim prijevoznim sredstvima. "/>
    <x v="0"/>
    <s v="Svake godine Općina Ivanska objavljuje Javni poziv za sve redovne i izvanredne studente s prebivalištem na području Općine Ivanska. Studenti su dužni dostaviti potvrdu o studiranju, presliku osobne iskaznice, oib i presliku žiro računa. Studenti koji dostave traženu dokumentaciju ostvaruju pravo na novčanu potporu u iznosu od 1.000,00 kuna. _x000a_"/>
    <s v="U 2020. godini, isplaćivali smo iznos od 200,00 kuna po osnovnoškolskom djetetu radi lakše nabave dodatnog obrazovnog materijala. "/>
    <x v="1"/>
    <s v="Općina Ivanska za sada ne provodi mjere stambenog zbrinjavanja, no u planu je za naredne godine. "/>
    <s v="U proteklih 5 godina, Općina Ivanska nije provodila projekte koji su usmjereni jačanju i zaštiti obitelji. "/>
    <s v="Ne"/>
    <s v="Općina Ivanska za sada ne provodi ostale demografske mjere. "/>
  </r>
  <r>
    <n v="162"/>
    <x v="1"/>
    <s v="Jagodnjak"/>
    <x v="0"/>
    <x v="2"/>
    <x v="0"/>
    <n v="5000"/>
    <n v="5000"/>
    <n v="5000"/>
    <n v="5000"/>
    <n v="5000"/>
    <n v="5000"/>
    <s v="jednokratne pomoći "/>
    <n v="450"/>
    <n v="360"/>
    <n v="315"/>
    <n v="450"/>
    <n v="450"/>
    <n v="450"/>
    <s v="Sufinancira se dječji vrtić kome nismo osnivači po  ugovoru "/>
    <x v="1"/>
    <x v="1"/>
    <x v="0"/>
    <x v="1"/>
    <s v="ne sufinanciraju se troškovi ali se daju jednokratne pomoći oboljelima "/>
    <x v="0"/>
    <s v="Ne"/>
    <s v="Da"/>
    <x v="1"/>
    <x v="0"/>
    <s v="prema Jedinstvenom obrascu zahtjeva osnovnih škola za OBŽ i JLS kojega dobivamo i plaćamo mjesečno"/>
    <x v="0"/>
    <x v="0"/>
    <s v="sufinancira se prijevoz učenika srednjih škola ugovorom sa prijevoznikom"/>
    <x v="0"/>
    <s v="stipendiraju se studenti visinom stipendije od 4000 kuna, broj korisnika 2021 je 11"/>
    <s v="ne"/>
    <x v="1"/>
    <s v="Ne provodi se"/>
    <s v="Ne"/>
    <s v="Ne"/>
    <s v="nema "/>
  </r>
  <r>
    <n v="163"/>
    <x v="8"/>
    <s v="Jakovlje"/>
    <x v="0"/>
    <x v="1"/>
    <x v="0"/>
    <n v="2000"/>
    <n v="3000"/>
    <n v="5000"/>
    <n v="2000"/>
    <n v="3000"/>
    <n v="5000"/>
    <s v="Darivanje rođenih beba tijekom tekuće godine prigodnim poklonom na kraju godine."/>
    <n v="650"/>
    <n v="550"/>
    <n v="550"/>
    <n v="700"/>
    <n v="600"/>
    <n v="600"/>
    <s v="Općina Jakovlje je prostor dala u najam, upisi su svake godine u mjesecu svibnju, djeca se upisuju i tijekom godine ukoliko ima mjesta. Sva potrebna dokumentacija za sufinanciranje dječjeg vrtića od strane Općine Jakovlje dostavlja se zajedno za upisnom dokumentacijom u dječji vrtić, a dječji vrtić dokumentaciju potrebnu za sufinanciranje prosljeđuje Općini Jakovlje Regularno radno vrijeme dječjeg vrtića je od 6:00-17:00 sati."/>
    <x v="1"/>
    <x v="3"/>
    <x v="0"/>
    <x v="0"/>
    <s v="Općina Jakovlje sufinancira mjesečnu terapiju za djecu s teškoćama u razvoju temeljem Zaključka."/>
    <x v="0"/>
    <s v="Da"/>
    <s v="Da"/>
    <x v="1"/>
    <x v="0"/>
    <s v="Općina Jakovlje sufinancira prehranu za djecu čiji su roditelji korisnici zajamčene minimalne naknade Centra za socijalnu skrb."/>
    <x v="0"/>
    <x v="0"/>
    <s v="Općina Jakovlje financira iznos mjesečne karte prijevoznika ZET-a za redovne učenike/studente koji pohađaju srednju školu/fakultet na području Grada Zagreba odnosno Zaprešića. Također, sufinancira se mjesečna karta za redovite učenike koji pohađaju srednju školu u Zaprešiću prijevoznika Obrt za prijevoz Ivček."/>
    <x v="0"/>
    <s v="Na temelju Odluke o stipendiranju učenika i studenata s područja Općine Jakovlje i Odluke općinske načelnice o vrsti, broju i visini stipendija za učenike i studente te vrstu deficitarnih zanimanja u školskoj/akademskoj godini, Povjerenstvo za dodjelu stipendija Općine Jakovlje objavljuje Natječaj za dodjelu stipendije učenicima srednjih škola i studentima s područja Općine Jakovlje. Općina Jakovlje je za školsku/akademsku godinu 2021./2022. dodijelila ukupno 25 (dvadesetipet) stipendija i to redovnim studentima sveučilišnih i stručnih studija u visini od 600,00 kuna mjesečno po studentu, te stipendije redovnim učenicima srednjih škola u visini od 400,00 kuna mjesečno po učeniku."/>
    <s v="Općina Jakovlje sufinancira maturalna putovanja jednokratno po korisniku, te školu u prirodi jednokratno po korisniku."/>
    <x v="1"/>
    <s v="Nije primjenjivo."/>
    <s v="Općina Jakovlje nije u proteklih 5 godina provodila, niti ne provodi projekte za koje je dobila bespovratna sredstva iz fondova EU-a, a koji su usmjereni predškolskoj djelatnosti, jačanju i/ili zaštiti obitelji."/>
    <s v="Ne"/>
    <s v="Općina Jakovlje sufinancira ljetovanje preko Crvenog križa, daruje učenike prvih razreda prigodnim poklonima za početak školske godine, daruje učenike od 1. do 4. razreda, te korisnike predškolskogPodgoja u dječjim vrtićima poklonima prilikom Uskra i Svetog Nikole, sufinancira program predškole, sufinancira programe plivanja i klizanja za polaznike vrtića."/>
  </r>
  <r>
    <n v="164"/>
    <x v="15"/>
    <s v="Jakšić"/>
    <x v="0"/>
    <x v="5"/>
    <x v="0"/>
    <n v="1500"/>
    <n v="2000"/>
    <n v="3000"/>
    <n v="1500"/>
    <n v="2000"/>
    <n v="3000"/>
    <s v="Ne"/>
    <n v="650"/>
    <n v="162"/>
    <n v="0"/>
    <n v="650"/>
    <n v="162"/>
    <n v="0"/>
    <s v="Općina financira plaće zaposlenika dječjeg vrtića u 100% iznosu. Upis za svaku novu upisnu godinu radi se po javnom pozivu u svibnju tekuće godine. Svaka prijava se boduje u skladu s Pravilnikom ."/>
    <x v="1"/>
    <x v="3"/>
    <x v="0"/>
    <x v="1"/>
    <s v="Ne"/>
    <x v="0"/>
    <s v="Ne"/>
    <s v="Da"/>
    <x v="0"/>
    <x v="1"/>
    <s v="Osiguravamo plaće djelatnika u produljenom boravku i duga davanja iz plaća."/>
    <x v="0"/>
    <x v="0"/>
    <s v="Sufinanciramo prijevoz učenika po mjesečnoj karti svakome učeniku plaćamo 50 kuna."/>
    <x v="0"/>
    <s v="stipendiramo 18 darovitih studenata sa stipendijom od 750 kuna mjesečno kroz 10 mjeseci u godini. Stipendije se dodjeljuju u skladu sa Pravilnikom i po javnom pozivu."/>
    <s v="Ne"/>
    <x v="1"/>
    <s v="Ne"/>
    <s v="Ne"/>
    <s v="Da"/>
    <s v="Ne"/>
  </r>
  <r>
    <n v="165"/>
    <x v="9"/>
    <s v="Jalžabet"/>
    <x v="0"/>
    <x v="5"/>
    <x v="0"/>
    <n v="2000"/>
    <n v="4000"/>
    <n v="6000"/>
    <n v="3000"/>
    <n v="5000"/>
    <n v="7500"/>
    <s v="NE"/>
    <n v="600"/>
    <n v="300"/>
    <n v="150"/>
    <n v="800"/>
    <n v="480"/>
    <n v="320"/>
    <s v="nove cijene su u uporabi od 01.01.2022.godine"/>
    <x v="1"/>
    <x v="2"/>
    <x v="0"/>
    <x v="1"/>
    <s v="/"/>
    <x v="0"/>
    <s v="Ne"/>
    <s v="Ne"/>
    <x v="1"/>
    <x v="1"/>
    <s v="o.š. ispostavlja fakturu temeljem koje se plaćaju troškovi. šk.kuhinja 7,00 kn x broj nastavnih dana x broj učenika._x000a_produženi boravak - Općina sufinancira iznos koji nedostaje do pokrića troškova ako roditelji plaćaju 350,00 kn po djetetu, županija 100,00 kn po djetetu."/>
    <x v="0"/>
    <x v="0"/>
    <s v="sufinancira se prijevoz učenika osnovnih škola. _x000a_izračun: broj učenika x broj dana x 4 kn po danu"/>
    <x v="0"/>
    <s v="iznos predviđen u proračunu za 2022.godinu iznosi 170.000,00 kn. na natječaj se mogu prijaviti svi redoviti studenti koji ne ponavljaju godinu. nakon završetka natječaja predviđen iznos dijeli se na broj studenata koji ostvaruju pravo, u 3 kategorije 1.kategorija(varaždin, čakovec, koprivnica), 2. kategorija zagreb, treća kategorija (rijeka, pula, zadar..)"/>
    <s v="ISPLAĆUJE SE O.Š. IZNOS OD 65.000,00 KN GOD. ZA PROJEKTE"/>
    <x v="4"/>
    <s v="MLADI DO 40 GOD.STAROSTI KOJI MINIMALNO ŽIVE NA PODRUČJU NAŠE OPĆINE 5 GODINA, OSTAVRUJU PRAVO NA OSLOBOĐENE PL.KOMUNALNOG DOPRINOSA U IZNOSU OD 90%."/>
    <s v="NE"/>
    <s v="Ne"/>
    <s v="NE"/>
  </r>
  <r>
    <n v="166"/>
    <x v="14"/>
    <s v="Janjina"/>
    <x v="0"/>
    <x v="0"/>
    <x v="0"/>
    <n v="5000"/>
    <n v="7500"/>
    <n v="10000"/>
    <n v="5000"/>
    <n v="7500"/>
    <n v="10000"/>
    <s v="np"/>
    <n v="216"/>
    <n v="151"/>
    <n v="108"/>
    <n v="216"/>
    <n v="151"/>
    <n v="108"/>
    <s v="np"/>
    <x v="1"/>
    <x v="1"/>
    <x v="0"/>
    <x v="1"/>
    <s v="np"/>
    <x v="0"/>
    <s v="Ne"/>
    <s v="Ne"/>
    <x v="0"/>
    <x v="0"/>
    <s v="np"/>
    <x v="0"/>
    <x v="0"/>
    <s v="Subvencija se obračunava na sljedeći način:_x000a_- 2 učeničke povratne karte mjesečno_x000a_- 1 studentska povratna karta mjesečno"/>
    <x v="1"/>
    <s v="np"/>
    <s v="np"/>
    <x v="2"/>
    <s v="np"/>
    <s v="ne"/>
    <s v="Ne"/>
    <s v="np"/>
  </r>
  <r>
    <n v="167"/>
    <x v="0"/>
    <s v="Jarmina"/>
    <x v="0"/>
    <x v="6"/>
    <x v="0"/>
    <n v="2500"/>
    <n v="3500"/>
    <n v="5000"/>
    <n v="4000"/>
    <n v="5000"/>
    <n v="6000"/>
    <s v="NE"/>
    <s v="vidi napomenu"/>
    <s v="vidi napomenu"/>
    <s v="vidi napomenu"/>
    <s v="vidi napomenu"/>
    <s v="vidi napomenu"/>
    <s v="vidi napomenu"/>
    <s v="Cijena koju plaćaju roditelji nije određena na način kao što se traži u prethodnim pitanjima, pa Vam dostavljamo_x000a_poveznicu na Odluku http://www.jarmina.hr/wp-content/uploads/filelist/1621243260odluka%20o%20cijeni%20vrti%C4%87.pdf "/>
    <x v="1"/>
    <x v="1"/>
    <x v="0"/>
    <x v="1"/>
    <s v="/"/>
    <x v="0"/>
    <s v="Ne"/>
    <s v="Da"/>
    <x v="1"/>
    <x v="0"/>
    <s v="Prema obračunu škole sufinancira se prehrana učenika."/>
    <x v="0"/>
    <x v="0"/>
    <s v="Dostavljamo poveznicu na Odluku http://www.jarmina.hr/wp-content/uploads/filelist/1641806560odluka%20o%20sufinanciranju%20tro%C5%A1kova%20prijevoza%20u%C4%8Denika%20srednjih%20%C5%A1kola.pdf "/>
    <x v="0"/>
    <s v="U 2021.god. dodijelilo se 10 stipendija Dostavljamo poveznicu na Odluku http://www.jarmina.hr/wp-content/uploads/filelist/1620994247odluka%20o%20dodjeli%20stipendija%20%20finale%202020%202021.pdf_x000a_U 2022.god. u tijeku je Javni poziv http://www.jarmina.hr/wp-content/uploads/filelist/1642792111odluka%20o%20visini%20naknade%20za%20tro%C5%A1kove%20studiranja.docx"/>
    <s v="http://www.jarmina.hr/wp-content/uploads/filelist/1631777108odluka%20o%20dodjeli%20jednokratnih%20nov%C4%8Danih%20naknada%20za%20polaznike%20prvih%20razreda%20srednjih.pdf"/>
    <x v="2"/>
    <s v="http://www.jarmina.hr/wp-content/uploads/filelist/1643629477odluka%20o%20sufinanciranju%20gradnje%20ili%20kupnje%20nekretnine.pdf"/>
    <s v="EPFRR 7.4.1. SEKTOR DJEČJI VRTIĆI -PROVEDEN I RFEALIZIRAN_x000a_"/>
    <s v="Da"/>
    <s v="/"/>
  </r>
  <r>
    <n v="168"/>
    <x v="11"/>
    <s v="Jasenice"/>
    <x v="0"/>
    <x v="7"/>
    <x v="0"/>
    <n v="5000"/>
    <n v="10000"/>
    <n v="35000"/>
    <n v="5000"/>
    <n v="10000"/>
    <n v="35000"/>
    <s v="n/p"/>
    <n v="700"/>
    <n v="350"/>
    <n v="0"/>
    <n v="700"/>
    <n v="350"/>
    <n v="0"/>
    <s v="Sufinanciramo preostali iznos troškova dječjeg vrtića."/>
    <x v="1"/>
    <x v="1"/>
    <x v="2"/>
    <x v="1"/>
    <s v="n/p"/>
    <x v="0"/>
    <s v="Ne"/>
    <s v="Da"/>
    <x v="0"/>
    <x v="0"/>
    <s v="n/p"/>
    <x v="0"/>
    <x v="0"/>
    <s v="Sufinanciramo prijevoz učenika koji ide u srednju školu u Zadar ili Obrovac"/>
    <x v="0"/>
    <s v="600 kn redovnim studentima, broj korisnika 27"/>
    <s v="DA, svim aktivnim sportašima koji studiraju uz stipendiju isplaćujemo još 100,00 kn"/>
    <x v="1"/>
    <s v="n/p"/>
    <s v="DA, izgradnja dječjeg vrtića Europski poljoprivredni fond za ruralni razvoj – EAFRD Podmjera 7.4. - tip operacije 7.4.1. »Ulaganja u pokretanje, poboljšanje ili proširenje lokalnih temeljnih usluga za ruralno stanovništvo, uključujući slobodno vrijeme i kulturne aktivnosti te povezanu infrastrukturu«"/>
    <s v="Ne"/>
    <s v="U ovom trenutku NE"/>
  </r>
  <r>
    <n v="169"/>
    <x v="18"/>
    <s v="Jasenovac"/>
    <x v="0"/>
    <x v="2"/>
    <x v="0"/>
    <n v="5000"/>
    <n v="7000"/>
    <n v="10000"/>
    <n v="5000"/>
    <n v="7000"/>
    <n v="10000"/>
    <s v="10000"/>
    <n v="500"/>
    <n v="350"/>
    <n v="0"/>
    <n v="500"/>
    <n v="350"/>
    <n v="0"/>
    <s v="Vrtić je organiziran kao Ustrojbena jedinica pri OŠ Jasenovac. Postoji potreba za jasličkom skupinom. Razmišlja se da jedinica lokalne samouprave  bude osnivač vrtića kako bi  organizirala jasličku  skupinu . Općina se ne može javiti u ovakvom ustroju ni na jedan natječaj za proširenje rada vrtića i unapređenje,  napr. na natječaj za dodatni rad vrtića odbijeni jer OŠ nije prihvatljiva ni ustroj u sastavu OŠ Jasenovac. Općina izdvaja sredstva za kompletan rad vrtića :plaće, materijalna prava, naknada putovanja, dar za djecu , božičnjica, regres, električna energija, lož ulje za grijanje. troškovi za 2021. iznosili su 450.000,00 kn . Mišljenja smo da bi ustanova vrtić trebala imati način financiranja kao i osnovne škole, ako želimo dobro našoj djeci jer mnogi roditelji i ne mogu dovesti djecu u vrtić iako imaju potrebe."/>
    <x v="1"/>
    <x v="1"/>
    <x v="2"/>
    <x v="1"/>
    <s v="Općina sufinancira prijevoz stanovnika u ambulantu primarne zdravstvene zaštite i na specijalističke preglede izvan područja općine kroz razne projekte koje provodi :&quot;Svi smo mi zajednica&quot;"/>
    <x v="0"/>
    <s v="Ne"/>
    <s v="Da"/>
    <x v="1"/>
    <x v="0"/>
    <s v="Produženi boravak nije organiziran u OŠ Jasenovac. Troškove prehrane sufinanciraju se za one učenike  čiji roditelji primaju dječji doplatak a sredstva nisu osigurana preko županije."/>
    <x v="0"/>
    <x v="1"/>
    <s v="Županija ima natječaj za sufinanciranje studentskih i učeničkih domova."/>
    <x v="0"/>
    <s v="Svi studenti koji se prijave na Javni poziv ostvare stipendiju u iznosu od 500 kn u 2021. godini stipendirano  12 studenata i svi učenici koji se jave na natječaj ostvare stipendiju u iznosu od 250 kn.U 2021. godini broj učeničkih stipendija 25."/>
    <s v="Za obitelji s više djece daju se jednokratne potpore za opremanje u školu, učenički pribor. "/>
    <x v="3"/>
    <s v="Općina je darovala zemljište  RH za stambeno zbrinjavanje. Izgrađeno 10 tak kuća, trenutno  darovano zemljište Središnjem državnom uredu za obnovu i stambeno zbrinjavanje za izgradnju 2 zgrade (5 i 7 stanova)"/>
    <s v="Ne"/>
    <s v="Ne"/>
    <s v="Općina sufinancira rad logopeda."/>
  </r>
  <r>
    <n v="170"/>
    <x v="8"/>
    <s v="Jastrebarsko"/>
    <x v="1"/>
    <x v="4"/>
    <x v="0"/>
    <n v="2500"/>
    <n v="2500"/>
    <n v="6500"/>
    <n v="2500"/>
    <n v="2500"/>
    <n v="6500"/>
    <s v="Grad ide u posjet jednom godišnje jednoj obitelji s prikladnim poklon paketom (obilježava se 100 zahtjev za potporu), tečajevi za trudnice su organizirani u Domu zdravlja ali u organizaciji Doma zdravlja_x000a_"/>
    <n v="675"/>
    <n v="540"/>
    <n v="405"/>
    <n v="675"/>
    <n v="540"/>
    <n v="405"/>
    <s v="upisi se provode on-line"/>
    <x v="0"/>
    <x v="1"/>
    <x v="1"/>
    <x v="0"/>
    <s v="grad sufinancira rad tri specijalističke ordinacije-otorinolaringologa, kiruršku i ortopedsku Domu zdravlja zagrebačke županije u Ispostavi Jastrebarsko"/>
    <x v="0"/>
    <s v="Ne"/>
    <s v="Da"/>
    <x v="1"/>
    <x v="0"/>
    <s v="Grad Jastrebarsko sufinancira  prehranu učenika osnovnih škola s područja grada Jastrebarskog na osnovi 6,00 kn po danu za tri kategorije učenika:_x000a__x000a_1._x0009_učenici koji udovoljavaju jednom od sljedećih uvjeta, i to:_x000a_-_x0009_da su im roditelji korisnici prava u sustavu socijalne skrbi sukladno Zakonu o socijalnoj skrbi („Narodne novine”, broj 157/13, 152/14, 99/15, 52/16, 16/17, 130/17, 98/19 i 64/20)_x000a_-_x0009_da su im oba roditelja nezaposlena,_x000a_-_x0009_da im je jedan od roditelja invalid Domovinskog rata iznad 60% invalidnosti,_x000a_ostvaruju olakšicu od 100%_x000a_2._x0009_ovisno o broju učenika osnovnih škola na području Grada Jastrebarskog u obitelji, ostvaruje se popust od:_x000a_-_x0009_drugi učenik u obitelji – 30%_x000a_-_x0009_treći i svaki sljedeći učenik u obitelji – 50%_x000a_3._x0009_po procjeni razrednika učenik sa stvarno lošom materijalnom situacijom, a koji ne udovoljava gore navedenim uvjetima, ostvaruje popust od 50%._x000a_Što se tiče produženog boravka Grad financira bruto plaću, troškove naknade za prijevoz i druge naknade za četiri djelatnice (učiteljice), 20 sati tjedno bruto plaće za ukupno dvije kuharice te 19 sati tjedno bruto plaće spremačice Korisnika financiranja u dvije područne škole._x000a__x000a__x000a__x000a_"/>
    <x v="0"/>
    <x v="0"/>
    <s v="Grad sufinancira cijenu javnog cestovnog i željezničkog prijevoza učenika srednjih škola s područja Grada Jastrebarskog (određene kategorije učenika)_x000a__x000a_-_x0009_25% za prijevoznike SAMOBORČEK EU GRUPA d.o.o. iz Samobora, Dobriše Cesarića 26  i  AUTOTURIST SAMOBOR d.o.o. iz  Samobora, Dobriše Cesarića 26;_x000a_-_x0009_25% za prijevoznika HŽ – Putnički prijevoz d.o.o. iz Zagreba, Strojarska cesta 11 i_x000a_-_x0009_40% za prijevoznika AUTOTRANSPORT KARLOVAC d.d. iz Karlovca, Gažanski trg 8, na razliku cijene mjesečne karte prijevoznika i sufinancirane cijene karte od strane Ministarstva znanosti i obrazovanja temeljem Odluke o kriterijima i načinu financiranja troškova javnog prijevoza redovitih učenika srednjih škola _x000a_"/>
    <x v="0"/>
    <s v="Grad Jastrebarsko dodjeljuje stipendije temeljem kriterija izvrsnosti i socijalnog kriterija. Svake godine Zaključkom gradonačelnika utvrđuje se broj i iznos stipendija. Za studente je u ovoj školskoj godini 2021/2022. iznosi 1.000,00 kuna, a za učenike 600,00 kuna. Grad ukupno stipendira "/>
    <s v="Osim redovnih stipendija, Grad stipendira i dva studenta Grada Vukovara, ukupno za tu namjenu iz proračuna se izdvaja 20.000,00 kuna "/>
    <x v="1"/>
    <s v="-"/>
    <s v="Projekt se odnosi na izgradnju i opremanje dječjeg igrališta u naselju Gornja Reka na području Grada Jastrebarskog. Obuhvaća izgradnju dječjeg igrališta veličine 10,3*15,00 m, postavljanje antitraumatske gumene obloge i opremanje istog sa 6 sprava za igru i dr., a sve u cilju osiguranja prostora za igru i druženje djece i mladih, unaprjeđenja lokalne društvene infrastrukture i unaprjeđenja kvalitete života na području naselja Gornja Reka te grada Jastrebarskog._x000a_    Ref.br.Ugovora: Odluka o odabiru; Ebr: 02/18/2.1.1./01 (28. ožujak 2019.)_x000a_Razdoblje provedbe projekta_x000a_    Datum početka 28.03.2019._x000a_    Datum završetka 31.12.2019._x000a_Ukupna vrijednost projekta_x000a_    283.893,75 HRK_x000a_Iznos odobrenih sredstava iz EU fondova_x000a_    222.375,00 HRK_x000a_Ciljevi projekta_x000a_    Opći cilj projekta je osigurati prostor za igru i druženje djece i mladih u naselju Gornja Reka na području Grada Jastrebarskog, unaprjeđenje lokalne društvene infrastrukture, kao i kvalitete života stanovnika u naselju Gornja Reka._x000a_Rezultati projekta_x000a_    Realizacijom projekta izgradit će se dječje igralište veličine 10,3*15,00 m, a biti će opremljeno sa 6 sprava za igru postavljenih na antitraumatskoj gumenoj oblogi._x000a_Natječaj na koji je projekt prijavljen_x000a_    PROGRAMA RURALNOG RAZVOJA REPUBLIKE HRVATSKE ZA RAZDOBLJE 2014-2020 Natječaja za provedbu tipa operacije 2.1.1. iz Lokalne razvojne strategije Lokalne akcijske grupe SAVA (LAG SAVA), referentna oznaka: 18-2-1-1, financiranog iz Europskog poljoprivrednog fonda za ruralni razvoj. Podmjera 19.2. „Provedba operacija unutar CLLD strategije“, Tip operacije TO 2.1.1. „Potpora razvoju opće društvene infrastrukture te poboljšanju uvjeta života na ruralnom prostoru“_x000a_Kontakt za više informacija_x000a_    Grad Jastrebarsko – Danijela Bučar Trivičević, dipl. oec., 00385 1 6278 358"/>
    <s v="Da"/>
    <s v="-"/>
  </r>
  <r>
    <n v="171"/>
    <x v="2"/>
    <s v="Jelenje"/>
    <x v="0"/>
    <x v="4"/>
    <x v="0"/>
    <n v="2000"/>
    <n v="2000"/>
    <n v="3000"/>
    <n v="2000"/>
    <n v="2000"/>
    <n v="3000"/>
    <s v="prehrana dojenčadi do godinu dana , tečaji za trudnice "/>
    <n v="900"/>
    <n v="900"/>
    <n v="0"/>
    <n v="900"/>
    <n v="900"/>
    <n v="0"/>
    <s v="vrtić u vlasništvu privatne osobe"/>
    <x v="1"/>
    <x v="2"/>
    <x v="1"/>
    <x v="0"/>
    <s v="besplatni dijagnostički ultrazvučni pregled abdomena "/>
    <x v="0"/>
    <s v="Ne"/>
    <s v="Ne"/>
    <x v="1"/>
    <x v="1"/>
    <s v="Produženi boravak sufinancira se za svako dijete do 4. razreda._x000a_Sukladno Odluci o socijalnoj skrbi na području općine Jelenje školska prehrana sufinancira se na osnovu zahtjeva roditelja "/>
    <x v="0"/>
    <x v="0"/>
    <s v="Sukladno Odluci o socijalnoj skrbi na području općine Jelenje prijevoz učenika srednjih škola sufinancira se u cijelosti kategoriji učenika djece branitelja._x000a_Sukladno Odluci o socijalnoj skrbi na području općine Jelenje prijevoz studenata sufinancira se u iznosu od 33% cijene mjesečne karte"/>
    <x v="0"/>
    <s v="Sukladno Odluci o stipendiranju učenika i studenata Općina Jelenje raspisuje;_x000a_1.  natječaj za dodjelu stipendije darovitim učenicima/studentima po 20 stipendija. Visina stipendije je za učenike 400,00 kn za studente 800,00._x000a_2. natječaj za dodjelu stipendije socijalno ugroženim učenicima/studentima po 20 stipendija.  Visina stipendije je za učenike 300,00 kn za studente 600,00."/>
    <s v="ne"/>
    <x v="1"/>
    <s v="n/p"/>
    <s v="da, proširenje zgrade dječjeg vrtića"/>
    <s v="Ne"/>
    <s v="Sufinanciranje rekonstrukcije i dogradnje Osnovne škole Jelenje Dražice u Dražicama u iznosu od 16.000.000,00 kn."/>
  </r>
  <r>
    <n v="172"/>
    <x v="5"/>
    <s v="Jelsa"/>
    <x v="0"/>
    <x v="4"/>
    <x v="0"/>
    <n v="4000"/>
    <n v="6000"/>
    <n v="20000"/>
    <n v="4000"/>
    <n v="6000"/>
    <n v="20000"/>
    <n v="0"/>
    <n v="490"/>
    <n v="392"/>
    <n v="245"/>
    <n v="490"/>
    <n v="392"/>
    <n v="245"/>
    <s v="Upisnina za svako dijete, jednokratno u godini iznosi 100,00 kn. postoji i 5,5 satni program prema kojem je mjesečna cijena 310,00 kn, za drugo dijete umanjnene za 20%  iznosi 248,00 kn, a za treće dijete umanjenje iznosi 50%, što iznosi 155,00 kn."/>
    <x v="0"/>
    <x v="1"/>
    <x v="1"/>
    <x v="0"/>
    <s v="- sufinancira smještaj liječnika"/>
    <x v="0"/>
    <s v="Da"/>
    <s v="Da"/>
    <x v="0"/>
    <x v="0"/>
    <n v="0"/>
    <x v="0"/>
    <x v="0"/>
    <s v="Prijevozniku, tvrtki Makarska promet, sufinanciramo autobusnu kartu za učenika od Splita do Makarske."/>
    <x v="1"/>
    <s v="ne "/>
    <s v="Sufinanciramo čišćenje prostorija područne škole"/>
    <x v="1"/>
    <s v="ne provodimo"/>
    <s v="ne"/>
    <s v="Ne"/>
    <s v="Nema"/>
  </r>
  <r>
    <n v="173"/>
    <x v="7"/>
    <s v="Jesenje"/>
    <x v="0"/>
    <x v="1"/>
    <x v="0"/>
    <n v="5000"/>
    <n v="5000"/>
    <n v="5000"/>
    <n v="5000"/>
    <n v="5000"/>
    <n v="5000"/>
    <s v="NE"/>
    <n v="990"/>
    <n v="610"/>
    <n v="0"/>
    <n v="990"/>
    <n v="610"/>
    <n v="0"/>
    <s v="Za 1 dijete Općina sufinancira 50% cijene vrtića, za drugo 70% a za treće puni iznos cijene vrtića."/>
    <x v="1"/>
    <x v="1"/>
    <x v="1"/>
    <x v="1"/>
    <s v="Ne sufinancira"/>
    <x v="0"/>
    <s v="Ne"/>
    <s v="Da"/>
    <x v="1"/>
    <x v="1"/>
    <s v="Općina Jesenje sufinancira van nastavne aktivnosti koje se provode u OŠ"/>
    <x v="1"/>
    <x v="0"/>
    <s v="Općina sufinancira prijevoz učenicima srednjih škola za razliku od pune cijene karte (Država+Županija+Općina)"/>
    <x v="0"/>
    <s v="Svim redovnim studentima 21 po 500 kn/mjesečno_x000a_10 učeničkih stipendija po 300 kn/mjesečno"/>
    <s v="Ne"/>
    <x v="1"/>
    <s v="Ne provode se mjere stambenog zbrinjavanja"/>
    <s v="Projekt izgradnje dječjeg vrtića iz Mjere 7.4.1."/>
    <s v="Ne"/>
    <s v="Nema dodatnih mjera"/>
  </r>
  <r>
    <n v="174"/>
    <x v="4"/>
    <s v="Josipdol"/>
    <x v="0"/>
    <x v="5"/>
    <x v="0"/>
    <n v="1000"/>
    <n v="1000"/>
    <n v="1000"/>
    <n v="1000"/>
    <n v="1000"/>
    <n v="1000"/>
    <s v="Ne postoje druge financijske ili nefinancijske potpore"/>
    <n v="552"/>
    <n v="386"/>
    <n v="270"/>
    <n v="552"/>
    <n v="386"/>
    <n v="270"/>
    <s v="upis u vrtić se radi prema Pravilniku o upisu djece u DV Josipdol"/>
    <x v="1"/>
    <x v="0"/>
    <x v="1"/>
    <x v="1"/>
    <s v="NE SUFINANCIRA"/>
    <x v="0"/>
    <s v="Ne"/>
    <s v="Da"/>
    <x v="0"/>
    <x v="0"/>
    <s v="-"/>
    <x v="0"/>
    <x v="0"/>
    <s v="Prema cijeni mjesečne karte od Autotransa općina sufinancira u godišnjem iznosu 40.000,00 HRK_x000a_"/>
    <x v="0"/>
    <s v="Prema raspisanom Natječaju, dodijeljeno je 5 učeničkih i 2 studentske stipendije. učeničke stipendije iznose 500,00 HRK, a studentske 1.000,00 HRK"/>
    <s v="NE"/>
    <x v="1"/>
    <s v="-"/>
    <s v="Da, prema Projektu &quot;Odrastimo sretno u poticajnom okruženju&quot;. projekt je završen."/>
    <s v="Ne"/>
    <s v="-"/>
  </r>
  <r>
    <n v="175"/>
    <x v="11"/>
    <s v="Kali"/>
    <x v="0"/>
    <x v="4"/>
    <x v="0"/>
    <n v="5000"/>
    <n v="7000"/>
    <n v="30000"/>
    <n v="5000"/>
    <n v="7000"/>
    <n v="30000"/>
    <s v="NE"/>
    <n v="300"/>
    <n v="210"/>
    <n v="0"/>
    <n v="300"/>
    <n v="210"/>
    <n v="0"/>
    <s v="80 % SUFINANCIRA Općina Kali a 20 % roditelji. "/>
    <x v="0"/>
    <x v="1"/>
    <x v="1"/>
    <x v="0"/>
    <s v="dodatan tim hitne pomoći"/>
    <x v="0"/>
    <s v="Da"/>
    <s v="Da"/>
    <x v="0"/>
    <x v="1"/>
    <s v="Općina Kali financira plaću i druge materijalne troškove učiteljice u osnovnoj školi a roditelji u cijelosti podmiruju  troškove prehrane produženog boravka. "/>
    <x v="0"/>
    <x v="1"/>
    <s v="-"/>
    <x v="0"/>
    <s v="Općina Kali dodjeljuje studenske stipendije,. U akademskoj godini 2021-2022 dodijeljeno je I 16 studentskih stipendija  i svaki student i dobivaju 700,00 kuna mjesečno stipendije osim za mjesec srpanj i kolovoz. "/>
    <s v="ne"/>
    <x v="1"/>
    <s v="-"/>
    <s v="ne"/>
    <s v="Ne"/>
    <s v="-"/>
  </r>
  <r>
    <n v="176"/>
    <x v="19"/>
    <s v="Kalinovac"/>
    <x v="0"/>
    <x v="1"/>
    <x v="0"/>
    <n v="5000"/>
    <n v="5000"/>
    <n v="5000"/>
    <n v="10000"/>
    <n v="10000"/>
    <n v="10000"/>
    <s v="Ne"/>
    <n v="200"/>
    <n v="100"/>
    <n v="0"/>
    <n v="0"/>
    <n v="0"/>
    <n v="0"/>
    <s v="Besplatan dječji vrtić._x000a_"/>
    <x v="1"/>
    <x v="2"/>
    <x v="2"/>
    <x v="1"/>
    <s v="n/p"/>
    <x v="0"/>
    <s v="Ne"/>
    <s v="Da"/>
    <x v="1"/>
    <x v="0"/>
    <s v="Školska prehrana u OŠ kompletno se financira iz proračuna Općine"/>
    <x v="1"/>
    <x v="1"/>
    <s v="Iz proračuna Općine financiramo smještaj u domovima u cijelosti"/>
    <x v="0"/>
    <s v="Bespovratna pomoć za sve redovne studente s područja Općine, 800,00 kn mjesečno minimalno uz mogućnost ostvarenja max pomoći do 1.200,00 kn (ovisno o kriterijima), 33 studenta"/>
    <s v="n/p"/>
    <x v="0"/>
    <s v="Kod legalizacije se ne plaća komunalni doprinos, u Proračunu osigurana sredstva za sufinanciranje kupnje nekretnine i zemljišta-Pravilnik u izradi"/>
    <s v="Da. Izgradnja dječjeg vrtića, mjera 7.4.1"/>
    <s v="Ne"/>
    <s v="n/p"/>
  </r>
  <r>
    <n v="177"/>
    <x v="19"/>
    <s v="Kalnik"/>
    <x v="0"/>
    <x v="0"/>
    <x v="0"/>
    <n v="1000"/>
    <n v="1000"/>
    <n v="2000"/>
    <n v="2000"/>
    <n v="2000"/>
    <n v="2000"/>
    <s v="NE POSTOJE"/>
    <n v="820"/>
    <n v="738"/>
    <n v="0"/>
    <n v="820"/>
    <n v="738"/>
    <n v="0"/>
    <s v="Općina Kalnik je osnivač i vlasnik za sada jedinog dječjeg vrtića na području Općine Kalnik i njegov je financijer, Dječji vrtić &quot;Kalnički jaglac&quot; nema podružnice, već je matični objekt u Kalniku, Trg Stjepana Radića 9. U dječjem vrtiću rad je organiziran kroz dvije odgojno obrazovne grupe, vrtićku i jasličku. Kapacitet dječjeg vrtića je max. do 40 djece. Upise djece vrši dječji vrtić prema donesenom pravilniku o upisu. Ne postoji lista čekanja, sva prijavljena djeca za upis su i upisana jer su kapaciteti dostatni prema zahtjevima za upis. Dječji vrtić radi u vremenu od 6-14 sati, kroz desetosatni odgojno obrazovni program. Posebno se u dječjem vrtiću provodi i program predškole za djecu koja nisu upisana u redoviti program dječjeg vrtića. "/>
    <x v="1"/>
    <x v="1"/>
    <x v="4"/>
    <x v="1"/>
    <s v="n/p"/>
    <x v="0"/>
    <s v="Ne"/>
    <s v="Da"/>
    <x v="1"/>
    <x v="0"/>
    <s v="Financiranje prehrane u školskoj kuhinji provodi se temeljem Odluke o sufinanciranju prehrane učenika s područja Općine Kalnik u školskim kuhinjama Osnovne škole Kalnik i Osnovne škole Sidonije Rubido Erdody Gornja Rijeka od 15. rujna 2009. godine, KLASA: 602-02/09-01/04, URBROJ: 2137/23-09-1, u iznosu od 5,00 kuna dnevno, a za sljedeće kategorije učenika: djeci koja su smješteni u obitelji udomitelja ako udomitelj za dijete ne prima potporu Centra za socijalnu skrb, djeci poginulih i nestalih branitelja, djeci roditelja sa socijalnom iskaznicom, treće i daljnje dijete iz obitelji sa troje i više djece koja se redovno školuju, ako njihova obitelj po članu obitelji ne ostvaruje veći prihod od 500,00 kuna mjesečno, djeci 100%-tnim invalidima bez obzira na materijalne prilike roditelja. _x000a_U pedagoškoj godini 2020/2021 i 2021/2022 nije bilo financiranja ni zahtjeva iz školske ustanove, jer nije bilo djece koja zadovoljavaju kriterijima iz predmetne odluke."/>
    <x v="0"/>
    <x v="1"/>
    <s v="n/p"/>
    <x v="1"/>
    <s v="n/p"/>
    <s v="Financiranje nagrada darovitim učenicima s područja Općine Kalnik, a koji su polaznici osnovnih škola u Kalniku i Gornjoj Rijeci, sufinanciranje škole plivanja za djecu, financiranje nabave poklona za sv. Nikolu. "/>
    <x v="1"/>
    <s v="n/p"/>
    <s v="NE"/>
    <s v="Ne"/>
    <s v="n/p"/>
  </r>
  <r>
    <n v="178"/>
    <x v="4"/>
    <s v="Kamanje"/>
    <x v="0"/>
    <x v="5"/>
    <x v="0"/>
    <n v="1000"/>
    <n v="1000"/>
    <n v="10000"/>
    <n v="1000"/>
    <n v="1000"/>
    <n v="10000"/>
    <s v="ne"/>
    <n v="740"/>
    <n v="700"/>
    <n v="600"/>
    <n v="740"/>
    <n v="700"/>
    <n v="600"/>
    <s v="vrtić radi po 10-satnom programu, organiziran je u dvije skupine, upisi se provode putem natječaja tijekom svibnja"/>
    <x v="1"/>
    <x v="2"/>
    <x v="4"/>
    <x v="1"/>
    <s v="-"/>
    <x v="0"/>
    <s v="Ne"/>
    <s v="Da"/>
    <x v="0"/>
    <x v="0"/>
    <s v="-"/>
    <x v="0"/>
    <x v="0"/>
    <s v="Općina financira troškove prijevoza učenika osnovne škole, a temeljem članka 36. stavka 1. Državnog pedagoškog standarda osnovnoškolskog sustava odgoja i obrazovanja („Narodne novine broj“ 63/08 i 90/10) radi veće sigurnosti učenika, i to za učenike razredne nastave od 1.-4. razreda koji imaju udaljenost od kuće do škole manju od 3 km i za učenike predmetne nastave od 5.-8. razreda koji imaju udaljenost od kuće do škole manju od 5 km."/>
    <x v="1"/>
    <s v="-"/>
    <s v="sufinanciranje boravka djece u &quot;Školi u prirodi&quot;"/>
    <x v="1"/>
    <s v="-"/>
    <s v="Da, Mjera 7.4.1 „Ulaganja u pokretanje, poboljšanje ili proširenje lokalnih temeljnih usluga za ruralno stanovništvo, uključujući slobodno vrijeme i kulturne aktivnosti te povezanu infrastrukturu“ za gradnju dječjeg vrtića"/>
    <s v="Ne"/>
    <s v="-"/>
  </r>
  <r>
    <n v="179"/>
    <x v="3"/>
    <s v="Kanfanar"/>
    <x v="0"/>
    <x v="3"/>
    <x v="0"/>
    <n v="3000"/>
    <n v="3000"/>
    <n v="3000"/>
    <n v="3000"/>
    <n v="3000"/>
    <n v="3000"/>
    <s v="Poklon paket u vrijednosti 500 kn."/>
    <n v="500"/>
    <n v="375"/>
    <n v="375"/>
    <n v="500"/>
    <n v="375"/>
    <n v="375"/>
    <s v="/"/>
    <x v="1"/>
    <x v="1"/>
    <x v="0"/>
    <x v="1"/>
    <s v="/"/>
    <x v="0"/>
    <s v="Da"/>
    <s v="Da"/>
    <x v="1"/>
    <x v="1"/>
    <s v="Školsku prehranu financiramo smim učenicima iz obitelji koji imaju troje ili više djece."/>
    <x v="1"/>
    <x v="0"/>
    <s v="Opskrbninu sufinanciramo u visini trećine iznosa a troškove prijevoza učenicima u iznosu od 25% dok ostatak sufinancira država."/>
    <x v="0"/>
    <s v="Svake godine dodijelimo jednu novu učeničku stipendiju od 500 kn i 5 novih studenskih stipendija od 700 kn."/>
    <s v="/"/>
    <x v="1"/>
    <s v="/"/>
    <s v="/"/>
    <s v="Ne"/>
    <s v="/"/>
  </r>
  <r>
    <n v="180"/>
    <x v="12"/>
    <s v="Kapela"/>
    <x v="0"/>
    <x v="2"/>
    <x v="0"/>
    <n v="500"/>
    <n v="500"/>
    <n v="500"/>
    <n v="1000"/>
    <n v="1000"/>
    <n v="1000"/>
    <s v="Ne"/>
    <s v="-"/>
    <s v="-"/>
    <s v="-"/>
    <s v="-"/>
    <s v="-"/>
    <s v="-"/>
    <s v="Na području Općine Kapela ne postoji dječji vrtić. Općina Kapela sufinancira roditeljima troškove čuvanja djece predškolske dobi sa 700,00 kn po djetetu u 2021. godini. Planirana je izgradnja vrtića u 2022. godini."/>
    <x v="1"/>
    <x v="1"/>
    <x v="0"/>
    <x v="1"/>
    <s v="Ne sufinancira"/>
    <x v="0"/>
    <s v="Ne"/>
    <s v="Da"/>
    <x v="0"/>
    <x v="0"/>
    <s v="Ne"/>
    <x v="0"/>
    <x v="1"/>
    <s v="Ne"/>
    <x v="1"/>
    <s v="Ne"/>
    <s v="Ne"/>
    <x v="2"/>
    <s v="Općina Kapela dodjelila je sredstva za demografski poticaj mladim obiteljima za izgradnju i kupnju kuća u 2021. godini u iznosu od 7.500,00 kn. "/>
    <s v="Ne"/>
    <s v="Ne"/>
    <s v="Nema"/>
  </r>
  <r>
    <n v="181"/>
    <x v="15"/>
    <s v="Kaptol"/>
    <x v="0"/>
    <x v="6"/>
    <x v="0"/>
    <n v="1000"/>
    <n v="2000"/>
    <n v="3000"/>
    <n v="1000"/>
    <n v="2000"/>
    <n v="3000"/>
    <s v="Poklon paket za novorođenče."/>
    <n v="700"/>
    <n v="525"/>
    <n v="0"/>
    <n v="700"/>
    <n v="525"/>
    <n v="0"/>
    <s v="-"/>
    <x v="1"/>
    <x v="1"/>
    <x v="0"/>
    <x v="1"/>
    <s v="-"/>
    <x v="0"/>
    <s v="Ne"/>
    <s v="Da"/>
    <x v="0"/>
    <x v="0"/>
    <s v="-"/>
    <x v="0"/>
    <x v="0"/>
    <s v="Sufinanciramo 50 % povratne karte za srednjoškolce koji se školuju izvan Požeštine1"/>
    <x v="0"/>
    <s v="Svake godine se raspisuje javni natječaj za dodjelu stipendija studentima sa područja Općine Kaptol. Sa studentima se potpisuju ugovori. Iznos stipendije je 700 kn, a isplaćuje se deset mjeseci. Akademske godine 2020./2021. Općina Kaptol je imala 26 stipendista."/>
    <s v="NE"/>
    <x v="2"/>
    <s v="Sufinanciranje kupnje prve nekretnine je nova demografska mjera koja se počela provoditi 2022. godine. "/>
    <s v="NE"/>
    <s v="Da"/>
    <s v="-"/>
  </r>
  <r>
    <n v="182"/>
    <x v="16"/>
    <s v="Karlobag"/>
    <x v="0"/>
    <x v="1"/>
    <x v="0"/>
    <n v="4500"/>
    <n v="7000"/>
    <n v="9500"/>
    <n v="4500"/>
    <n v="7000"/>
    <n v="9500"/>
    <s v="Potpora po djetetu u 2021. i 2022. za svako sljedeće dijete nakon trećeg iznosi 12000 kuna."/>
    <n v="500"/>
    <n v="500"/>
    <n v="500"/>
    <n v="500"/>
    <n v="500"/>
    <n v="500"/>
    <s v="Roditelji plaćaju 500,00 kuna za 10-satni boravak djeteta, odnosno 200,00 kuna za 6-satni boravak djeteta. Cijena nije varijabila u pogledu drugog i/ili trećeg djeteta. Općina Karlobag sufinancira trošak dječjeg vrtića u Starigradu za troje djece iz Lukovog Šugarja u iznosu od 1.750,00 kuna mjesečno."/>
    <x v="1"/>
    <x v="1"/>
    <x v="0"/>
    <x v="0"/>
    <s v="Općina Karlobag subvencionira trošak stanovanja doktoru primarne zdravstvene zaštite i doktorici stomatologije."/>
    <x v="0"/>
    <s v="Ne"/>
    <s v="Da"/>
    <x v="1"/>
    <x v="0"/>
    <s v="Općina Karlobag u potpunosti financira troškove prehrane. Produženog boravka u osnovnoj školi nema."/>
    <x v="0"/>
    <x v="0"/>
    <s v="Općina Karlobag u potpunosti financira troškove prijevoza učenika. Općina Karlobag ne sufinancira troškove smještaja u učeničkim/studentskim domovima."/>
    <x v="0"/>
    <s v="ISPLATA STIPENDIJE STUDENTIMA NA NJIHOV ŽIRO/TEKUĆI RAČUN, IZNOS OD 500 - 1000 KN I  BROJ KORISNIKA JE 48 STUDENATA. Stipendije se dodjeljuju temeljem Odluke o utvrđivanju visine novčanih iznosa za dodjelu učeničkih i studentskih stipendija Općine Karlobag (Županijski glasnik LSŽ 11/21), Odluke o utvrđivanju broja učeničkih odnosno studentskih stipendija (Županijski glasnik LSŽ 11/21), te Odluke o utvrđivanju deficitarnih zanimanja na području Općine Karlobag (Županijski glasnik LSŽ 11/21). U 2021. godini dodijeljeno je  ukupno 15 stipendija i to: 1 stipendija učenicima i 1 stipendija studentima po kriteriju školskog/akademskog uspjeha, 9 stipendija učenicima i 3 stipendija za studente po kriteriju deficitarnih zanimanja, 1 stipendija učenicima po kriteriju socijalnog statusa. Visina novčanih iznosa stipendije određene su kako slijedi: za učenike u iznosu od 500,00 kuna mjesečno za jednu školsku godinu; za studenteu iznosu od 900,00 kuna mjesečno za jednu akademsku godinu"/>
    <s v="Temeljem Odluke o sufinanciranju Programa javnih potreba Općine Karlobag za 2021. godinu Osnovnoj školi Karlobag dodijeljeno je 15.000,00 kuna, a ista Odluka s istovjetnim iznosom je donijeta i u 2022. godini."/>
    <x v="1"/>
    <s v="Ne provodimo mjere stambenog zbrinjavanja."/>
    <s v="Nije."/>
    <s v="Ne"/>
    <s v="Nema."/>
  </r>
  <r>
    <n v="183"/>
    <x v="4"/>
    <s v="Karlovac"/>
    <x v="1"/>
    <x v="4"/>
    <x v="0"/>
    <n v="1500"/>
    <n v="1500"/>
    <n v="1500"/>
    <n v="2000"/>
    <n v="2000"/>
    <n v="3000"/>
    <s v="Temeljem dojave patronažne službe Doma zdravlja i temeljem socijalnih prilika u kućanstvu Grad Karlovac osigurava sredstva za nabavku mlijeka za dojenčadi do godinu dana starosti djeteta."/>
    <n v="680"/>
    <n v="630"/>
    <n v="0"/>
    <n v="680"/>
    <n v="630"/>
    <n v="0"/>
    <s v="Za obitelji koje u zajedničkom kućanstvu imaju 3 i više djece iznos participacije utvrđuje se na način:                                                                                 1. za troje i više djece u vrtiću participacija se utvrđuje u ukupnom iznosu od 680,00 kuna,                                         2. kada je dvoje djece u vrtiću, a ostali na redovnom školovanju ili su predškolskog uzrasta, participacija se utvrđuje u ukupnom iznosu od 630,00 kuna,_x000a_3.  kada je jedno dijete u vrtiću, a ostali na redovnom školovanju ili su predškolskog uzrasta, participacija se utvrđuje  u ukupnom iznosu od 460,00 kuna._x000a_Grad Karlovac sufinancira privatne vrtiće, a od 2019. godine smo uveli e-upise u vrtiće kako bismo olakšali svim roditeljima upis. "/>
    <x v="0"/>
    <x v="2"/>
    <x v="0"/>
    <x v="0"/>
    <s v="Sufinanciranje plaće socijalne radnice koja provodi terapeutski program za branitelje oboljele od PTSP  u OB Karlovac u godišnjem iznosu od 50.000,00kn_x000a_Iznosom od 90.000,00 kuna sufinancirana je izrada projekta energetske obnove Ambulante u Skakavcu, u sklopu Doma zdravlja Karlovac"/>
    <x v="0"/>
    <s v="Ne"/>
    <s v="Da"/>
    <x v="1"/>
    <x v="1"/>
    <s v="Grad provodi projekt &quot;Školski obrok za svako dijete&quot;  iz sredstava FEAD fonda. _x000a_Grad osigurava sredstva za sufinanciranje prehrane za djecu iz obitelji korisnika socijalnog programa, a koji nisu korisnici projekta &quot;Školski obrok za svako dijete&quot; u iznosu od 5 kn po školskom obroku. _x000a_Grad Karlovac sufinancira program produženog boravka za isplatu plaća i ostalih materijalnih prava učitelja u produženom boravku.  Mjesečna subvencija roditelja-korisnika usluga u sufinanciranju programa produženog boravka iznosi 150,00 kuna fiksno po učeniku. _x000a_Roditelj korisnik usluga tijekom nastavne godine uplaćuje 10 mjesečnih subvencija. "/>
    <x v="0"/>
    <x v="0"/>
    <s v="Pored Zakonske osnove,  Grad Karlovac dodatno osigurava sredstva iznad zakonskog standarda i to za učenike od I. do IV. razreda koji su udaljeni od kuće do škole do 3 km i učenike od V. do VIII. razreda koji su udaljeni od kuće do škole do 5 km, na taj način sva djeca koja trebaju prijevoz do škole, ostavruju ga besplatno. Također Grad Karlovac sufinanicra prijevoz učenika srednjih škola. "/>
    <x v="0"/>
    <s v="Dodjeljuju se učenicima srednjih škola i studentima koji imaju prebivalište na području Grada Karlovca temeljem općeg uspjeha i temeljem deficitarnosti zanimanja. Stipendije, kao oblik financijske pomoći učenicima i studentima u tijeku njihovog školovanja, iznose 1.000,00 kn mjesečno za studente i 500,00 kn za učenike. U 2021/2022. godini dodjeljeno je ukupno 60 stipendija (30 učeničkih i 30 studentskih)."/>
    <s v="Jednokartne pomoći pri školovanju u sklopu Socijalnog programa Grada,  sufinanciranje  Zaklade „Nikola Tesla“  koji je osnovao Grad Karlovac s ciljem  poticanja izvrsnosti, stvaralačkog, inovativnog znanstveno-istraživačkog rada za nove tehnologije i obrazovanja darovitih učenika, studenta, mladih znanstvenika i doktoranada.  Sufinanicranje studentske prehrane, besplatan prijevoz svih učenika u školu u prirodi te besplatan boravak u školi u prirodi za djecu čiji su roditelji korisnici socijalnog programa, dodjela novčanih nagrada učenicima osnovnih škola i njihovim mentorima za osvojeno prvo, drugo ili treće mjesto te sudjelovanja na državnim natjecanjima. "/>
    <x v="1"/>
    <s v="Grad Karlovac dodjeljuje stanove temeljem natječaja nakon kojeg se formiraju 2 liste reda prvenstva: Opća lista i Lista za mlade do 35 godina_x000a_Natječaj za listu se objavljuje svake tri godine._x000a_Odlukom o uvjetima i mjerilima za davanje u najam stanova u vlasništvu Grada Karlovca („Glasnik Grada Karlovca“ 11/19) utvrđeni su načini, uvjeti i mjerila za davanje gradskih stanova u najam, te opći i posebni uvjeti za davanje u najam gradskog stana, odnosno propisano je da se gradski stanovi daju u najam podnositeljima zahtjeva za davanje u najam po redoslijedu utvrđenom temeljem konačne Opće liste reda prvenstva i Liste reda prvenstva za mlade. Liste reda prvenstva utvrđuju se sukladno mjerilima iz navedene Odluke, temeljem provedenog javnog natječaja; mjerila se izražavaju u bodovima, natječaj se raspisuje svakih tri godine, a postojeće liste reda prvenstva primjenjuju se do utvrđivanja novih lista. Temeljem čl. 6. Odluke, gradski stan može se dati u najam, temeljem Opće liste reda prvenstva i Liste reda prvenstva za mlade, osobi koja ispunjava sljedeće posebne uvjete: ako nema na području Republike Hrvatske imovinu znatne vrijednosti, ako nije prodala, darovala ili na bilo koji drugi način otuđila useljivu kuću ili stan ili drugu imovinu znatne vrijednosti, ako nije otkupila stan sukladno odredbama Zakona o prodaji stanova na kojima postoji stanarsko pravo, a zatim ga prodala ili na drugi način otuđila, ako nema u najmu odgovarajući stan u vlasništvu Grada Karlovca, Karlovačke županije ili Republike Hrvatske, te pravnih osoba u njihovom vlasništvu odnosno većinskom vlasništvu, ako ukupni prosječni mjesečni prihod po članu obiteljskog domaćinstva ostvaren u godini koja prethodi godini kada je objavljen natječaj za dodjelu stanova u najam ne prelazi 50 % prosječne mjesečne neto plaće isplaćene po zaposlenom u pravnim osobama u Republici Hrvatskoj, prema posljednjem objavljenom podatku Državnog zavoda za statistiku do dana objave natječaja. _x000a_Zasebna mjerila za Liste za mlade su životna dob, akademski naziv, akademski stupanj odnosno stručni naziv, znanstveno zvanje, uvjeti stanovanja (stambeni status), materijalno stanje, socijalno – zdravstveni status, ostale posebne okolnosti. _x000a_"/>
    <s v="Projekti koji su se provodili u proteklih pet godina:_x000a_1. Zlatni karlovčani velikog srca_x000a_Nositelj: Gradsko društvo Crveni križ Karlovac_x000a_FOND: Nacionalni_MDOMSP_x000a_Ciljevi projekta: uključivanje osoba koje žive u samačkim staračkim domaćinstvima u urbanoj sredini i sa područja posebne državne skrbi, uključivanje osoba niskog socio-ekonomskog statusa i sprečavanje institucionalizacije_x000a_Vrijednost: 130.000,00kn_x000a_Status: provedeno u 2017.g._x000a_2. Školski obrok za svako dijete_x000a_Nositelj: Grad Karlovac u prtnerstvu s osnovni,m školama kojima je grad osnivač_x000a_FOND: Fond europske pomoći za najpotrebitije_x000a_Ciljevi projekta: osiguravanje redovite i kvalitetne prehrane djece iz socijalno ugroženih obitelji u osnovnim školama  u cilju unaprjeđenja kvalitete života, školskog uspjeha te smanjenja rizika od siromaštva i socijalne isključenosti djece. _x000a_Vrijednost:_x000a_2016. - 241.973,74 kn_x000a_2017. - 727.959,34 kn_x000a_2018. - 848.171,36 kn_x000a_2019 - 971.225,85 kn_x000a_2020 - 981.449,28_x000a_2021 - 962.897,78_x000a_Status: provodi se u kontinuitetu od 2016.godine_x000a_3. Unapređenje kvalitete predškolskog odgoja i obrazovanja u Karlovcu_x000a_Nositelj: Grad Karlovac_x000a_FOND: ESF_x000a_Ciljevi projekta: Svrha projekta je doprinijeti usklađivanju poslovnog i obiteljskog života obitelji s uzdržavanim članovima uključenim u programe ranog i predškolskog odgoja i obrazovanja na području grada Karlovca kako bi se potaknuo demografski razvitak i revitalizacija društva. Grad Karlovac će u partnerstvu s 2 dječja vrtića čiji je i osnivač ( Dječji vrtić Karlovac i Dječji vrtić 4 rijeke ) na 7 lokacija pružiti nove usluge produljenog_x000a_boravka, poslijepodnevnog i smjenskog rada za 175 djece čime će se radno vrijeme vrtića prilagoditi postojećim potrebama i radnom vremenu roditelja.Ciljne skupine su potrebita djeca iz 2 dječja vrtića, gdje je obuhvaćeno 175 djece kojima će se pružiti usluga produljenog boravka, poslijepodnevnog i smjenskog rada sukladno iskazanim potrebama, 300 roditelja, 25 odgojitelja i stručnih suradnika, 8 članova pomoćnog_x000a_osoblja i 1 voditelj projekta koji će biti zaposleni kroz provedbu projekta i koji su neophodni kako bi se realizirale planirane aktivnosti, 180 postojećih djelatnika zaposlenih u dječjim vrtićima ( odgojitelja i stručnih suradnika, pomoćnog osoblja) te 5 timova stručnjaka koji će sudjelovati u edukacija namijenjenim jačanju kapaciteta postojećih djelatnika. Krajnji korisnici projekta su ciljne skupine projekta, sva vrtićka_x000a_djeca i njihovi roditelji, zaposlenici te lokalna zajednica._x000a_Vrijednost: 8.914.270,36kn_x000a_Status: provedeno od 2018.g. do 2021._x000a_4. Unaprjeđenje kvalitete predškolskog odgoja i obrazovanja u Karlovcu II_x000a_Nositelj: Grad Karlovac_x000a_FOND: ESF_x000a_Ciljevi projekta: Doprinijeti usklađivanju poslovog i obiteljskog života obitelji s uzdržavanim članovima uključenim u programe ranog i pedškolskog odgoja i obrazovanja. Specifični cilj je unaprjeđenje usluga koje pruža vrtić kroz produljenje radnog vremena vrtića s ciljem omogućavanja bolje ravnoteže između poslovnih obveza i obiteljskog života zaposlenih roditelja s uzdržavanim članovima ukljuzčenim u programe ranog i predškolskog odgoja i obrazovanja na način da se rad dječjih vrtića organizira tako da je usklađen i prilagođen potrebama zaposlenih roditelja kroz uslugu produljenog radnog vremena dječjeg vrtića sukladno važećim pravilnicima i propisima._x000a_Vrijednost: 5.978.178,79kn_x000a_Status: u provedbi do 2023._x000a_5. Siguran korak ka dostojanstvenom stanovanju_x000a_Nositelj: Ženska grupa Korak_x000a_FOND: EFRR_x000a_Ciljevi projekta: Opći cilj projekta je uspostaviti funkcionalnu socijalnu infrastrukturu za pružanje izvaninstitucijskih usluga organiziranog stanovanja i psihosocijalne podrške za žrtve nasilja u obitelji. _x000a_Vrijednost:12.578.646,65kn_x000a_Status: u provedbi od 2019."/>
    <s v="Da"/>
    <s v="Grad Karlovac, Upravni odjel za gospodarstvo, poljoprivredu i turizam sukladno Programu razvoja malog i srednjeg poduzetništva na području Grada Karlovca dodjeljuje potpore male vrijednosti subjektima malog gospodarstva._x000a_Potporom male vrijednosti smatra se svaka potpora pojedinom poduzetniku čiji ukupni iznos ne prelazi 200.000,00 eura u kunskoj protuvrijednosti prema srednjem tečaju Hrvatske narodne banke na dan isplate u razdoblju od tri fiskalne godine (tekuća i dvije prethodne godine), neovisno o razini davatelja koji dodjeljuje potporu male vrijednosti (ministarstva, gradovi, županije i sl.)._x000a_Korisnik potpore male vrijednosti je svaka pravna i fizička osoba koja, obavljajući gospodarsku djelatnost, sudjeluje u prometu roba i usluga, a prima potporu male vrijednosti, bez obzira na njezin oblik i namjenu. _x000a_Gradonačelnik donosi Pravilnik o dodjeli bespovratnih potpora male vrijednosti za subjekte malog gospodarstva na području Grada Karlovca kojim se propisuju opći uvjeti, kriteriji i postupak dodjele bespovratnih potpora male vrijednosti Grada Karlovca za poticanje razvoja poduzetništva, te obveze korisnika potpora male vrijednosti.  Temeljem Pravilnika se objavjuje Javni poziv za dodjelu potpora male vrijednosti. Korisnici potpore iz Pravilnika mogu biti mikro i mali (do 50 zaposlenih) poduzetnici definirani Zakonom o poticanju razvoja malog gospodarstva (Narodne novine 29/02, 63/07, 53/12, 56/13 i 121/16), registrirani kao obrti, trgovačka društva, zadruge, udruge koje obavljaju gospodarsku djelatnost, obiteljska poljoprivredna gospodarstva - OPG-i ili građani (fizičke osobe u slobodnom zanimanju). _x000a_Zahtjevi za dodjelu potpora se podnose isključivo putem on-line prijave, a odobravaju su se do navedenog roka odnosno do utroška sredstava predviđenih Proračunom Grada Karlovca. On-line zahtjevi se rješavaju redoslijedom prispijeća. _x000a_Pravilnikom je u 2021. godini dodjeljivao sedam vrsta/mjera potpora:_x000a_Mjera 1:Potpora za podmirenje inicijalnih troškova pokretanja gospodarske aktivnosti           _x000a_                poduzetnika početnika _x000a_Mjera 2: Potpora za jačanje konkurentnosti poduzetnika_x000a_Mjera 3: Potpora za subvenciju kamata na kredite_x000a_Mjera 4: Potpora poduzetnicima za sudjelovanje na sajmovima, izložbama i predavanjima te promociju i brendiranje proizvoda i usluga_x000a_Mjera 5: Potpora za edukaciju poduzetnika_x000a_Mjera 6: Potpora za sufinanciranje troškova zakupa poslovnog prostora_x000a_Mjera 7: Potpora za nabavu dezinfekcijskih sredstava i zaštitne opreme_x000a__x000a_Maksimalni iznos svih potpora koje je jedan poduzetnik mogao dobiti bio je 50.000,00 kn, a najveći intenzitet potpore u iznosu od 100% imali su poduzetnici za nabavu dezinfekcijskih sredstava i od 80% mladi poduzetnici početnici._x000a_Ukupno je u 2021. godini dodijeljeno 160 potpora u ukupnom iznosu od 1.234.038,04 kn, a koristilo ih je 144 karlovačkih poduzetnika. Ukupne investicije poduzetnika za podnijete zahtjeve iznosile su 3.119.079,56 kn._x000a__x000a_Kroz Program poticanja poljoprivrede i ruralnog razvoja dodjeljuju se potpore male vrijednosti za pokretanje poljoprivrednog gospodarstva u svrhu samozapošljavanja. Grad dodjeljuje 7.000,00 kn za navedenu namjenu (na način da se jednokratno uplati 1.000,00 kn i još po 500,00 kn za sufinanciranje mirovinskog I zdravstvenog osiguranja u trajanju 12 mjeseci)._x000a_"/>
  </r>
  <r>
    <n v="184"/>
    <x v="4"/>
    <s v="Karlovačka"/>
    <x v="2"/>
    <x v="6"/>
    <x v="0"/>
    <n v="800"/>
    <n v="900"/>
    <n v="1000"/>
    <n v="800"/>
    <n v="900"/>
    <n v="1000"/>
    <s v="Karlovačka županija od 01.12.2020. godine svim rodiljama uz novčanu pomoć daruje paket za novorođenče u vrijednosti od 700,00 kuna. Praksa darovanja paketa nastavila se u 2021. godini, a nastavlja se i u 2022. godini."/>
    <s v="-"/>
    <s v="-"/>
    <s v="-"/>
    <s v="-"/>
    <s v="-"/>
    <s v="-"/>
    <s v="Karlovačka županija ne utječe na način organizacije upisa u vrtiće te rada u istima."/>
    <x v="1"/>
    <x v="4"/>
    <x v="3"/>
    <x v="0"/>
    <s v="Karlovačka županija osigurava sredstva za rad dva logopeda u Poliklinici za rehabilitaciju slušanja i govora &quot;Suvag Karlovac&quot; u iznosu od 280.000,00 kuna. Nadalje, Županije sufinancira uređenje prostora te rad i djelovanje posudionice ortopedskih pomagala Doma zdravlja Karlovac u iznosu od 50.000,00 kuna. Također financira troškove najma i režijske troškove Službe za zaštitu mentalnog zdravlja, prevenciju i izvanbolničko liječenje ovisnosti, financira program za suzbijanje i prevenciju zloupotrebe droga u iznosu od 70.000,00 kuna, sufinancira mjere zdravstvene zaštite i čovjekova okoliša od strane Zavoda za javno zdravstvo KŽ u iznosu od 678.666,84 kuna."/>
    <x v="0"/>
    <s v="Ne"/>
    <s v="Ne"/>
    <x v="1"/>
    <x v="0"/>
    <s v="U sklopu projekta &quot;Osiguravanje školske prehrane za djecu u riziku od siromaštva Karlovačke županije&quot; koji se financira iz FEAD-a ,uključeno je 18 osnovnih škola kojima je osnivač Karlovačka županija."/>
    <x v="1"/>
    <x v="0"/>
    <s v="Prijevoz učenika osnovnih škola sufinancira se putem javnog natječaja odabirom prijevoznika, a isplaćuje se putem decentraliziranih sredstava. Putem Odluke Vlade sufinancira se 75% prijevoza učenika srednjih škola. Prijevoz učenika srednjih škola u visini 12,5% troškova mjesečne karte sufinancira se u skladu s Odlukom o sufinanciranju prijevoza redovitih učenika na području KŽ. _x000a_Za smještaj i prehranu učenika u učeničkim domovima osigurava se pomoć u iznosu od 630,00 kuna mjesečno po učeniku putem decentraliziranih sredstava dok preostalih 630,00 kuna financiraju roditelji."/>
    <x v="0"/>
    <s v="KŽ dodjeljuje stipendije za 40 učenika osnovnih škola u mjesečnom iznosu od 400,00 kuna po učeniku, te 40 stipendija studentima u mjesečnom iznosu od 700,00 kuna po studentu. Stipendije se dodjeljuju učenicima i studentima s naglaskom na deficitarna zanimanja."/>
    <s v="KŽ dodjeljuje jednokratne novčane pomoći učenicima i studentima koji nisu ostvarili stipendije prema Odluci o stipendiranju, a kojima je pomoć potrebna za nastavak školovanja._x000a_&quot;Program &quot;&quot;Škola u prirodi&quot;&quot; za učenike četvrtih razreda osnovnih škola kojima je osnivač Županija sufinancira se u iznosu od 150,00 kn po učeniku. _x000a_Karlovačka županija sufinancira troškove školovanja redovitih učenika u deficitarnim stukovnim zanimanjima limar, tesar i tapetar. Financira kompletne troškove školovanja uključujući nastavni materijal, smještaj u učeničkom domu, troškove za prijevoz, te nabavu zaštitne radne odjeće i obuće._x000a_Novčane nagrade učenicima/mentorima koji su ostvarili uspjeh na državnim natjecanjima. Sufinancira projekt &quot;&quot;Karlovačka županija za inkluzivne škole&quot;&quot; u cilju osiguravanja  pomoćnika u nastavi učenicima s teškoćama u razvoju. Provodi program KA RADDAR u koji su uključeni potencijalno daroviti učenici s područja Karlovačke županije. Učenici su polaznici radionica iz STEM područja i prirodoslovlja.&quot;_x000a_"/>
    <x v="2"/>
    <s v="Karlovačka županije putem Programa mjera za poticanje rješavanja stambenog pitanja mladim obiteljima na ruralnom području osigurava bespovratna novčana sredstva u iznosu od 1.000.000,00 kuna. Bespovratna novčana sredstva osiguravaju se kroz tri mjere:_x000a_1. Za kupnju obiteljske kuće_x000a_2. za renovaciju obiteljskih kuća kojima se osigurava nova stambena jedinica_x000a_3. Za izgradnju nove kuće"/>
    <s v="Ne."/>
    <s v="Ne"/>
    <s v="Sufinanciraju se programi udruga u kulturi, sportu i tehničkoj kulturi u koje su uključeni djeca i mladi kao i različite izvannastavne aktivnosti i edukativni programi. Putem dodijeljenih sredstava udrugama civilnog društva doprinosi se unapređenju i promicanju prava djece, djece s poteškoćama u razvoju, suzbijanju zlouporabe droga, djece bez odgovarajuće skrbi). Kroz aktivnosti ulaganja u nefinancijsku imovinu unapređujemo standard u školama te djeci omogućujemo ugodniji boravak u školi. Bibliobus (Županijska pokretna knjižnica) - poticanje razvoja navike čitanja u manjim sredinama gdje su knjižnice nedostupne-70.000 kuna. _x000a_"/>
  </r>
  <r>
    <n v="185"/>
    <x v="3"/>
    <s v="Karojba"/>
    <x v="0"/>
    <x v="1"/>
    <x v="0"/>
    <n v="2000"/>
    <n v="2000"/>
    <n v="2000"/>
    <n v="2000"/>
    <n v="2000"/>
    <n v="2000"/>
    <s v="NE"/>
    <n v="650"/>
    <n v="487"/>
    <n v="487"/>
    <n v="750"/>
    <n v="562"/>
    <n v="562"/>
    <s v="/"/>
    <x v="1"/>
    <x v="2"/>
    <x v="2"/>
    <x v="0"/>
    <s v="ANALIZA VODE I GOTOVOG JELA U KUHINJI DJEČJEG VRTIĆA, ZDRAVSTVENI PREGLEDI DJELATNIKA"/>
    <x v="1"/>
    <s v="Ne"/>
    <s v="Da"/>
    <x v="1"/>
    <x v="1"/>
    <s v="SUFINANCIRANJE TROŠKOVA ŠKOLSKE PREHRANE ZA DRUGO I TREĆE DIJETE TE SUFINANCIRANJE PRODUŽENOG BORAVKA  "/>
    <x v="0"/>
    <x v="1"/>
    <s v="/"/>
    <x v="0"/>
    <s v="OPĆINA DODJELJUJE STUDENTSKE STIPENDIJE, DO DEVET STIPENDIJA (VISINA MJESEČNE STIPENDIJE IZNOSI 500 KN) TE JEDNU SOCIJALNU STIPENDIJU (U VISINI 500 KN MJESEČNO)"/>
    <s v="NE"/>
    <x v="1"/>
    <s v="/"/>
    <s v="/"/>
    <s v="Ne"/>
    <s v="/"/>
  </r>
  <r>
    <n v="186"/>
    <x v="2"/>
    <s v="Kastav"/>
    <x v="1"/>
    <x v="3"/>
    <x v="0"/>
    <n v="2000"/>
    <n v="2000"/>
    <n v="2000"/>
    <n v="2000"/>
    <n v="2000"/>
    <n v="2000"/>
    <s v="Poklon paketi za bebe rođene u toj godini za Božić i besplatni tečajevi za trudnice. Dojenčad ima i besplatnu prehranu do prve godine ako zadovoljava uvjete Odluke o socijalnoj skrbi."/>
    <n v="750"/>
    <n v="375"/>
    <n v="0"/>
    <n v="750"/>
    <n v="375"/>
    <n v="0"/>
    <s v="Grad Kastav sufinancira privatne vrtiće na svom području u istoj mjeri kao i u vrtiću kojem je osnivač. Sufinanciraju se i ostali vrtići izvan mreže ako djeca i roditelji imaju prebivalište u Gradu Kastvu. Isto tako, sufinanciraju se i dadilje, odnosno obrti za čuvanje djece."/>
    <x v="0"/>
    <x v="1"/>
    <x v="2"/>
    <x v="0"/>
    <s v="Sufinanciranje preventivnih pregleda (madeži, ginekolog, UTZ abdomena, kardiološki pregledi). "/>
    <x v="1"/>
    <s v="Ne"/>
    <s v="Da"/>
    <x v="1"/>
    <x v="1"/>
    <s v="Grad Kastav izdvaja sredstva za plaće učiteljicama u produženom boravku._x000a_Roditeljima po osnovi Odluke o socijalnoj skrbi. "/>
    <x v="0"/>
    <x v="0"/>
    <s v="Subvencionira se prijevoz učenicima (razlika cijene po zoni) i studentima (1/3 zajedno s Ministarstvom i PGŽ)... osim toga srednjoškolci imaju subvenciju po kriterijima Odluke o socijalnoj skrbi."/>
    <x v="0"/>
    <s v="30 stipendista srednjoškolaca u kategorijama redovnih (12), izvrsnih (15) i sportskih stipendija (3). Mjesečna stipendija iznosi 600 kuna_x000a_ 32 studentske stipendije koje iznose 700 kuna mjesečno u kategorijama redovnih (11), izvrsnih (14) i sportskih stipendija (2), odnosno 1000 za deficitarna zanimanja (5)"/>
    <s v="/"/>
    <x v="1"/>
    <s v="Ne"/>
    <s v="Bespovratna sredstva za projekt Cjelodnevnog rada vrtića."/>
    <s v="Ne"/>
    <s v="Ne"/>
  </r>
  <r>
    <n v="187"/>
    <x v="5"/>
    <s v="Kaštela"/>
    <x v="1"/>
    <x v="7"/>
    <x v="0"/>
    <n v="1000"/>
    <n v="2000"/>
    <n v="3000"/>
    <n v="1000"/>
    <n v="2000"/>
    <n v="3000"/>
    <s v="Potpora za roditelje s troje ili više djece za djecu koja nisu upisana u vrtić u razdoblju između navršene prve godine djeteta i navršene treće godine iznos 500 kn. mjesečno. Naknada za opremu novorođenog djeteta za četvrto i svako daljnje dijete iznosi 5000 kn."/>
    <n v="655"/>
    <n v="655"/>
    <n v="655"/>
    <n v="655"/>
    <n v="655"/>
    <n v="655"/>
    <s v="NEMA"/>
    <x v="1"/>
    <x v="2"/>
    <x v="1"/>
    <x v="1"/>
    <s v="NE SUFINANCIRA"/>
    <x v="0"/>
    <s v="Ne"/>
    <s v="Da"/>
    <x v="0"/>
    <x v="1"/>
    <s v="Sufinanciramo trošak od 350 kn. mjesečno"/>
    <x v="0"/>
    <x v="0"/>
    <s v="Sufinanciramo trošak prijevoza studentima u iznosu od 50 % od dijela koji ne financira ministarstvo (50% od 25% troška)"/>
    <x v="0"/>
    <s v="Stipendije se dodjeljuju po raspisanom natječaju. Iznos je 400 kn. za srednju školu i 800 kn. za studente. Dodjeljuje se 90 stipendija. Polovina se dodjeljuje po socijalnom kriteriju i polovina po uspjehu."/>
    <s v="Ne"/>
    <x v="1"/>
    <s v="NE"/>
    <s v="NE"/>
    <s v="Da"/>
    <s v="NEMA"/>
  </r>
  <r>
    <n v="188"/>
    <x v="3"/>
    <s v="Kaštelir-Labinci-Castelliere-S.Domenica"/>
    <x v="0"/>
    <x v="3"/>
    <x v="0"/>
    <n v="2500"/>
    <n v="2500"/>
    <n v="2500"/>
    <n v="2500"/>
    <n v="2500"/>
    <n v="2500"/>
    <s v="ne"/>
    <n v="750"/>
    <n v="637"/>
    <n v="375"/>
    <n v="750"/>
    <n v="637"/>
    <n v="375"/>
    <s v="nema"/>
    <x v="1"/>
    <x v="2"/>
    <x v="0"/>
    <x v="1"/>
    <s v="nema"/>
    <x v="0"/>
    <s v="Ne"/>
    <s v="Da"/>
    <x v="1"/>
    <x v="1"/>
    <s v="Troškove školske prehrane sufinanciramo socijalnim slučajevima. Produženi boravak sufinanciramo plaće učitelja. "/>
    <x v="0"/>
    <x v="1"/>
    <s v="nema"/>
    <x v="0"/>
    <s v="Stipendije se dodjeljuju putem javnog natječaja na temelju Pravilnika i Odluke o načinu dodjele stipendija."/>
    <s v="ne"/>
    <x v="5"/>
    <s v="ne"/>
    <s v="ne"/>
    <s v="Ne"/>
    <s v="nema"/>
  </r>
  <r>
    <n v="189"/>
    <x v="13"/>
    <s v="Kijevo"/>
    <x v="0"/>
    <x v="2"/>
    <x v="0"/>
    <n v="3000"/>
    <n v="3000"/>
    <n v="3000"/>
    <n v="3000"/>
    <n v="3000"/>
    <n v="3000"/>
    <s v="Ne"/>
    <s v="-"/>
    <s v="-"/>
    <s v="-"/>
    <s v="-"/>
    <s v="-"/>
    <s v="-"/>
    <s v="Na području Općine Kijevo nema dječijeg vrtića."/>
    <x v="1"/>
    <x v="1"/>
    <x v="1"/>
    <x v="1"/>
    <s v="Općina Kijevo ne sufinancira troškove u području zdravstva."/>
    <x v="0"/>
    <s v="Ne"/>
    <s v="Da"/>
    <x v="0"/>
    <x v="0"/>
    <s v="Općina Kijevo na sufinancira navedene troškove."/>
    <x v="0"/>
    <x v="0"/>
    <s v="Općina Kijevo sufinancira prijevoz učenika na temelju sklopljenog ugovora s autobusnim prijevoznicima."/>
    <x v="0"/>
    <s v="Stipendije se dodjeljuju studentima s područja Općine Kijevo na temelju provedenog natječaja. Trenutno imamo 3  stipendista, a stipendija iznosi 800,00 kn / mjesečno po studentu."/>
    <s v="Općina Kijevo plaća nabavu radnog školskog materijala učenicima na našem području."/>
    <x v="1"/>
    <s v="/"/>
    <s v="Ne"/>
    <s v="Ne"/>
    <s v="/"/>
  </r>
  <r>
    <n v="190"/>
    <x v="13"/>
    <s v="Kistanje"/>
    <x v="0"/>
    <x v="2"/>
    <x v="0"/>
    <n v="5000"/>
    <n v="5000"/>
    <n v="5000"/>
    <n v="5000"/>
    <n v="5000"/>
    <n v="5000"/>
    <s v="NE"/>
    <s v="-"/>
    <s v="-"/>
    <s v="-"/>
    <s v="-"/>
    <s v="-"/>
    <s v="-"/>
    <s v="Na području naše JLS nema vrtića, ali postoji igraonica za djecu koju financira Općina Kistanje. "/>
    <x v="1"/>
    <x v="1"/>
    <x v="0"/>
    <x v="1"/>
    <s v="Nema fiksnog sufinanciranja, već Općina Kistanje novčanom pomoći-donacijom Domu zdravlja, Hitnoj, HZJZ sufinancira troškove na temelju njihove zamolbe."/>
    <x v="0"/>
    <s v="Ne"/>
    <s v="Da"/>
    <x v="1"/>
    <x v="0"/>
    <s v="Općina Kistanje sufinancira jedan dio troškova prehrane (pokriva razliku u cijeni)"/>
    <x v="0"/>
    <x v="0"/>
    <s v="Općina Kistanje sufinancira 25% cijene autobusne karte za učenike srednjih škola do grada Knina, te sufinancira dio troškova prijevoza učenika i studenata do Zadra."/>
    <x v="1"/>
    <s v="NE"/>
    <s v="Općina Kistanje dodjeljuje nagrade svim učenicima koji se školuju izvan Knina dva puta godišnje "/>
    <x v="1"/>
    <s v="NE"/>
    <s v="NE"/>
    <s v="Ne"/>
    <s v="Ne postoje ostale demografske mjere."/>
  </r>
  <r>
    <n v="191"/>
    <x v="6"/>
    <s v="Klakar"/>
    <x v="0"/>
    <x v="5"/>
    <x v="0"/>
    <n v="2000"/>
    <n v="3000"/>
    <n v="5000"/>
    <n v="2000"/>
    <n v="3000"/>
    <n v="5000"/>
    <s v="U našoj Općini ne postoji takva vrsta potpore."/>
    <n v="1400"/>
    <n v="800"/>
    <n v="0"/>
    <n v="1400"/>
    <n v="800"/>
    <n v="0"/>
    <s v="x"/>
    <x v="1"/>
    <x v="1"/>
    <x v="0"/>
    <x v="1"/>
    <s v="x"/>
    <x v="0"/>
    <s v="Ne"/>
    <s v="Da"/>
    <x v="0"/>
    <x v="0"/>
    <s v="x"/>
    <x v="0"/>
    <x v="0"/>
    <s v="Učenicima trećeg razreda osnovne škole sufinanciramo prijevoz na slobodne aktivnosti u iznosu do 10000 kn"/>
    <x v="0"/>
    <s v="Stipendije se dodjeljuju na temelju Javnog natječaja  u iznosu od 500 kn mjesečno a odosi se na redovne studente. U 2021. godini imali smo 19 redovitih studenata."/>
    <s v="S obziron da ne sudjelujemo u nabavi školskih udžbenika za srednju školu, dodjeljujemo jednokratnu pomoć za sufinanciranje istih._x000a_Po učeniku smo u 2021. godini isplatili 1500 kuna."/>
    <x v="1"/>
    <s v="x"/>
    <s v="Iz sredstava EU fondova povukli smo sredstva za izgradnju dječjeg vrtića, koji je još u procesu izgradnje."/>
    <s v="Ne"/>
    <s v="x"/>
  </r>
  <r>
    <n v="192"/>
    <x v="2"/>
    <s v="Klana"/>
    <x v="0"/>
    <x v="5"/>
    <x v="0"/>
    <n v="2000"/>
    <n v="2000"/>
    <n v="4000"/>
    <n v="2000"/>
    <n v="2000"/>
    <n v="4000"/>
    <s v="Besplatna prehrana za dojenčad do 1. godine života djeteta. Sva djeca imaju pravo na pomoć u prehrani za dojenčad a zahtjev za ostvarivanje se podnosi Savjetovalištu za prehranu dojenčadi po preporuci odabranog liječnika."/>
    <n v="700"/>
    <n v="525"/>
    <n v="350"/>
    <n v="700"/>
    <n v="525"/>
    <n v="350"/>
    <s v="Sufinanciranje i za roditelje koji ne uspiju upisati dijete u lokalni vrtić._x000a_Cijena je na području drugih jls ista kao i u lokalnom vrtiću. _x000a_Ista cijena vrtića i jaslica, besplatan program predškole._x000a_Besplatno učenje engleskog  i njemačkog jezika_x000a_"/>
    <x v="1"/>
    <x v="1"/>
    <x v="4"/>
    <x v="0"/>
    <s v="Hitna medicinska skrb i pedijatrija. _x000a_Općina Klana ima sklopljen Ugovor sa zdravstvenom ustanovom te sufinancira preventivne i specijalističke pretrage, 1 pregled po potrebi i izboru za sve stanovnike"/>
    <x v="0"/>
    <s v="Ne"/>
    <s v="Da"/>
    <x v="1"/>
    <x v="0"/>
    <s v="Sufinanciranje školske prehrane u skladu sa Odlukom o socijalnoj skrbi Općine Klana- socijalni program._x000a_Pravo na pomoć za podmirenje troškova prehrane učenika osnovne škole ostvaruju učenici odnosno roditelji koji ispunjavaju  socijalni uvjet, uvjet propisanog prihoda, poseban uvjet ili uvjet tjelesnog oštećenja te se troškovi marende sufinanciraju u visini od 100% ukupnih troškova "/>
    <x v="0"/>
    <x v="0"/>
    <s v="Sufinanciranje prijevoza u skladu sa Odlukom o socijalnoj skrbi Općine Klana - socijalni program._x000a_Pravo na pomoć za troškove javnog prijevoza ostvaruju redovni učenici i studenti iz obitelji koja ispunjava jedn od uvjeta - socijalni, uvjet prihoda posebni ili uvjet tjelesnog oštećenja. "/>
    <x v="0"/>
    <s v="Pravo na stipendiju imaju redoviti učenici osnovne i srednjih škola te studenti koji su državljani_x000a_Republike Hrvatske i imaju prebivalište na području općine Klana najmanje jednu godinu prije_x000a_raspisivanja natječaja o dodjeli stipendija. Uvjeti za dodjelu stipendija su sljedeći: učenici srednjih škola moraju u prethodnoj školskoj godini imati prosjek ocjena 4,50 ili viši, redoviti studenti moraju u prethodnoj akademskoj godini imati prosjek ocjena 4,00 ili viši i ostvarenih najmanje 60 ECTS bodova te nisu apsolventi dulje od godinu dana, prijavitelji nisu ponavljači razreda/akademske godine u kojoj se prijavljuju na natječaj, prijavitelji su članovi registrirane sportske udruge (kod stipendija za sportaše), prijavitelji ne koriste stipendiju prema nekoj drugoj osnovi. Stipendija iznosi 2.000,00 kuna. Pet stipendista u 2021. godini."/>
    <s v="Općina Klana  u potpunosti financira engleski i njemački jezik u vrtiću u Klani i u osnovnoj školi u Klani. _x000a_Općina Klana godinama donira osnovnoj školi Klana informatičku opremu ovisno o njihovim potrebama."/>
    <x v="1"/>
    <s v="Ne provodimo mjere stambenog zbinjavanja."/>
    <s v="Ne."/>
    <s v="Ne"/>
    <s v="Ne."/>
  </r>
  <r>
    <n v="193"/>
    <x v="7"/>
    <s v="Klanjec"/>
    <x v="1"/>
    <x v="1"/>
    <x v="0"/>
    <n v="2000"/>
    <n v="3000"/>
    <n v="4000"/>
    <n v="2000"/>
    <n v="3000"/>
    <n v="4000"/>
    <s v="Sredstva za svako slijedeće novorođeno dijete (nakon trećeg djeteta), iznos se povećava za 1.000,00 kuna. "/>
    <n v="760"/>
    <n v="608"/>
    <n v="0"/>
    <n v="760"/>
    <n v="608"/>
    <n v="0"/>
    <s v="-"/>
    <x v="1"/>
    <x v="1"/>
    <x v="1"/>
    <x v="1"/>
    <s v="-"/>
    <x v="0"/>
    <s v="Ne"/>
    <s v="Da"/>
    <x v="0"/>
    <x v="1"/>
    <s v="PRODUŽENI BORAVAK - GRAD REFUNDIRA OSNOVNOJ ŠKOLI TROŠKOVE BRUTO PLAĆE, TE OSTALIH MATERIJALNIH PRAVA RADNIKA ŠKOLE ZADUŽENOG ZA PROVEDBU PROGRAMA PRODUŽENOG BORAVKA UČENIKA"/>
    <x v="0"/>
    <x v="0"/>
    <s v="PRIJEVOZ UČENIKA - SUFINANCITRA SE UČENICIMA UKOLIKO JE MJESTO PREBIVALIŠTA UDALJENO OD MJESTA ŠKOLOVANJA PREKO 5 KM.  "/>
    <x v="1"/>
    <s v="-"/>
    <s v="POTPORE UČENICIMA I STUDENTIMA - DODJELJUJU SE ZA ŠKOLSKU GODINU, ODOBRENO PO PROVEDENOM NATJEČAJU."/>
    <x v="1"/>
    <s v="-"/>
    <s v="MINISTARSTVO ZA DEMOGRAFIJU, OBITELJ, MLADE I SOCIJALNU POLITIKU, Ugovor o dodjeli bespovratnih sredstava za projekte koji se financiraju iz Europskog socijalnog fonda u financijskom razdoblju 2014.-2020., UP.02.2.2.08.0070, Popode u vrtiću"/>
    <s v="Ne"/>
    <s v="-"/>
  </r>
  <r>
    <n v="194"/>
    <x v="9"/>
    <s v="Klenovnik"/>
    <x v="0"/>
    <x v="5"/>
    <x v="0"/>
    <n v="1500"/>
    <n v="2000"/>
    <n v="3000"/>
    <n v="1500"/>
    <n v="2000"/>
    <n v="3000"/>
    <s v="Ne postoje."/>
    <n v="660"/>
    <n v="528"/>
    <n v="0"/>
    <n v="660"/>
    <n v="528"/>
    <n v="0"/>
    <s v="Upis djece u vrtić vrši se na temelju natječaja._x000a_Rad vrtića se organizira na temelju godišnje plana i programa."/>
    <x v="1"/>
    <x v="2"/>
    <x v="1"/>
    <x v="1"/>
    <s v="Ne sufinanciramo."/>
    <x v="0"/>
    <s v="Ne"/>
    <s v="Ne"/>
    <x v="1"/>
    <x v="0"/>
    <s v="Sufinanciramo prehranu učenicima slabijeg imovinskog statusa._x000a_U našoj osnovnoj školi se ne provodi produženi boravak, s obzirom da nema dovoljan broj zainteresirane djece za produženi boravak."/>
    <x v="0"/>
    <x v="1"/>
    <s v="Ne sufinanciramo."/>
    <x v="0"/>
    <s v="Dodjeljujemo učeničke i studentske stipendije na temelju natječaja koji provodimo na početku školske/studentske godine. Učeničke stipendije dodjeljujemo u iznosu 400 kn/mjesečno, a studentske u iznosu 500 kn/mjesečno za studente koji studiraju na području Varaždinske, Međimurske i Koprivničko-Križevačke županije, a izvan tih županija u iznosu od 600 kn/mjesečno. Broj stipendija ovisi o zadovoljenju uvjeta natječaja i broju prijavljenih učenika/studenata."/>
    <s v="Plaćamo školu plivanja učenicima osnovne škole."/>
    <x v="1"/>
    <s v="Trenutno ne provodimo mjere stambenog zbrinjavanja."/>
    <s v="Projekt &quot;Dogradnja zgrade dječjeg vrtića u Klenovniku&quot; , prijavili smo na mjeru 7.4. &quot;Ulaganje u pokretanje, poboljšanje ili proširenje lokalnih temeljnih usluga za ruralno stanovništvo, uključujući slobodno vrijeme i kulturne aktivnosti te povezanu infrastrukturu&quot;- provedba tipa operacije 7.4.1. iz Programa ruralnog razvoja Republike Hrvatske za razdoblje 2014.-2020. Odobrena su nam bespovratna sredstva u iznosu od 3.789.513,13 kn. Dograđen je dječji vrtić prošle godine u 5. mjesecu, i time povećan kapacitet za smještaj djece u vrtić, od ukupno 56 djece."/>
    <s v="Ne"/>
    <s v="Nema ih."/>
  </r>
  <r>
    <n v="195"/>
    <x v="8"/>
    <s v="Klinča Sela"/>
    <x v="0"/>
    <x v="7"/>
    <x v="0"/>
    <n v="2000"/>
    <n v="2500"/>
    <n v="5000"/>
    <n v="2000"/>
    <n v="2500"/>
    <n v="5000"/>
    <s v="ne postoje"/>
    <n v="1100"/>
    <n v="1400"/>
    <n v="0"/>
    <n v="1100"/>
    <n v="1400"/>
    <n v="0"/>
    <s v="za prvo i drugo dijete je iskazana visina subvencije koju daje općina._x000a_Za treće dijete općina u potpunosti financira trošak vrtića."/>
    <x v="1"/>
    <x v="1"/>
    <x v="1"/>
    <x v="1"/>
    <s v="nije primjenjivo"/>
    <x v="0"/>
    <s v="Ne"/>
    <s v="Da"/>
    <x v="1"/>
    <x v="1"/>
    <s v="U potpunosti financira prehranuučenika iz socijalno ugroženih obitelji._x000a_Financira plaće troje učitelja u produženom boravku."/>
    <x v="0"/>
    <x v="0"/>
    <s v="Sufinancira prijevoz učenika i redovnih studenata u visini od 25% cijene mjesečne karte."/>
    <x v="0"/>
    <s v="Javni poziv, kriterij dodjele stipendije su izvrsnost i socijalni status._x000a__x000a_500,00 kuna mjesečno_x000a_5 korisnika"/>
    <s v="ne postoje"/>
    <x v="1"/>
    <s v="ne provodimo"/>
    <s v="nije provodila"/>
    <s v="Da"/>
    <s v="nema"/>
  </r>
  <r>
    <n v="196"/>
    <x v="5"/>
    <s v="Klis"/>
    <x v="0"/>
    <x v="7"/>
    <x v="0"/>
    <n v="2000"/>
    <n v="2000"/>
    <n v="3000"/>
    <n v="2000"/>
    <n v="2000"/>
    <n v="3000"/>
    <s v="NE"/>
    <n v="600"/>
    <n v="600"/>
    <n v="300"/>
    <n v="600"/>
    <n v="600"/>
    <n v="300"/>
    <s v="Rad vrtića se sastoji u dvije smjene (prijepodne i poslijepodne). _x000a_Program rada vrtića je za predškolski odgoj i jaslički program._x000a_Organizacija upisa u dječji vrtić se provodi putem Javnog natječaja."/>
    <x v="0"/>
    <x v="1"/>
    <x v="0"/>
    <x v="0"/>
    <s v="Donacije za tekuće troškove."/>
    <x v="1"/>
    <s v="Ne"/>
    <s v="Da"/>
    <x v="1"/>
    <x v="1"/>
    <s v="Putem obavijesti od strane škole, socijalno ugroženim obiteljima sufinanciramo troškove prehrane."/>
    <x v="0"/>
    <x v="0"/>
    <s v="Ugovorom o sufinanciranju s javnim poduzećem &quot;Promet Split&quot;, sufinanciramo prijevoz učenima i studenata._x000a_"/>
    <x v="0"/>
    <s v="Raspisivanjem Natječaja za dodjelu novčanih potpora studentima i učenicima s područja općine studenti i učenici imaju se pravo prijaviti za ostvarivanje prava na stipendiju. Sukladno Pravilniku i ostvarenom prosjeku izabiru se studenti i učenici koji ostvaruju pravo. Iznosi su od 300, 00 do 600, 00 kuna ovisno o prosjeku ocjena. Broj korisnika po godini iznosi cca 76."/>
    <s v="Ne."/>
    <x v="3"/>
    <s v="Mjera se odnosi na mlade obitelji koje pod određenim uvjetima mogu dobiti na dugoročan najam zemljišta u svrhu izgradnje obiteljske kuće sa mogućnošću otkupa ovog zemljišta."/>
    <s v="Ne."/>
    <s v="Ne"/>
    <s v="Ne."/>
  </r>
  <r>
    <n v="197"/>
    <x v="8"/>
    <s v="Kloštar Ivanić"/>
    <x v="0"/>
    <x v="1"/>
    <x v="0"/>
    <n v="1500"/>
    <n v="2500"/>
    <n v="3500"/>
    <n v="1500"/>
    <n v="2500"/>
    <n v="3500"/>
    <s v="/"/>
    <n v="570"/>
    <n v="427"/>
    <n v="285"/>
    <n v="570"/>
    <n v="427"/>
    <n v="285"/>
    <s v="/"/>
    <x v="1"/>
    <x v="1"/>
    <x v="2"/>
    <x v="1"/>
    <s v="/"/>
    <x v="0"/>
    <s v="Ne"/>
    <s v="Da"/>
    <x v="1"/>
    <x v="1"/>
    <s v="Općina financira u potpunosti trošak produženog boravka za djecu prvog i drugog razreda. (trošak plaće učiteljice) "/>
    <x v="0"/>
    <x v="0"/>
    <s v="Općina sufinancira prijevoz redovitih studenata u iznosu od 200,00 mjesečno."/>
    <x v="0"/>
    <s v="Općina dodjeljuje stipendije za učenike i studente po sljedećim kategorijama:_x000a_1. stipendije s liste poticanih struka i zanimanja_x000a_2. stipendije prema kriteriju izvrsnosti_x000a_3. stipendije prema socijalnom kriteriju _x000a_Dodjeljivalo se sveukupno 40 stipendija (25 za učenike i 15 za studente). _x000a_Stipendije su se dodjeljivale u mjesečnom iznosu od 550 kn za učenike i 850 kn za studente za 10 mjeseci."/>
    <s v="Općina financira školu plivanja za učenike trećeg razreda. "/>
    <x v="1"/>
    <s v="/"/>
    <s v="Općina je ostvarila potporu za mjeru 7.4.1. Agencije za plaćanja u poljoprivredi, ribarstvu, i ruralnom razvoju godine 2017-2018 za projekt &quot;rekonstrukcija (dogradnja) i opremanje građevine javne i društvene namjene, predškolske ustanove - Dječjeg vrtića Proljeće Kloštar Ivanić na adresi Naftaplinska 23/a&quot;. "/>
    <s v="Ne"/>
    <s v="/"/>
  </r>
  <r>
    <n v="198"/>
    <x v="19"/>
    <s v="Kloštar Podravski"/>
    <x v="0"/>
    <x v="6"/>
    <x v="0"/>
    <n v="500"/>
    <n v="500"/>
    <n v="500"/>
    <n v="500"/>
    <n v="500"/>
    <n v="500"/>
    <s v="ne"/>
    <n v="550"/>
    <n v="600"/>
    <n v="650"/>
    <n v="550"/>
    <n v="600"/>
    <n v="650"/>
    <s v="jaslice se financiraju u iznosu od 600 kn."/>
    <x v="1"/>
    <x v="1"/>
    <x v="0"/>
    <x v="0"/>
    <s v="pomoć osobama sa lošim zdravstvenim stanjem do 3.000 kn"/>
    <x v="0"/>
    <s v="Ne"/>
    <s v="Da"/>
    <x v="0"/>
    <x v="0"/>
    <s v="ne"/>
    <x v="0"/>
    <x v="0"/>
    <s v="studentima 100 kn mjesečno a učenicima 50 kn mjesečno"/>
    <x v="1"/>
    <s v="-"/>
    <s v="-"/>
    <x v="1"/>
    <s v="-"/>
    <s v="-"/>
    <s v="Da"/>
    <s v="-"/>
  </r>
  <r>
    <n v="199"/>
    <x v="1"/>
    <s v="Kneževi Vinogradi"/>
    <x v="0"/>
    <x v="6"/>
    <x v="0"/>
    <n v="2000"/>
    <n v="3000"/>
    <n v="3000"/>
    <n v="2000"/>
    <n v="3000"/>
    <n v="3000"/>
    <s v="Nemamo drugog financiranja za trudnoću, novorođenčad i majčinstvo."/>
    <n v="450"/>
    <n v="405"/>
    <n v="0"/>
    <n v="450"/>
    <n v="405"/>
    <n v="0"/>
    <s v="Na temelju Pravilnika o postupku i mjerilima upisa djece u dječji vrtić &quot;Zeko&quot; utvrđuje se postupak i mjerila upisa djece u predškolsku ustanovu Dječji vrtić &quot;Zeko&quot;."/>
    <x v="1"/>
    <x v="1"/>
    <x v="4"/>
    <x v="1"/>
    <s v="Ne sufinanciramo troškove u području zdravstva"/>
    <x v="0"/>
    <s v="Ne"/>
    <s v="Da"/>
    <x v="1"/>
    <x v="0"/>
    <s v="Školska prehrana se provodi u suradnji s Osječko-baranjskom županijom putem projekta &quot;Školski obrok za sve&quot;  svim učenicima osnovnih škola na području županije._x000a_Produženi boravak nemamo u Osnovnoj školi, stoga isto i ne sufinanciramo."/>
    <x v="0"/>
    <x v="0"/>
    <s v="Sufinanciranje prijevoza učenika vrši se na temelju Programa poticanja obrazovanja na području Općine Kneževi Vinogradi za period 2018. -2023.godine_x000a_1.srednjoškolci s područja Općine Kneževi Vinogradi koji se voze organiziranim prijevozom u srednje škole u Belom Manastir i Osijek._x000a_2.roditelji koji prijevoze djecu srednjoškolce iz Mirkovca do Suze_x000a_3.roditelji ukoliko imaju dijete s posebnim potrebama koja nisu u mogućnosti koristiti javni prijevoz."/>
    <x v="0"/>
    <s v="Stipendiranje učenika/studenata vrši se na temelju Programa poticanja obrazovanja na području Općine Kneževi Vinogradi za period 2018. -2023.godine_x000a_Stipendija se dodjeljuje srednjoškolskim učenicima s prebivalištem na području Općine Kneževi Vinogradi u iznosu 200,00 kn/mj. u kategorijama 5 učeničkih stipendija po uspjehu, 5 učeničkih stipendija po socijalnom statusu, te 5 učeničkih stipendija po deficitarnom zanimanju. U 2021. godini stipendirali smo ukupno 17 učeničkih stipendija._x000a__x000a_Stipendija se dodjeljuje svim studentima s prebivalištem na području Općine Kneževi Vinogradi u iznosu 500,00 kn/mj. u 2021.godini stipendirali smo ukupno 15 studentskih stipendija."/>
    <s v="Putem Programa poticanja obrazovanja na području Općine Kneževi Vinogradi za period 2018. -2023.godine u kategoriji osnovnog školstva sufinanciramo program i rad osnovnih škola te nagrađujemo najboljeg osmaša, sufinanciramo ulaznice za kupalište na bazenima u Kneževim Vinogradima te ljetovanje._x000a_U kategoriji srednjoškolskog obrazovanja uz sufinanciranje prijevoza i stipendija nagrađujemo najboljeg srednjoškolca sa područja Općine Kneževih Vinograda"/>
    <x v="15"/>
    <s v="Odlukom o zaštiti socijalnog standarda stanovništva Općine Kneževi Vinogradi utvrđuju se oblici pomoći i naknada iz socijalne skrbi, uvjeti i način njihovog ostvarenja, korisnici socijalne skrbi i postupak za ostvarivanje tih oblika pomoći. Utvrđuju se naknada  za stanovanje; jednokratne pomoći; jednokratna pomoć obiteljima u slučaju požara, poplava i drugih teških nepogoda i socijalnih stanja; financiranje  humanitarnih i kreativnih udruga i organizacija._x000a__x000a__x000a_Programom poticanja uređenja naselja u razdoblju 2021. - 2024. godine cilj programa je:_x000a_•_x0009_smanjenje trenda iseljavanja stanovništva s područja Općine, posebno mladih, _x000a_•_x0009_poticanje doseljavanja stanovništva, posebno mladih,_x000a_•_x0009_razvoj gospodarstva povećanjem broja radno sposobnog stanovništva,_x000a_•_x0009_jačanje fiskalnog kapaciteta_x000a_•_x0009_uređenje stambenih objekata _x000a_•_x0009_naseljavanje napuštenih objekata_x000a_•_x0009_uređenje vizura ulica i dr_x000a_Kod kupovine nekretnine Općina sufinancira kupovinu obiteljske kuće u službi stanovanja do 30 % kupoprodajne cijene, a maksimalno u iznosu do 30.000,00 kuna po objektu, pod uvjetom da  vlasnik objekta nakon uređenja u roku godine dana počne stanovati u uređenom objektu._x000a__x000a_Subvencioniranje kamata na stambene kredite, osobe koje su kupile stan – kuću na području Općine Kneževi Vinogradi, prema svim drugim uvjetima koje je propisala Osječko-baranjska Županija svojim programom i javnim natječajem. Općina subvencionira kamatnu stopu s 1 postotnim poenom na odobreni kredit kod poslovnih banaka sa kojima je Županija zaključila ugovor o poslovnoj suradnji u provođenju projekta prvih deset godina otplate kredita. "/>
    <s v="Naziv projekta: Rekonstrukcija (dogradnja) Dječjeg vrtića_x000a_Korisnik projekta: Općina Kneževi Vinogradi_x000a_Ukupni iznos projekta: 2.655.223,20 kn_x000a_Ukupni iznos prihvatljivog ulaganja: 2.631.148,20 kn (85% EU, 15% RH)_x000a_Razdoblje provedbe projekta: 24 mjeseca_x000a__x000a_Izravni rezultati projekta su:_x000a_1. Rekonstruiran, dograđen i opremljen objekt Dječjeg vrtića ˝Zeko˝ u Kneževim Vinogradima ukupne površine (novoizgrađeno 151,22 m2 bruto površine, ukupna površina vrtića nakon dogradnje i rekonstrukcije 548,98 m2)_x000a_2. Povećan broj zaposlenih osoba u dječjem vrtiću – 3 novozaposlene osobe, 1 produljenje radnog vremena na puno radno vrijeme_x000a_3. Osnovana nova vrtićka skupina – 1 jaslička skupina_x000a_4. Povećan broj djece koja pohađa vrtić (za 12 djece u jasličkoj skupini)_x000a_5. Osigurani uvjeti za sigurno i zabavno provođenje vremena na svježem zraku (uklonjeno staro i_x000a_dotrajalo igralište te postavljeno novo vanjsko igralište za djecu)_x000a__x000a_Projekt ˝Rekonstrukcija (dogradnja) Dječjeg vrtića˝ sufinanciran je sredstvima Europskog poljoprivrednog fonda za ruralni razvoj u okviru Mjere 07 „ Temeljne usluge i obnova sela u ruralnim područjima“ iz Programa ruralnog razvoja Republike Hrvatske za razdoblje 2014.-2020., Podmjere 7.4. “Ulaganje u pokretanje, poboljšanje ili proširenje temeljnih usluga za ruralno stanovništvo, uključujući slobodno vrijeme i kulturne aktivnosti te povezanu infrastrukturu” – provedba tipa operacije 7.4.1. „Ulaganje u pokretanje, poboljšanje ili proširenje temeljnih usluga za ruralno stanovništvo, uključujući slobodno vrijeme i kulturne aktivnosti te povezanu infrastrukturu”."/>
    <s v="Da"/>
    <s v="Sufinanciranje vannastavnih aktivnosti djece i mladih."/>
  </r>
  <r>
    <n v="200"/>
    <x v="13"/>
    <s v="Knin"/>
    <x v="1"/>
    <x v="0"/>
    <x v="0"/>
    <n v="5000"/>
    <n v="7000"/>
    <n v="9000"/>
    <n v="5000"/>
    <n v="7000"/>
    <n v="9000"/>
    <s v="Ne"/>
    <n v="500"/>
    <n v="250"/>
    <n v="0"/>
    <n v="500"/>
    <n v="250"/>
    <n v="0"/>
    <s v="Roditelji koji zadovoljavaju imovinski cenzus 1.400,00kn plaćaju 30% manju cijenu. 5,5satni program s engleskim jezikom plaća se 20% više. Upisi se vrše elektronski, putem web aplikacije. Grad je sufinancirao rad vrtića s 5.749.018kn u 2021. a plan za 2022. je 5.900.000kn"/>
    <x v="0"/>
    <x v="2"/>
    <x v="0"/>
    <x v="1"/>
    <s v="-"/>
    <x v="0"/>
    <s v="Ne"/>
    <s v="Da"/>
    <x v="0"/>
    <x v="0"/>
    <s v="-"/>
    <x v="0"/>
    <x v="0"/>
    <s v="Grad sufinancira prijevoz učenika srednjih škola sa 25% (preostali iznos do pune cijene koji ne pokriva ministarstvo)"/>
    <x v="0"/>
    <s v="Stipendije se dodjeljuju putem javnog natječaja,_x000a_15 studentskih stipendija po 1.000 kn mjesečno,_x000a_18 učeničkih stipendija po 500 kn mjesečno."/>
    <s v="Ne"/>
    <x v="1"/>
    <s v="Grad sufinancira adaptaciju stanova za mlade obitelji do iznosa 30.000 kn."/>
    <s v="ESF, OP učinkoviti ljudski potencijali_x000a_Mjera G3.2 Osnažiti vertikalnu i horizontalnu koordinaciju u svrhu osiguravanja integriranog pristupa u pružanju usluga djeci s teškoćama u razvoju i njihovim obiteljima._x000a_Korisnik mjere je Predškolska ustanova za odgoj i obrazovanje Dječiji vrtić Cvrčak Knin u razdoblju od prosinca 2021. do srpnja 2023."/>
    <s v="Da"/>
    <s v="-"/>
  </r>
  <r>
    <n v="201"/>
    <x v="11"/>
    <s v="Kolan"/>
    <x v="0"/>
    <x v="3"/>
    <x v="0"/>
    <n v="5000"/>
    <n v="10000"/>
    <n v="15000"/>
    <n v="5000"/>
    <n v="10000"/>
    <n v="15000"/>
    <s v="Ne"/>
    <n v="460"/>
    <n v="330"/>
    <n v="330"/>
    <n v="460"/>
    <n v="330"/>
    <n v="330"/>
    <s v="Općina Kolan na svom području nema dječjeg vrtića već djeca pohađaju vrtiće u Gradu Pagu i Gradu Novalja._x000a_Općina djelom sufinancira boravak djece u vrtićima."/>
    <x v="1"/>
    <x v="3"/>
    <x v="0"/>
    <x v="0"/>
    <s v="Općina Kolan sufinancira dodatne timove hitne medicinske pomoći u ljetnim mjesecima te dodoatni lječnički tim u ljetnim mjesecima."/>
    <x v="0"/>
    <s v="Da"/>
    <s v="Da"/>
    <x v="0"/>
    <x v="0"/>
    <s v="Ne sufinanciramo"/>
    <x v="0"/>
    <x v="0"/>
    <s v="Sufinanciramo dio prijevoza učenika u destinacije izvan Općine Kolan i u cijelosti prijevoz djece na školske i izvanškolske aktivnosti, te u cjelosti prijevoz djece između općinskih naselja. "/>
    <x v="0"/>
    <s v="Dodjeljuju se putem natječaja. Za studente 1000 kn za učenike 500 kn. Studenata je 14 koji primaju stipendiju, a učenika 11 koji primaju stipendiju."/>
    <s v="Ne."/>
    <x v="4"/>
    <s v="Ne provodimo."/>
    <s v="Ne."/>
    <s v="Ne"/>
    <s v="Ne."/>
  </r>
  <r>
    <n v="202"/>
    <x v="5"/>
    <s v="Komiža"/>
    <x v="1"/>
    <x v="1"/>
    <x v="0"/>
    <n v="3000"/>
    <n v="6000"/>
    <n v="12000"/>
    <n v="3000"/>
    <n v="6000"/>
    <n v="12000"/>
    <s v="Postoji financijska pomoći u vidu stalne mjesečne naknade u iznosu od 1000 kuna za treće i svako sljedeće novorođeno dijete do desete godine života djeteta uz ostvarenje propisanih uvjeta (ukupno 120000 kuna)."/>
    <n v="290"/>
    <n v="203"/>
    <n v="174"/>
    <n v="470"/>
    <n v="329"/>
    <n v="282"/>
    <s v="Grad Komiža je u 2021. godini sufinancirao rad vrtića u iznosu od 80% vrijednosti ukupnih troškova rada vrtića._x000a_U pedagoškoj 2020/2021 godini vrtić je nudio uslugu jasličkog (290 kn) te 5-satnog (270 kn) i 7-satnog (290 kn) vrtićkog programa uz odgovarajuće popuste za drugo i treće dijete. Obnovom zgrade vrtića i poboljšanjem uvjeta rada, u ovoj pedagoškoj godini formirani su novi programi: poludnevni (320 kn) i cjelodnevni (470 kn) uz odgovrajuće popuste za drugo i treće dijete. _x000a_"/>
    <x v="1"/>
    <x v="1"/>
    <x v="1"/>
    <x v="0"/>
    <s v="Grad Komiža svaki drugi mjesec sufinancira dolazak liječnika specijalista na otok Vis (specijalist pedijatar) a povremeno i dolazak liječnika specijaliste kardiologa."/>
    <x v="0"/>
    <s v="Da"/>
    <s v="Da"/>
    <x v="0"/>
    <x v="0"/>
    <s v="Ne postoji mjera sufinanciranja."/>
    <x v="0"/>
    <x v="0"/>
    <s v="Sukladno odredbama Zakona o otocima, svi učenici i studenti ostvaruju pravo na besplatan javni otočni cestovni prijevoz."/>
    <x v="0"/>
    <s v="Učeničke i studentske stipendije dodjeljuju se putem javnog poziva na početku svake akademske/školske godine a pravo na stipendiju ostvaruje se prema uvjetima iz gradske odluke. Visina godišnje stipendije za učenike iznosi 2000 kuna jednokratno a visina mjesečne stipendije za studente iznosi 600 kuna. S korisnicima stipendije sklapa se odgovarajući ugovor. U akademskoj/školskoj 2021./2022. godini pravo na stipendiju ostvarilo je 20 studenata i 3 učenika s područja grada Komiže."/>
    <s v="Ne."/>
    <x v="1"/>
    <s v="Ne provode se mjere stambenog zbrinjavanja."/>
    <s v="Grad Komiža je za potrebe rekonstrukcije Dječjeg vrtića Komiža u okviru mjere 07 „temeljne usluge i obnova sela u ruralnim područjima“, Podmjere 7.4. „Ulaganje u pokretanje, poboljšanje ili proširenje lokalnih temeljnih usluga za ruralno stanovništvo, uključujući slobodne vrijeme i kulturne aktivnosti te povezanu infrastrukturu“, tip operacije 7.4.1., iz Programa ruralnog razvoja Republike Hrvatske za razdoblje 2014.-2020., od strane Agencije za plaćanje u poljoprivredi, ribarstvu i ruralnom razvoju, ostvario potporu u iznosu od 7.154.018,78 kn (76% ukupne investicije). Projekt je realiziran a obnovljeni vrtić je u prosincu 2021. otvoren."/>
    <s v="Da"/>
    <s v="Naknada troškova boravka djece u dječjem vrtiću kao mjera kojom pravo na podmirenje ukupnih troškova boravka djece u dječjem vrtiću i jaslicama ostvaruju socijalno ugrožene obitelji s područja grada Komiže, a koja se financira iz Proračuna Grada Komiže. _x000a_"/>
  </r>
  <r>
    <n v="203"/>
    <x v="14"/>
    <s v="Konavle"/>
    <x v="0"/>
    <x v="3"/>
    <x v="0"/>
    <n v="3000"/>
    <n v="3000"/>
    <n v="5000"/>
    <n v="3000"/>
    <n v="3000"/>
    <n v="5000"/>
    <s v="Ne"/>
    <n v="750"/>
    <n v="562"/>
    <n v="375"/>
    <n v="750"/>
    <n v="562"/>
    <n v="375"/>
    <s v="Pravo na besplatan vrtić ostvaruju djeca bez oba roditelja, djeca 100%-tnih vojnih i civilnih invalida DR-a, dejca samohranih roditelja, djeca s teškoćama u razvoju i djeca korisnika socijalnog minimuma i korisnika stalne novčane pomoći. Za upis u vrtić provodi se natječaj. Upisi se mogu vršiti na cjelodnevni i poludnevni boravak - jednosmjenski rad."/>
    <x v="1"/>
    <x v="2"/>
    <x v="1"/>
    <x v="0"/>
    <s v="sufinancira se rad jednog tima hitne medicinske pomoći; pedijatrijske, fizijatrijske i  kardiološke ambulante, te usluge labaratorijskih nalaza - sve locirano na području Općine kako bi stanovnici Općine imali bolju medicinsku skrb i za ove usluge ne moraju putovati u Dubrovnik."/>
    <x v="0"/>
    <s v="Ne"/>
    <s v="Ne"/>
    <x v="0"/>
    <x v="0"/>
    <s v="Ne"/>
    <x v="0"/>
    <x v="0"/>
    <s v=" Studenti koji imaju upisan redovni studij u Dubrovniku sufinancira se 50% cijene studentskog pokaza /- 250 kn mjesečno . Studenti koji imaju upisan redovni studij izvan Dubrovnika ostvaruju pravo na subvenciju povratne karte  dva puta godišnje u iznosu od 50% cijene karte."/>
    <x v="0"/>
    <s v="Stipendije se dodjeljuju putem natječaja i to u 2 kategorije: Uspješni i daroviti i  iz obitelji lošijeg imovnog stanja. Stipendije za uspješne i darovite iznosi 1000 kuna za studente koji studiraju izvan Dubrovnika, a studentima koji studiraju u Dubrovniku stipendija iznosi 750 kn. Studentima iz obitelji slabijeg imovnog stanja ( mjesečni prihod po članu obitelji ne prelazi 1700 kn ) a studiraju izvan Dubrovnika iznos stipendije je 700 kn, a koji studiraju u Dubrovniku iznos stipendije je 450 kn. Za uspješne i darovite dodjeljeno je 35 stipendija, a iz obitelj islabijeg imovnog stanja 143 stipendija."/>
    <s v="Ne"/>
    <x v="1"/>
    <s v="Ne"/>
    <s v="Ne"/>
    <s v="Ne"/>
    <s v="sve su obuhvaćene "/>
  </r>
  <r>
    <n v="204"/>
    <x v="12"/>
    <s v="Končanica"/>
    <x v="0"/>
    <x v="6"/>
    <x v="0"/>
    <n v="1000"/>
    <n v="1000"/>
    <n v="1000"/>
    <n v="1000"/>
    <n v="1000"/>
    <n v="1000"/>
    <s v="Osim potpore za novorođeno dijete ne daju se duge potpore"/>
    <n v="450"/>
    <n v="350"/>
    <n v="0"/>
    <n v="450"/>
    <n v="350"/>
    <n v="0"/>
    <s v="Općina Končanica je osnivač Češkog dječjeg vrtića Končanica u kojem su zaposlene tri djelatnice, koje rade u jednoj mješovitoj grupi od 3 godine do polaska u školu. Djelatnice su dvije odgojiteljice od kojih je jedna i ravnatelj na 2 sata te kuharica-spremačica."/>
    <x v="1"/>
    <x v="1"/>
    <x v="0"/>
    <x v="1"/>
    <s v="Općina Končanica ne sufinancira troškove zdravstva."/>
    <x v="0"/>
    <s v="Ne"/>
    <s v="Da"/>
    <x v="0"/>
    <x v="0"/>
    <s v="Općina Končanica ne sufinancira troškove školske prehrane i troškove produženog boravka u školi."/>
    <x v="0"/>
    <x v="1"/>
    <s v="Ne sufinanciramo troškove prijevoza."/>
    <x v="0"/>
    <s v="Općina Končanica dodjeljuje studentske stiipendije u visini od 500,00 kuna mjesečno tokom čitave godine, Trenutni ukupan broj korisnika stipendija sa 31. 12. 2021. godine je 9"/>
    <s v="Ne"/>
    <x v="2"/>
    <s v="Mjera pomoći za kupnju prve nekretnine u iznosu od 10.000 kuna i potpora kvalitete stanovanja (rekonstrukcija, dogradnja) u iznosu od 10.000 kuna."/>
    <s v="NE"/>
    <s v="Da"/>
    <s v="U okviru potpora za otvaranje obrta dodjeljuju se jednokratne pomoći u iznosu od 5.000 kuna za otvaranje obrta, poduzeća te isto tako za zapošljavanje mladih osoba u jednokratnom iznosu od 5.000 kuna."/>
  </r>
  <r>
    <n v="205"/>
    <x v="7"/>
    <s v="Konjščina"/>
    <x v="0"/>
    <x v="7"/>
    <x v="0"/>
    <n v="1000"/>
    <n v="2000"/>
    <n v="3000"/>
    <n v="1000"/>
    <n v="2000"/>
    <n v="3000"/>
    <s v="250 kuna prigodni poklon paket; iznos naknade za četvrto i svako slijedeće novorođenče iznos naknade se progresivno povećava za 1000 kuna."/>
    <n v="800"/>
    <n v="640"/>
    <n v="0"/>
    <n v="800"/>
    <n v="640"/>
    <n v="0"/>
    <s v="U vrtić se upisuje na temelju javnog poziva. Radno vrijeme vrtića je od 05:30 do 17:00."/>
    <x v="1"/>
    <x v="2"/>
    <x v="1"/>
    <x v="1"/>
    <s v="Općina Konjščina ne sufinancira troškove u području zdravstva. "/>
    <x v="0"/>
    <s v="Ne"/>
    <s v="Da"/>
    <x v="1"/>
    <x v="1"/>
    <s v="Općina sufinancira prehranu djeteta 6 kuna po danu."/>
    <x v="0"/>
    <x v="0"/>
    <s v="Općina Konjščina sufinancira prijevoz učenika u visini od 12,5 % cijene mjesečne učeničke karte."/>
    <x v="0"/>
    <s v="Općina Konjščina dodjeljuje učeničke i studentske stipendije temeljem javnog natječaja i to za učenike u iznosu od 300,00 kuna (14 učeničkih), a za studente u iznosu od 400,00 kuna (17 studentskih)."/>
    <s v="Općina Konjščina dodjeljuje stipendije i temeljem Programa populacijske politike (treće i svako daljnje dijete ima pravo na stipendiju bez javnog natječaja). Isto tako temeljem Programa učenici ostvaruju pravo na besplatnu školsku kuhinju te besplatni pomoćno tehnički materijal."/>
    <x v="1"/>
    <s v="Ne provodimo mjere."/>
    <s v="Mjera 7.4.1. rekonstrukcija, dogradnja, nadogradnja i opremanje dječjeg vrtića Konjščina."/>
    <s v="Ne"/>
    <s v="Općina Konjščina nema ostalih demografskih mjera."/>
  </r>
  <r>
    <n v="206"/>
    <x v="19"/>
    <s v="Koprivnica"/>
    <x v="1"/>
    <x v="3"/>
    <x v="0"/>
    <n v="2000"/>
    <n v="2000"/>
    <n v="2000"/>
    <n v="2000"/>
    <n v="2000"/>
    <n v="2000"/>
    <s v="ne"/>
    <n v="500"/>
    <n v="250"/>
    <n v="0"/>
    <n v="500"/>
    <n v="250"/>
    <n v="0"/>
    <s v="Grad Koprivnica sufinancira boravaka djece u privatnom dječjem koji vrši uslugu čuvanja djece do 20 sati. Upisi u navedeni vrtić vrše se početkom godine a njegov rad organiziran je dulje nego kod ostalih vrtića ali do sada nije bilo interese za korištenje navedenih usluga."/>
    <x v="0"/>
    <x v="2"/>
    <x v="4"/>
    <x v="0"/>
    <s v="Grad Koprivnica u suradnji sa Domom zdravlja Koprivničko križevačke županije provodi program Prevencije karijesa kod djece predškolske i školske dobi. Navedeno u 2021. godini nije provedena zbog situacije vezane uz COVID-19._x000a_U 2021. godini Grad je sufinancirao 50% troškova za rad jednog u Centru za odgoj, obrazovanje i rehabilitaciju Podravsko sunce, a od 2022. godine sufinanciraju se troškovi za rad dva logopeda također u iznosu od 50%. U sklopu Centra za odgoj, obrazovanje i rehabilitaciju Podravsko sunce djeluje  Odjel za pružanje usluga rane intervencije koji je počeo s radom 1.2.2020. i to kroz patronažni oblik rada, poticanje senzorne integracije i savjetovalište.  _x000a_Isto tako Grad sufinancira troškova liječenja koje mogu ostvariti korisnici s dijagnosticiranim rijetkim i za život opasnim bolestima, u što spada dijagnosticiranje, medicinski zahvat, terapija i rehabilitacija. _x000a_Putem javnih poziva za sufinanciranje programa/projekata udruga iz područja zdravstva i zdravog načina života sufinanciraju se prijavljeni projekti udruga iz područja zdravstva. _x000a_Grad Koprivnica sufinancira i troškove rekreativnog korištenja Gradskih bazena „Cerine“ osoba s invaliditetom, i osoba koje radi narušenog zdravlja ostvaruju prava na doplatak za pomoć i njegu i osobnu invalidninu sukladno propisima iz područja socijalne skrbi, a ovo pravo mogu ostvariti i dobrovoljni darivatelji krvi koji su darivali krv najmanje 100 puta (muškarci) i 75 puta (žene), te članovi Udruge hrvatskih branitelja iz Domovinskog rata oboljelih od PTSP-a s prebivalištem na području Grada Koprivnice, kojima je ovaj oblik rekreacije važan radi očuvanja zdravlja i prevencije oboljenja._x000a_Izmeđuostalog Grad daje podršku i obiteljima djece s teškoćama u razvoju podmirivanjem troškova upravljanja Play attention sustava učenja namijenjenog djeci s ADHD-om, u svrhu razvijanja održavanja pažnje, ignoriranja ometajućih sadržaja, razvijanja vještine pamćenja, pospješivanja završavanja zadataka i razvijanja vještine organiziranja. Aktivnost se provodi u suradnji s GKP-om Komunalac Koprivnica._x000a_Grad Koprivnica daje podršku i sufinanciranjem rehabilitacije i socijalne integracije djece s ciljem osiguravanja punog psihosocijalnog i tjelesnog potencijala djeteta. _x000a__x000a_"/>
    <x v="1"/>
    <s v="Ne"/>
    <s v="Da"/>
    <x v="1"/>
    <x v="0"/>
    <s v="Pravo na podmirenje troškova prehrane učenika osnovnih škola mogu ostvariti učenici s prebivalištem na području Grada Koprivnice, i to: 100% djeca smrtno stradalih i zatočenih hrvatskih branitelja iz Domovinskog rata, 100% djeca smještena u udomiteljskim obiteljima na području Grada, 100% djeca koja ispunjavaju određene socijalne uvjete, 100% treće i svako sljedeće dijete dijete iz kućanstva iz kojeg je troje ili više djece u odgojno-obrazovnom sustavu ili koristi usluge dadilje, 50% djeca HRVI, 50% djeca civilnih osoba s invaliditetom utvrđenim u visini 80% i više, 50% djeca korisnika doplatka za pomoć i njegu u punom iznosu, 50% djeca korisnika osobne invalidnine, 100% djeca iz kućanstva korisnika prava na zajamčenu minimalnu naknadu_x000a_S obzirom da Grad nema produženi boravak u školama, a na području Grada djeluju dvije udruge koje pružaju uslugu čuvanja djece čiji program rada je u sinergiji s programom rada produženog boravka, Grad je u 2021. godini izdvojio 80.000,00 kuna za boravak osnovnoškolske djece u prostorijama udruga._x000a_"/>
    <x v="0"/>
    <x v="0"/>
    <s v="Sufinanciramo mjesečnu kartu za redovite studente koji putuju željeznicom i autobusom. Subvencija iznosi 30% cijene karte."/>
    <x v="0"/>
    <s v="Grad stipendira redovne studente na preddiplomskom, diplomskom i poslijediplomskom studiju. U akademskoj godini 2021/2022. godini stipendije je dobilo 449 studenata, odnosno stipendiraju se svi studenti koji su podnijeli  pravovaljanji zahtjev i koji su redoviti studenti. Za studente  polaznike preddiplomskog i diplomskog studija koji se školuju izvan RH osigurava se mjesečna stipendija u iznosu od 1.100 kuna, za deficitarna zanimanje 800 kuna, dok se studentima koji studiraju u RH osigurava stipendija u iznosu od 550 kuna. Studenti koji su osobe s invaliditetom većim od 50% ostvaruju pravo na stipendiju u iznosu od 800 kuna ukoliko studiraju u Hrvatskoj, odnosno 1600 kuna ukoliko studiraju izvan RH."/>
    <s v="Novčane potpore za učenike srednje škole u iznosu od 300 kuna sukladno kriterijima iz Odluke o socijalnoj skrbi Grada Koprivnice"/>
    <x v="11"/>
    <s v="Sufinanciraju se troškovi najamnine obiteljima koje ispunjavaju uvjete sukladno Odluci o socijalnoj skrbi Grada Koprivnice (“Glasnik Grada Koprivnice” broj 4/12, 3/13, 3/14, 5/15, 1/16 – pročišćeni tekst, 4/16, 4/18, 11/18, 9/19, 3/20, 5/20 – pročišćeni tekst i 9/20)."/>
    <s v="Odrastanje u jednakosti, Koprivnica – ODJEK IV -Operativni program Učinkoviti ljudski potencijali Europskog socijalnog fonda. Trajanje projekta: od 02.08.2021. do 02.08.2022. Ukupna vrijednost: 1.812.072,00 kuna. Cilj projekta: Povećanje socijalne uključenosti i integracije učenika s teškoćama u razvoju u osnovnoškolske ustanove na području grada Koprivnice te im osigurati potporu  u nastavi kako bi im se stvorili uvjeti za poboljšanje njihovih obrazovnih postignuća, uspješnija socijalizacija i emocionalno funkcioniranje. Knowledge Well-„Cross border development of centers of excellence in primary schools“ s akronimom „Knowledge Well“ je projekt koji se provodi u sklopu programa Interreg  V-A Hungary-Croatia Co-operation Programme 2014-2020. Trajanje projekta: 01.lipnja 2020. – 31.siječnja 2022. Ukupna vrijednost: 237.887,19 EUR. Cilj projekta: Uspostava pet adekvatno opremljenih i kompetentnih centara izvrsnosti unutar partnerskih osnovnih škola u partnerskom prekograničnom području Mađarska-Hrvatska. Stvaranje uvjeta za provedbu kvalitetnih obrazovnih programa unutar partnerskih osnovnih škola, koji uvelike nadilaze zakonski propisane osnovnoškolske obrazovne standarde. SHARE MUSIC -Pod akronimom SHARE Grad Koprivnica provodi projekt “Sharing music and connecting people in the cross-border area“ u okviru Interreg V-A programa prekogranične suradnje Mađarska-Hrvatska 2014.-2020. Trajanje projekta: 01.07.2020. – 28.02.2022. Ukupna vrijednost: 149.541,67 EUR. Cilj projekta: Povezivanje ljudi (prvenstveno mladih ljudi od 10 do 25 godina) u prekograničnom području kroz različite kreativne aktivnosti, povećanje glazbene kulture mladih, poticanje aktivnog bavljenja glazbom te međusobno razumijevanje i uvažavanje različitih glazbenih kultura. Osim sudjelovanja u glazbenoj umjetnosti, mladi će u projektu imati priliku sudjelovati u natjecanju u pjevanju „Prvi glas“, u radionicama fotografije, ali i u raznim kulturnim aktivnostima i tečajevima jezika što će uvelike pridonijeti upoznavanju i prihvaćanju kulturnih različitosti. Izgradnja javne građevine: Dječjeg vrtića u naselju Starigrad, Koprivnica sufinanciran je sredstvima Europskog poljoprivrednog fonda za ruralni razvoj u sklopu programa Ruralnog razvoja te mjere 7.4.1. “Ulaganja u pokretanje, poboljšanje ili proširenje lokalnih temeljnih usluga za ruralno stanovništvo, uključujući slobodno vrijeme i kulturne aktivnosti te povezanu infrastrukturu”. Trajanje projekta: do ožujka 2022. godine. Ukupna vrijednost: 8.407.127,50 HRK. Cilj projekta: Podizanje obrazovnih kapaciteta i standarda ruralnog područja, a time i razvijanje društvenog života u koprivničkom naselju Starigrad putem izgradnje i potpunog opremanja vrtića. Osiguravanjem vrtićkih kapaciteta za 66 djece u prigradskom naselju Starigrad koje broji 2386 stanovnika, a kojem gravitiraju naselja Bakovčica, Draganovec, Jagnjedovec i Štaglinec s ukupno 1637 stanovnika doprinosi se podizanju obrazovnih kapaciteta, rasterećenju roditelja te znatnoj uključenosti djece u predškolski program koji ne postoji u naselju ni obližnjim naseljima, jačanju socijalizacijskih vještina predškolske djece te podizanju standarda ruralnog područja. Time se Grad KU sklopu projekta osigurana su sredstva za izgradnju vrtića, opremanje svih prostorija, vanjskog prostora te igralište za djecu. Za snažniju obitelj-Operativni program Učinkoviti ljudski potencijali Europskog socijalnog fonda, Nastavak unaprjeđenja usluga za djecu u sustavu ranog i predškolskog odgoja i obrazovanja. Trajanje projekta: od 01.2022. do 08.2023. Ukupna vrijednost: 1.199.481,42 kuna. Cilj projekta: Zbog nepostojanja produljenog radnog vremena u Dječjem vrtiću Tratinčica, obitelji nisu u mogućnosti kvalitetno organizirati i usklađivati poslovni i obiteljski život. Cilj projekta je obiteljima s djecom rane i predškolske dobi u Koprivnici osigurati produljeno radno vrijeme vrtića sukladno potrebama roditelja. _x000a__x000a_"/>
    <s v="Da"/>
    <s v="Grad Koprivnica raspisuje natječaj na kojem mlade obitelji do 45 godina mogu po povoljnijim uvjetima kupiti zemljište. Sukladno utvrđenim kriterijima mlade obitelji mogu ostvariti i do 80% popusta za kupnju navedenog zemljišta._x000a_Isto tako, Grad Koprivnica, sufinancira smještaja djece kod dadilja- obrta za čuvanje djece  i u privatnim vrtićima koji djeluju na području Grada Koprivnice s područja s po 1000 (1050) kuna pod djetetu. _x000a_Grad Koprivnica osigurava besplatne bilježnice za sve koprivničke osnovnoškolce i to za sve redovne i izborne predmete te radne bilježnice za sve učenike s prebivalištem na području Grada Koprivnice a koje polaze osnovne škole kojima je osnivač Grad Koprivnica. Financira školska i međuopćinska natjecanja učenika osnovnih škola kojima je osnivač Grada Koprivnica te sufinancira programe izvannastavnih aktivnosti  sukladno utvrđenim kriterijima. _x000a__x000a_"/>
  </r>
  <r>
    <n v="207"/>
    <x v="19"/>
    <s v="Koprivnički Bregi"/>
    <x v="0"/>
    <x v="0"/>
    <x v="0"/>
    <n v="2000"/>
    <n v="2000"/>
    <n v="2000"/>
    <n v="2000"/>
    <n v="2000"/>
    <n v="2000"/>
    <s v="NE"/>
    <n v="500"/>
    <n v="400"/>
    <n v="400"/>
    <n v="500"/>
    <n v="400"/>
    <n v="400"/>
    <s v="Nema dodatnih napomena."/>
    <x v="1"/>
    <x v="2"/>
    <x v="0"/>
    <x v="1"/>
    <s v="Ne sufinanciraju se troškovi u području zdravstva."/>
    <x v="0"/>
    <s v="Ne"/>
    <s v="Da"/>
    <x v="0"/>
    <x v="0"/>
    <s v="Ne sufinanciraju se."/>
    <x v="0"/>
    <x v="1"/>
    <s v="Ne sufinancira se."/>
    <x v="0"/>
    <s v="Stipendija se dodjeljuje na temelju raspisanog javnog natječaja, za redovne studente sa područja Općine Koprivnički Bregi, u iznosu od 500,00 kn mjesečno. Ove akademske godine 2021./2022.  11 korisnika / redovnih studenata dobiva stipendiju."/>
    <s v="NE"/>
    <x v="1"/>
    <s v="Do sada se ove mjere nisu provodile, ali se planiraju provoditi mjere stambenog zbrinjavanja za mlade obitelji, već u ovoj godini."/>
    <s v="NE"/>
    <s v="Ne"/>
    <s v="Za sada nema ostalih demografskih mjera."/>
  </r>
  <r>
    <n v="208"/>
    <x v="19"/>
    <s v="Koprivnički Ivanec"/>
    <x v="0"/>
    <x v="5"/>
    <x v="0"/>
    <n v="2000"/>
    <n v="3500"/>
    <n v="5000"/>
    <n v="2000"/>
    <n v="3500"/>
    <n v="5000"/>
    <s v="Ne"/>
    <n v="400"/>
    <n v="280"/>
    <n v="200"/>
    <n v="400"/>
    <n v="280"/>
    <n v="200"/>
    <s v="Općina Koprivnički Ivanec sufinancira boravak djece s područja Općine Kop. Ivanec u vrtićima i obrtima za čuvanje djece izvan područja Općine Kop. Ivanec na način da:_x000a_- roditelji plaćaju smještaj u iznosu 400,00 kn,_x000a_- Općina Kop. Ivanec plaća razliku do visine ekonomske cijene vrtića i obrta"/>
    <x v="1"/>
    <x v="0"/>
    <x v="0"/>
    <x v="1"/>
    <s v="Općina Koprivnički Ivanec ne sufinancira troškove u području zdravstva."/>
    <x v="0"/>
    <s v="Ne"/>
    <s v="Da"/>
    <x v="1"/>
    <x v="0"/>
    <s v="Općina Koprivnički Ivanec financira troškove školske prehrane u cijelosti za sve polaznike Osnovne škole Koprivnički Ivanec."/>
    <x v="0"/>
    <x v="0"/>
    <s v="Općina financira prijevoz učenika osnovne škole u cijelosti za one učenike koji nisu obuhvaćeni sufinanciranjem od strane Koprivničko-križevačke županije."/>
    <x v="1"/>
    <s v="Općina Kop. Ivanec ne dodjeljuje stipendije."/>
    <s v="Da, Općina Koprivnički Ivanec raspisuje Natječaj za dodjelu studentskih kredita te uspostavlja ugovorne obveze sa 15 redovnih studenata s područja Općine Kop. Ivanec. Visina studentskih kredita iznosi 500,00 kuna mjesečno kroz 10 mjeseci u godini."/>
    <x v="2"/>
    <s v="Općina Koprivnički Ivanec raspisuje Natječaje za:_x000a_1. Dodjelu novčanih sredstava za kupnju, izgradnju stambenog objekta ili izradu projektno-tehničke dokumentacije - u visini od max 20.000,00 kuna po korisniku poticaja do 45. godina starosti,_x000a_2. Dodjelu novčanih sredstava za uređenje stambenog objekta  - max do 20.000,00 kuna po korisniku poticaja do 45. godina starosti."/>
    <s v="Ne."/>
    <s v="Ne"/>
    <s v="Sve demografske mjere su obuhvaćene kroz Upitnik."/>
  </r>
  <r>
    <n v="209"/>
    <x v="19"/>
    <s v="Koprivničko-križevačka"/>
    <x v="2"/>
    <x v="6"/>
    <x v="1"/>
    <s v="-"/>
    <s v="-"/>
    <s v="-"/>
    <s v="-"/>
    <s v="-"/>
    <s v="-"/>
    <s v="Sufinanciraju se tečajevi za buduće roditelje (200 kn po polazniku/paru). Županijski koordinacijski odbor za promicanje dojenja promiče dojenje i grupe za potporu dojenja."/>
    <s v="-"/>
    <s v="-"/>
    <s v="-"/>
    <s v="-"/>
    <s v="-"/>
    <s v="-"/>
    <s v="Predškolski odgoj je u nadležnosti JLS."/>
    <x v="1"/>
    <x v="4"/>
    <x v="3"/>
    <x v="0"/>
    <s v="Osiguravaju sredstva za održavanje i opremanje rodilišta i ginekološkog odjela koprivničke Opće bolnice."/>
    <x v="1"/>
    <s v="Ne"/>
    <s v="Ne"/>
    <x v="1"/>
    <x v="0"/>
    <s v="U Projekt kojim se iz Fonda europske pomoći za najpotrebitije financira školska prehrana za djecu u riziku od siromaštva uključeno je 900 učenika iz svih 18 osnovnih škola kojima je osnivač Županija."/>
    <x v="1"/>
    <x v="0"/>
    <s v="Prijevoz učenika osnovnih škola u cijelosti se financira iz decentraliziranih i izvornih županijskih sredstava - ugovor za 2022. godinu iznosi 7.916.325,00 kn (obuhvaćeno 1657 učenika). _x000a_Prijevoz učenika srednjih škola: u proračunu 2022. planirano 4.000.000 kn iz izvornih prihoda i 11.000.000 kn iz sredstava Ministarstva znanosti i obrazovanja = ukupno 15.000.000 kn (obuhvaćeno preko 1.400 srednjoškolaca koji se prevoze autobusom)._x000a__x000a_Za smještaj i prehranu učenika osigurava se iznos od 630,00 kn mjesečno po učeniku, temeljem članka 143. stavka 4. Zakona o odgoju i obrazovanju u osnovnoj i srednjoj školi._x000a__x000a__x000a_"/>
    <x v="0"/>
    <s v="Županija osigurava sredstva u iznosu 700 kn za stipendiranje (trenutno 80 studenta) sukladno Odluci o stipendiranju studenata s područja KKŽ. "/>
    <s v="Sufinanciranje pomoćnika u nastavi (54 pomoćnika za 58 učenika). Provedba projekta &quot;Školska shema&quot; kojim se osigurava jedan obrok voća ili povrća učenicima OŠ i SŠ (sve škole i Učenički dom Križevci) i jedan mliječni obrok tjedno učenicima svih razreda OŠ (sve škole).  Sufinanciranje škole plivanja za učenike trećih razreda osnovnih škola (po učeniku 163 kn). Financiranje učeničkih natjecanja županijske razine za osnovne i srednje škole (osigurano 243.660 kn godišnje). Novčane nagrade za najuspješnije učenike na natjecanjima na državnoj razini osnovnih i srednjih škola (osigurano 220.00 kn godišnje)."/>
    <x v="1"/>
    <s v="Ne provodimo."/>
    <s v="Županija je partner u takvim projektima."/>
    <s v="Da"/>
    <s v="U Proračunu Županije osigurana su sredstva za sufinanciranje programa udruga u kulturi, sportu i tehničkoj kulturi u koje su uključena djeca i mladi. Sufinanciranje troškova (50% plaće 2 logopeda) izvođenja programa stručne logopedske pomoći djeci predškolskog i osnovnoškolskog uzrasta. Također od 2022. županija sufinancira troškove rane intervencije kod djece do 3 godine."/>
  </r>
  <r>
    <n v="210"/>
    <x v="14"/>
    <s v="Korčula"/>
    <x v="1"/>
    <x v="4"/>
    <x v="0"/>
    <n v="3000"/>
    <n v="4000"/>
    <n v="12500"/>
    <n v="3000"/>
    <n v="4000"/>
    <n v="12500"/>
    <s v="Ne._x000a_ Naknada za prvorođene blizance iznosi 4.000,00 kn jednokratno po djetetu, za prvorođene trojke, četvorke 4.000,00 kn jednokratno po djetetu i po 1.500,00 kn jednokratno po djetetu u sljedećih 5 godina, za drugorođene i svake daljnje blizance, trojke, četvorke 6.000,00 kn jednokratno po djetetu i po 1.500,00 kn jednokratno po djetetu u slijedećih pet godina."/>
    <n v="605"/>
    <n v="302"/>
    <n v="242"/>
    <n v="605"/>
    <n v="302"/>
    <n v="242"/>
    <s v="Grad Korčula utvrđuje mjesečnu cijenu pojedinih DV._x000a_Odlukom o utvrđivanju mjesečne cijene pojedinih programa Dječjeg vrtića Korčula koju plaćaju roditelji-korisnici usluga utvrđene su mjesečne cijene pojedinih programa koju roditelji-korisnici usluga plaćaju Vrtiću, i to:_x000a_1.devetiposatni-cjelodnevni-jaslički program – 605,00 kn_x000a_2. devetiposatni-cjelodnevni vrtički program – 605,00 kn_x000a_3. šestsatni program s jednim obrokom – 330,00 kn_x000a_4. petiposatni program bez obroka (područni vrtići) – 270,00 kn._x000a_ U pravilu roditelj plaća 20% ekonomske cijene, dok Grad pokriva ostatak. Grad subvencionira za drugo dijete 50%, za treće dijete 60%, za četvrto dijete 100%, dijete samohranog roditelja 20%, dijete roditelja koji ima status HRVI s utvrđenim stupnjem invaliditeta do 50%, ima 50%, dijete s teškoćama u razvoju 50%, dijete s teškoćama u razvoju kod kojeg je utvrđen invaliditet za postotak utvrđenog invaliditeta a umanjenje ne može biti manje od 20% ni veće od 50%. Besplatan vrtić imaju djeca poginulih i nestalih hrvatskih branitelja i civilnih žrtava Domovinskog rata, djeca roditelja koji ima status HRVI s utvrđenim postotkom invaliditeta većim od 50%, djeca bez oba roditelja, četvrto i svako sljedeće dijete u obitelji, djeca s teškoćama u razvoju s utvrđenim invaliditetom većim od 50%, djeca roditelja sukladno socijalnom programu Grada. Pravo na besplatan smještaj imaju i djeca sukladno broju članova i ukupnim mjesečnim prihodima obitelji. Grad također sufinancira  rad privatnog Dječjeg vrtića Anđeli Čuvari u iznosu od 1.110.000,00 kn(za 2022. godinu). Grad također i u privatnom vrtiću subvencionira za drugo dijete 50%, za treće dijete 60%, dijete samohranog roditelja 20%, dijete roditelja koji ima status HRVI s utvrđenim stupnjem invaliditeta do 50%, ima 50%, dijete s teškoćama u razvoju 50%, dijete s teškoćama u razvoju kod kojeg je utvrđen invaliditet za postotak utvrđenog invaliditeta a umanjenje ne može biti manje od 20% ni veće od 50%. Besplatan vrtić imaju djeca poginulih i nestalih hrvatskih branitelja i civilnih žrtava Domovinskog rata, djeca roditelja koji ima status HRVI s utvrđenim postotkom invaliditeta većim od 50%, djeca bez oba roditelja, četvrto i svako sljedeće dijete u obitelji, djeca s teškoćama u razvoju s utvrđenim invaliditetom većim od 50%, djeca roditelja sukladno socijalnom programu Grada._x000a_"/>
    <x v="1"/>
    <x v="2"/>
    <x v="1"/>
    <x v="0"/>
    <s v="Grad Korčula sufinancira dodatni tim pripravnosti Zavoda za hitnu medicinu Dubrovačko-neretvanske županije, smještaj liječnika ZZHM DNŽ, dodatni tim u sezoni, rad logopeda, Program rane dijagnostike i intervencije (socioemocionalnu procjenu i procjenu kognitivnih sposobnosti prije 3. godine djetetovog života) te programe Doma zdravlja Korčula. "/>
    <x v="0"/>
    <s v="Ne"/>
    <s v="Ne"/>
    <x v="0"/>
    <x v="0"/>
    <s v="Za sada nema školske prehrane ni produženg boravka u školama."/>
    <x v="0"/>
    <x v="0"/>
    <s v="Grad Korčula sufinancira po 5 povratnih (10 vožnji u jednom smjeru) autobusnih karata za svakog učenika i studenta koji imaju stalno prebivalište na području Grada Korčule, a koji su polaznici srednjih škola i učilišta izvan otoka Korčule."/>
    <x v="0"/>
    <s v="da, trenutno smo u postupku dodjeljivanja novih stipendija za 2021/2022. raspisano je 5 natječaja i to za: nadarene studente, studente koji su sami stradalnici ili djece stradalnika Domovinskog rata, studente slabijeg imovinskog stanja, studente osobe s invaliditetom i studente u deficitarnim zanimanjima. imamo 2  korisnika studentskih kredita (od prijašnjih godina kojima još uvijek nije istekao Ugovor o studentskom kreditiranju), 1 korisnika stipendije od prošle godine (drugi stipendisti od prošle godine su završili studij)."/>
    <s v="Sukladno Odluci o kriterijima nagrađivanja učenika i mentora za postignute rezultate na natjecanjima, Grad nagrađuje učenike i mentore osnovnih škola i Srednje škole na području Grada Korčule. _x000a_Također Grad svake godine nagrađuje izvrsne studente."/>
    <x v="4"/>
    <s v="Do 30% se umanjuje iznos za plaćanje za rješavanje stambenog pitanja za prvu nekretninu_x000a_Do 40% se umanjuje iznos za plaćanje za sve one koji imaju prebivalište na području Grada Korčule_x000a_Grad Korčula u svom vlasništvu ima nekoliko stanova koje izdaje u najam socijalno ugroženim koji nemaju riješeno stambeno pitanje niti mogućnosti da ga riješe na drugi način, hrvatskim braniteljima ili osobama koje su članovi obitelji poginulog ili umrlog hrvatskog branitelja koji nema riješeno stambeno pitanje sukladno posebnim propisima, a nemaju u svom vlasništvu stan ili stambenu zgradu. Grad Korčula je 31. siječnja 2020. godine donio Odluku o uključivanju Grada Korčule u provedbeni program izgradnje stanova po Programu društveno poticane stanogradnje (POS)."/>
    <s v="ne."/>
    <s v="Da"/>
    <s v="ne"/>
  </r>
  <r>
    <n v="211"/>
    <x v="2"/>
    <s v="Kostrena"/>
    <x v="0"/>
    <x v="3"/>
    <x v="0"/>
    <n v="2000"/>
    <n v="3000"/>
    <n v="5000"/>
    <n v="2000"/>
    <n v="3000"/>
    <n v="5000"/>
    <s v="pomoć za dojenačku prehranu i opremu djeteta u obliku mjesečnih bonova od 200 kn do godine dana djeteta i jednokratna novčana naknada od 1000 kn po navršenih 6 mj. djeteta."/>
    <n v="591"/>
    <n v="295"/>
    <n v="0"/>
    <n v="591"/>
    <n v="295"/>
    <n v="0"/>
    <s v="Postupak upisa u vrtić određen je Pravilnikom o upisu djece u Dječji vrtić &quot;Zlatna ribica&quot; , način organizacije i rada dokumentima dostupnim na službenoj stranici dječjeg vrtića:  https://zlatnaribica.hr/dokumenti/"/>
    <x v="1"/>
    <x v="2"/>
    <x v="0"/>
    <x v="0"/>
    <s v="temeljem odredbi Odluke o dodatnoj zdravstvenoj skrbi na području Općine Kostrena (&quot;Službene novine Općine Kostrena&quot; br. 5/19) i kroz javne potrebe u području zdravstva"/>
    <x v="0"/>
    <s v="Da"/>
    <s v="Da"/>
    <x v="1"/>
    <x v="1"/>
    <s v="Troškovi marende i produženog boravka u osnovnim školama odobravaju se korisnicima socijalne skrbi koji ispunjavaju uvjete propisane Odlukom o socijalnoj skrbi na području Općine Kostrena (&quot;Službene novine Općine Kostrena&quot; br. 6/15, 13/18)"/>
    <x v="0"/>
    <x v="0"/>
    <s v="Općina Kostrena financira prijevoz za sve učenike Osnovne škole Kostrena (školski autobus), a za učenike srednje škole pokaznu kartu u iznosu 25% cijene karte."/>
    <x v="0"/>
    <s v="Kriteriji za dodjelu stipendija učenicima i studentima propisani su Odlukom o stipendiranju učenika i studenata (&quot;Službene novine Općine Kostrena&quot; br. 8/18, 5/21). _x000a__x000a_U školskoj, odnosno akademskoj 2021./2022. godini 23 učenika i 40 studenata ostvarilo je pravo na stipendiju Općine Kostrena. Prema kriteriju izvrsnosti pravo na stipendiju ostvarilo je 17 učenika i 36 studenata. Učeničke stipendije iznose 500 kuna mjesečno i isplaćuju se za devet kalendarskih mjeseci. Studentske stipendije iznose 700 kuna mjesečno i isplaćuju se za deset kalendarskih mjeseci._x000a__x000a_ Dodijeljene su i 4 učeničke te 1 studentska stipendija po kriteriju slabijeg imovinskog stanja kao i 2 učeničke i 3 studentske stipendije za deficitarna zanimanja. Stipendiju u iznosu od 900 kuna primaju učenici deficitarnih zanimanja, a stipendiju u iznosu od 1.200 kuna primaju studenti deficitarnih zanimanja  koji studij pohađaju na području Primorsko-goranske županije te 2.500 kuna studenti koji studiraju izvan PGŽ._x000a_"/>
    <s v="Općina financira nabavku radnih bilježnica za učenike koji dolaze iz obitelji korisnika prava po Odluci o socijalnoj skrbi. Općina svakog učenika prvog razreda daruje s poklon bonom u iznosu 300 kn za nabavku školskih potreptšina. Općina sufinancira nabavku udžbenika i školskih potrepština za učenike srednje škole u iznosu 600,00 kn."/>
    <x v="1"/>
    <s v="0"/>
    <s v="1. Energetska obnova zgrade dječjeg vrtića „Zlatna ribica“ _x000a_Trajanje: rujan 2018. (prijava projekta) – prosinac 2020. (završna konferencija projekta)_x000a__x000a_Nadležno tijelo: Fond za zaštitu okoliša i energetsku učinkovitost: Energetska obnova i korištenje obnovljivih izvora energije u zgradama javnog sektora_x000a__x000a_Projektne aktivnosti: Provedba mjera energetske učinkovitosti (energetska obnova DV Zlatna ribica), stručni nadzor, upravljanje projektom i administracija, energetski pregled i energetski certifikat nakon obnove, promidžba i vidljivost_x000a__x000a_Cilj projekta: Provedbom projekta Energetska obnova zgrade Dječjeg vrtića „Zlatna ribica“ u Kostreni, Općina Kostrena doprinijela je smanjenju potrošnje energije u ovoj zgradi u kojoj se obavlja djelatnost predškolskog odgoja i obrazovanja i pridonijela je poboljšanju uvjeta rada, kvalitete pružanja usluga i boravka zaposlenika, roditelja i njihove predškolske djece._x000a__x000a_Opći cilj projekta je ostvarenje energetskih ušteda energetskom obnovom zgrade Dječjeg vrtića „Zlatna ribica“ u Kostreni._x000a__x000a_Specifični  cilj  je  smanjenje  potrošnje  energije korištenjem  mjera energetske učinkovitosti._x000a__x000a_Očekivani rezultat projekta:           _x000a__x000a_smanjena potrošnja toplinske energije (Qh,nd) na godišnjoj razini min 55,76% u odnosu na potrošnju prije provedba mjera energetske obnove_x000a_smanjenje emisije CO2 sa 22,55 t/god na 9,97 t/god_x000a_prelazak iz postojećeg energetskog razreda C u energetski razred A_x000a_Nositelj: Općina Kostrena_x000a__x000a_Program iz kojeg se sufinancira: Kohezijski fond; Program: OP Konkurentnost i kohezija 2014.-2020._x000a__x000a_Vrijednost projekta: 4.919.073 HRK (1.614.347 HRK + 1.455.653 HRK financiranje iz EU fondova)_x000a__x000a_2. Izgradnja i opremanje dječjeg igrališta Doričići_x000a_Trajanje: ožujak 2019. (prijava projekta) –  ožujak 2021. (završeni radovi i postava igrala)_x000a__x000a_Nadležno tijelo: LAG „Vinodol“ – Mjera 3.1.1._x000a__x000a_Projektne aktivnosti: Izgradnja i opremanje dječjeg igrališta_x000a__x000a_Cilj projekta: Izgradnjom dječjeg igrališta Doričići povećat će se kvaliteta života i omogućiti aktivno provođenje slobodnog vremena djece i mladeži naselja Doričići, stanovnika ostalih naselja Općine Kostrena, turista i posjetitelja. Projektom se želi doprinijeti razvoju i druženju djece na siguran i aktivan način, poboljšati i proširiti lokalni sadržaji i infrastruktura. Opći cilj projekta je osigurati prostor za igru djece u skladu s njihovim potrebama i mogućnostima. Projektom će se ostvariti i specifični ciljevi: poboljšanje uvjeta života stanovnicima Općine Kostrena, osiguravanje primjerenog i sigurnog mjesta za igru djece, omogućavanje prostora za kvalitetno provođenje vremena na otvorenom, poticanje djece i mladih na aktivniji način života i obogaćivanje sadržaja za dječju igru. Projekt je namijenjen i djeci sa posebnim potrebama, čime ukazuje na različitost._x000a__x000a_Nositelj: Općina Kostrena_x000a__x000a_Program iz kojeg se sufinancira: Mjera 3.1.1. Pokretanje, poboljšanje ili proširenje lokalnih temeljnih usluga za ruralno stanovništvo, koja je usklađena sa tipom operacije 7.4.1. iz Programa ruralnog razvoja RH 2014.-2020._x000a__x000a_Vrijednost projekta: 443.905 HRK (241.532 HRK LAG VINODOL + 100.000 HRK PGŽ)_x000a_"/>
    <s v="Da"/>
    <s v="0"/>
  </r>
  <r>
    <n v="212"/>
    <x v="1"/>
    <s v="Koška"/>
    <x v="0"/>
    <x v="6"/>
    <x v="0"/>
    <n v="1500"/>
    <n v="3000"/>
    <n v="5000"/>
    <n v="3000"/>
    <n v="6000"/>
    <n v="9000"/>
    <s v="Ne"/>
    <s v="vidi napomenu"/>
    <s v="vidi napomenu"/>
    <s v="vidi napomenu"/>
    <s v="vidi napomenu"/>
    <s v="vidi napomenu"/>
    <s v="vidi napomenu"/>
    <s v="Vrtić je organiziran za djecu od navršene treće godine života, za djecu mlađu od tri godine Općina sufinancira trošak boravka u vrtićima na području drugih JLS, u iznosu od 40% ili 50%, ovisno o ukupnim prihodima kućanstva."/>
    <x v="1"/>
    <x v="1"/>
    <x v="0"/>
    <x v="1"/>
    <s v="Ne sufinancira"/>
    <x v="0"/>
    <s v="Ne"/>
    <s v="Da"/>
    <x v="1"/>
    <x v="0"/>
    <s v="Troškovi školske prehrane su besplatni, Općina je u suradnji s OBŽ sudionik projekta &quot;Školski obrok za sve&quot;._x000a_Općina sufinancira 30% troškova prehrane._x000a_Na području Općine nema škola koje provode programe produženog boravka."/>
    <x v="0"/>
    <x v="0"/>
    <s v="Sufinanciramo trošak prijevoza srednjoškolskih učenika (17,5%)."/>
    <x v="0"/>
    <s v="Za 2021./2022. akademsku godinu dodijeljeno je 17 stipendija u iznosu od 700 kn. Stipendije su dodjeljivane putem natječaja."/>
    <s v="Ne"/>
    <x v="7"/>
    <s v="U suradni s OBŽ sufinanciramo 1% kamate stambenog kredita."/>
    <s v="Projekt &quot;Zaželi&quot;."/>
    <s v="Ne"/>
    <s v="Ne."/>
  </r>
  <r>
    <n v="213"/>
    <x v="10"/>
    <s v="Kotoriba "/>
    <x v="0"/>
    <x v="5"/>
    <x v="1"/>
    <n v="0"/>
    <n v="0"/>
    <n v="0"/>
    <n v="0"/>
    <n v="0"/>
    <n v="0"/>
    <s v="Ne"/>
    <n v="577"/>
    <n v="288"/>
    <n v="288"/>
    <n v="577"/>
    <n v="288"/>
    <n v="288"/>
    <s v="-"/>
    <x v="1"/>
    <x v="2"/>
    <x v="0"/>
    <x v="0"/>
    <s v="Sufinanciranje ispostave Hitne pomoći Kotoriba_x000a_Sufinanciranje Laboratorija za vađenje krvi u Kotoribi"/>
    <x v="0"/>
    <s v="Ne"/>
    <s v="Ne"/>
    <x v="0"/>
    <x v="0"/>
    <s v="-"/>
    <x v="0"/>
    <x v="1"/>
    <s v="-"/>
    <x v="1"/>
    <s v="-"/>
    <s v="Pomoć studentima redovnih studija, 2.000 kuna za studije u Međimurskoj i susjednim županijama, 4000 kuna za studije ne-susjednih županija i inozemstvo "/>
    <x v="1"/>
    <s v="Ne "/>
    <s v="Ne"/>
    <s v="Ne"/>
    <s v="Poticaj za uređenje nekretnina, Sufinanciranje obnove fasada "/>
  </r>
  <r>
    <n v="214"/>
    <x v="7"/>
    <s v="Kraljevec na Sutli"/>
    <x v="0"/>
    <x v="5"/>
    <x v="0"/>
    <n v="1000"/>
    <n v="2000"/>
    <n v="3000"/>
    <n v="1000"/>
    <n v="2000"/>
    <n v="3000"/>
    <s v="Ne postoji."/>
    <n v="900"/>
    <n v="750"/>
    <n v="0"/>
    <n v="900"/>
    <n v="750"/>
    <n v="0"/>
    <s v="/"/>
    <x v="1"/>
    <x v="3"/>
    <x v="4"/>
    <x v="1"/>
    <s v="/"/>
    <x v="0"/>
    <s v="Ne"/>
    <s v="Da"/>
    <x v="1"/>
    <x v="1"/>
    <n v="0.5"/>
    <x v="0"/>
    <x v="0"/>
    <s v="12,5% cijene"/>
    <x v="0"/>
    <s v="Učenička- 300 kuna mjesečno_x000a_Studentska- 400 kuna mjesečno"/>
    <s v="/"/>
    <x v="1"/>
    <s v="/"/>
    <s v="/"/>
    <s v="Ne"/>
    <s v="/"/>
  </r>
  <r>
    <n v="215"/>
    <x v="2"/>
    <s v="Kraljevica"/>
    <x v="1"/>
    <x v="4"/>
    <x v="0"/>
    <n v="2500"/>
    <n v="2500"/>
    <n v="2500"/>
    <n v="2500"/>
    <n v="2500"/>
    <n v="2500"/>
    <s v="Tečaji za trudnice."/>
    <n v="870"/>
    <n v="740"/>
    <n v="630"/>
    <n v="870"/>
    <n v="740"/>
    <n v="630"/>
    <s v="Vrtić radi od ponedjeljka do petka, od 6:30 sati do 17."/>
    <x v="1"/>
    <x v="1"/>
    <x v="1"/>
    <x v="0"/>
    <s v="Sufinanciranje logopeda, sufinanciranje palijativne skrbi, tečaj za trudnice"/>
    <x v="0"/>
    <s v="Ne"/>
    <s v="Da"/>
    <x v="0"/>
    <x v="1"/>
    <s v="Grad financira trošak plaće učiteljica u produženom boravku."/>
    <x v="0"/>
    <x v="0"/>
    <s v="Grad sufinancira troškove prijevoza za redovite učenike srednjih škola s prebivalištem na području Grada Kraljevice kod prijevoznika &quot;Arriva&quot; d.o.o. u iznosu od 100 kn mjesečno._x000a_Također, Grad sufinancira troškove prijevoza za redovite studente kod javnog prijevoznika &quot;Autotrolej&quot; d.o.o. Rijeka u visini od 33% od cijene mjesečne karte."/>
    <x v="0"/>
    <s v="Stipendije se dodjeljuju putem natječaja prema mjerilima uspješnosti. Natječaj se raspisuje za petnaest stipendija učenicima i petnaest stipendija studentima. Dvije stipendije dodjeljuju se učenicima srednje škole te dvije studentima temeljem socijalnih mjera, uz uvažavanje uspjeha u školovanju. Učenička stipendija je 400 kuna mjesečno, a studentska 500 kuna mjesečno. Međutim zadnjih nekoliko godina dodjeljuju se stipendije svim učenicima i studentima koji zadovoljavaju uvijete natječaja. Za školsku godinu 2021./2022. godinu dodjeljeno je 28 stipendija za učenike, 30 stipendija za studente i 1 stipendija za studenta po socijalnom programu. Također, isplaćeno je 12 nagrada za učenike i studente u iznosu od 800 kuna u 2021. godini."/>
    <s v="Kao šta je već spomenuto Grad financira usluge logopeda za OŠ Kraljevica, financira trošak plaće za dvije učiteljice produženog boravka, financira radne bilježnice, likovni i tehnički pribor za učenike osnovne škole, financira nabavu školske opreme u iznosu od 20.000 kn, financira tečaj sigurnost u prometu."/>
    <x v="1"/>
    <s v="Grad Kraljevica je upravo završio izgradnju zgrade POS stanova."/>
    <s v="Ne"/>
    <s v="Ne"/>
    <s v="Ne"/>
  </r>
  <r>
    <n v="216"/>
    <x v="7"/>
    <s v="Krapina"/>
    <x v="1"/>
    <x v="4"/>
    <x v="0"/>
    <n v="1000"/>
    <n v="1500"/>
    <n v="3000"/>
    <n v="1000"/>
    <n v="1500"/>
    <n v="3000"/>
    <s v="Za blizance se isplaćuje dodatnih 1000 kuna, a za četvrto dijete i svako sljedeće iznos se povećava za  1000 kuna._x000a_"/>
    <n v="850"/>
    <n v="680"/>
    <n v="0"/>
    <n v="850"/>
    <n v="680"/>
    <n v="0"/>
    <s v="Grad Krapina financira Dječji vrtić &quot;Gustav Krklec&quot; kojeg je Grad Krapina osnivač sukladno općim aktima Dječjeg vrtića i Zakona o predškolskom odgoju i obrazovanju. Sukladno odredbama Odluke o kriterijima i mjerilima za financiranje djelatnosti predškolskog odgoja (Službeni glasnik Grada Krapine 5/21) Grad sufinancira i ekonomsku cijenu dječjih vrtića drugih osnivača na području grada Krapine i drugih JLS, u visini od 50% ekonomske cijene dječjeg vrtića, a maksimalno do 50 % ekonomske cijene dječjeg vrtića kojem je Grad Krapina osnivač. Zahtjevi za sufinanciranje boravka djece u dječjim vrtićima drugih osnivača podnose se nadležnom Upravnom odjelu Grada sukladno odredbama Odluke o kriterijima i mjerilima za financiranje djelatnosti predškolskog odgoja (Službeni glasnik Grada Krapine 5/21). "/>
    <x v="0"/>
    <x v="0"/>
    <x v="0"/>
    <x v="0"/>
    <s v="Grad kroz jednokratne pomoći pomaže pojedincu ili obitelji koji su se iz zdravstvenih razloga našli u teškoj materijalnoj situaciji, sufinancira troškove posebnog terapijskog liječenja djece ukoliko za isto postoji preporuka liječnika."/>
    <x v="0"/>
    <s v="Ne"/>
    <s v="Da"/>
    <x v="1"/>
    <x v="0"/>
    <s v="Pravo na sufinanciranje troškova prehrane učenika imaju roditelji, udomitelji ili skrbnici:_x000a_-djeteta s teškoćama u razvoju, ukoliko su korisnici doplatka za djecu_x000a_-troje ili više djece u osnovnoj školi, ukoliko su korisnici doplataka za djecu_x000a_-korisnici zajamčene minimalne naknade_x000a_-hrvatski ratni vojni invalidi Domovinsko rata._x000a_Postupak za ostvarivanje prava na sufinanciranje troškova prehrane pokreće se u osnovnoj školi koju učenik polazi._x000a_"/>
    <x v="0"/>
    <x v="0"/>
    <s v="Grad Krapina sufinancira troškove prijevoza učenika srednjih škola s prebivalištem na području Grada Krapine u visini od 12,5 % cijene mjesečne karte javnog prijevoza (autobus, vlak), a sukladno kriterijima utvrđenih Odlukom o kriterijima i načinu financiranja troškova javnog prijevoza redovitih učenika srednjih škola za školsku godinu 2021./2022. (NN 94/21)."/>
    <x v="0"/>
    <s v="Stipendije se dodjeljuju učenicima srednjih škola i studentima u tri kategorije: _x000a_1. prema kriteriju uspješnosti_x000a_2. prema socijalnom kriteriju_x000a_3. prema kriteriju deficitarna zanimanja._x000a_Studentska stipendija iznosi 700 kuna, učenička 350 kuna. Trenutno Grad Krapina ima 87 stipendista._x000a_"/>
    <s v="Jednokratne potpore odobravaju se učenicima i studentima koji su tijekom školovanja postigli iznimne rezultate. Jednokratne potpore mogu se iznimno odobriti učenicima i studentima koji su se privremeno, utjecajem nepredvidivih okolnosti našli u teškoj materijalnoj situaciji."/>
    <x v="16"/>
    <s v="Sukladno odredbama Odluke o mjerama, kriterijima i postupcima za poticanje rješavanja stambenog pitanja mladih obitelji na području Grada Krapine (Službeni glasnik Grada Krapine br. 1/21)  Grad Krapina potiče stambeno zbrinjavanje mladih obitelji kroz sljedeće mjere: _x000a_•_x0009_Mjera 1. - Sufinanciranje gradnje obiteljske kuće na području grada Krapine_x000a_•_x0009_Mjera 2. - Sufinanciranje kupnje obiteljske kuće/stana na području grada Krapine_x000a_•_x0009_Mjera 3. - Sufinanciranje kamate stambenih kredita za kupnju ili gradnju prve nekretnine (stana ili obiteljske kuće) ili rekonstrukciju obiteljske kuće kojom se osigurava novi stambeni prostor na području grada Krapine._x000a_•_x0009_Mjera 4. - Financijska pomoć za poboljšanje kvalitete stanovanja ulaganjem u rekonstrukciju obiteljskih kuća kojima se osigurava novi stambeni prostor na području grada Krapine._x000a_"/>
    <s v="Dječji vrtić &quot;Gustav Krklc&quot;, kojem je Grad Krapina osnivač i , potpisao je ugovor za projekt “Vrtić za svaku obitelj” (broj ugovora: UP.02.2.2.08.0036) sa Ministarstvom za demografiju, obitelj, mlade i socijalnu politiku te Hrvatskim zavodom za zapošljavanje u okviru Poziva ”Unapređenje usluga za djecu u sustavu ranog i predškolskog odgoja i obrazovanja“ sufinanciranog iz Europskog socijalnog fonda (ESF) u financijskom razdoblju 2014. – 2020.. _x000a_U okviru Poziva UP.02.2.2.16 &quot;Nastavak unapređenja usluga za djecu u sustavu ranog i predškolskog odgoja i obrazovanja&quot; , Odlukom o financiranju Ministarstva rada, mirovinskog sustava, obitelji i socijalne politike od 26.01.2022. godine, Dječjem vrtiću &quot;Gustav Krklec&quot; Krapina odobren je nastavak projekta."/>
    <s v="Ne"/>
    <s v="Grad Krapina sufinancira djelatnost dadilja za djecu s prebivalištem na području Grada Krapine._x000a_Grad Krapina sufinancira troškove prijevoza djece s teškoćama u razvoju i troškove programa za djecu s teškoćama u razvoju koji se ostvaruju u dječjem vrtiću, odgojno obrazovnoj ustanovi ili posebnoj zdravstvenoj ustanovi, ukoliko sredstva nisu osigurana iz drugih izvora._x000a_U sklopu projekta „Vrtić za svaku obitelj“ sufinanciranog iz Europskog socijalnog fonda u Dječjem vrtiću &quot;Gustav Krklec&quot; kojem je Grad osnivač, uveden je poslijepodnevni program predškolskog odgoja djece kako bi se lakše uskladio osobni i poslovni razvoj roditelja te se time unaprijedio i program vrtića uvođenjem dva nova kraća programa: Igraonica općeg tipa i Folklorno stvaralaštvo i tradicijska kultura. Također, projektom ulaganja u objekte dječjih vrtića prostor dječjeg vrtića je u 2019. godini dograđen za dvije nove odgojne skupine te je time povećan kapacitet na više od 200 polaznika. U pedagoškoj godini 2020./2021. formirane su 3 jasličke skupine, 7 vrtićkih skupina, 14 skupina predškole te 1 poslijepodnevna skupina._x000a_U svrhu rješavanja problema pristupačnosti osoba s invaliditetom u Osnovnoj školi &quot;Augusta Cesarca&quot; izgrađena je pristupna rampa te je uređen sanitarni čvor prilagođen osobama sa invaliditetom, a u 2021. godini uspješno je realiziran projekt ugradnje dizala."/>
  </r>
  <r>
    <n v="217"/>
    <x v="7"/>
    <s v="Krapinske Toplice"/>
    <x v="0"/>
    <x v="0"/>
    <x v="0"/>
    <n v="2000"/>
    <n v="2500"/>
    <n v="3000"/>
    <n v="2000"/>
    <n v="2500"/>
    <n v="3000"/>
    <s v="NE"/>
    <n v="800"/>
    <n v="640"/>
    <n v="0"/>
    <n v="800"/>
    <n v="640"/>
    <n v="0"/>
    <s v="PLAĆANJA UČEŠĆA ZA REDOVITI PROGRAM U DV OSLOBOĐENI SU DIJETE ČIJI JE RODITELJ 100%-TNI INVALID DOMOVINSKOG RATA TE TREĆE I SVAKO SLJEDEĆE DIJETE ISTOG OBITELJSKOG KUĆANSTVA KOJE KORISTI REDOVITI PROGRAM. _x000a_OLAKŠICA U VISINI 20% U UKUPNOM IZNOSU UČEŠĆA U EKONOMSKOJ CIJENI REDOVITOG PROGRAMA OSTVARUJE SE ZA DIJETE HRVI IZ DOMOVINSKOG RATA, ZA DIJETE RODITELJA S INVALIDITETOM (JEDAN RODITELJ S INVALIDITETOM 100% ILI OBA RODITELJA S UKUPNIM INVALIDITETOM VIŠE OD 100%), ZA DIJETE S TEŠKOĆAMA U RAZVOJU, ZA DIJETE IZ OBITELJI U KOJOJ IMA DJECE S TEŠKOĆAMA U RAZVOJU, ZA DIJETE IZ JEDNORODITELJSKE OBITELJI, ZA DIJETE BEZ OBA RODITELJA I DIJETE KORISNIKA SMJEŠTAJA IZVAN OBITELJI, DRUGO DIJETE U VRTIĆU IZ ISTE OBITELJI, ZA DIJETE IZ OBITELJI S 4 I VIŠE MALODOBNE DJECE. _x000a_RODITELJU ČIJE DIJETE ZBOG OPRAVDANIH RAZLOGA NE KORISTI USLUGE DV UMANJUJE SE IZNOS UČEŠĆA U EKONOMSKOJ CIJENI REDOVITOG PROGRAMA ZA 15 % AKO SE USLUGA NE KORISTI DUŽE OD 10 RADNIH DANA U TEKUĆEM MJESECU, 50 % AKO SE USLUGA NE KORISTI DUŽE OD 20 RADNIH DANA NEPREKIDNO. _x000a_RODITELJU ČIJE DIJETE ZBOG GODIŠNJEG ODMORA RODITELJA NE KORISTI USLUGE DV UMANJUJE SE IZNOS UČEŠĆA U EKONOMSKOJ CIJENI REDOVITOG PROGRAMA ZA 15 % AKO SE USLUGA NE KORISTI NEPREKIDNO OD 10 DO 19 RADNIH DANA, 50 % AKO SE USLUGA NE KORISTI NEPREKIDNO 20 I VIŠE RADNIH DANA._x000a_OPĆINA SUDJELUJE U SUFINANCIRANJU REDOVITOG PROGRAMA ZA DIJETE KOJE IMA PREBIVALIŠTE NA PODRUČJU OPĆINE U PREDŠKOLSKOJ USTANOVI VAN PODRUČJA OPĆINE AKO U DV OPĆINE KRAPINSKE TOPLICE NEMA SLOBODNIH MJESTA U VISINI 50% UTVRĐENE EKONOMSKE CIJENE REDOVITOG PROGRAMA U TOJ PREDŠKOLSKOJ USTANOVI. _x000a_UPIS DJECE SE VRŠI TEMELJEM JAVNOG NATJEČAJA._x000a_PREDNOST PRI UPISU U DV IMAJU DJECA S PREBIVALIŠTA NA PODRUČJU OPĆINE PREMA SLJEDEĆEM REDOSLIJEDU: DJECA RODITELJA ŽRTAVA I INVALIDA DOMOVINSKOG RATA, DJECA ZAPOSLENIH RODITELJA, DJECA SAMOHRANIH RODITELJA, DJECA IZ OBITELJI S TROJE ILI VIŠE DJECE, DJECA UZETA NA UZDRŽAVANJE, DJECA RODITELJA KOJI PRIMAJU DJEČJI DOPLATAK, DJECA S TEŠKOĆAMA U RAZVOJU, DJECA U GODINI PRED DOLAZAK U OŠ. _x000a__x000a__x000a__x000a__x000a__x000a__x000a_"/>
    <x v="0"/>
    <x v="3"/>
    <x v="1"/>
    <x v="1"/>
    <s v="-"/>
    <x v="0"/>
    <s v="Ne"/>
    <s v="Da"/>
    <x v="1"/>
    <x v="0"/>
    <s v="TROŠKOVI ŠKOLSKE PREHRANE FINANCIRAJU SE UKUPNIM GODIŠNJIM IZNOSOM KOJI SE JEDNOKRATNO UPLAĆUJE NA RAČUN ŠKOLE. ZA OVU GODINU U PRORAČUNU SU PLANIRANA SREDSTVA U IZNOSU OD 30.000,00 KN."/>
    <x v="0"/>
    <x v="0"/>
    <s v="Općina Krapinske Toplice sudjeluje u sufinanciranje troškova prijevoza  učenika SŠ na sljedeći način:_x000a_1. za željeznički prijevoz – po jedinstvenoj željezničkoj tarifi 12,5% cijene mjesečne (polumjesečne) učeničke karte,_x000a_2. kod javnog linijskog autobusnog prijevoza – s određenim iznosom prema određenoj zoni: _x000a_I zona do 10,00 km, sa 69,00 kuna,_x000a_II zona od 10.01 do 20,00 km, sa 99,00 kuna; _x000a_III zona od 20,01 do 30,00 km, sa 122,00 kune; _x000a_IV zona od 30,01 do 40,00 km, sa 145,00 kuna; _x000a_V zona od 40,01 do 50,00 km, sa 168,00 kuna; _x000a_VI zona od 50,01 i više km, sa 198,00 kuna.  _x000a_Ako je u mjesecu broj nastavnih dana deset ili manje, subvencija se umanjuje za ½. _x000a_Sufinanciranje troškova prijevoza ostvaruje učenik pri kupnji učeničke karte kod javnog prijevoznika._x000a_ Isplata iznosa za sufinanciranje troškova prijevoza učenika Općina vrši ovlaštenom prijevozniku._x000a__x000a__x000a__x000a__x000a__x000a__x000a_"/>
    <x v="0"/>
    <s v="STIPENDIJE SE DODJELJUJU TEMELJEM JAVNOG NATJEČAJA. UČENIČKA STIPENDIJA IZNOSI 300,00 KN MJESEČNO, A STUDENTSKA 600,00 KN MJESEČNO. ZA ŠKOLSKU/AKADEMSKU 2021./2022. GODINU DODIJELJENO JE 5 UČENIČKIH I 5 STUDENTSKIH STIPENDIJA TE 2 STIPENDIJE ZA NADARENE STUDENTE U MJESEČNOM IZNOSU OD 700,00 KN TEMELJEM RASPISANOG NATJEČAJA ZA NADARENE UČENIKE/STUDENTE._x000a__x000a__x000a__x000a_"/>
    <s v="POKLON BONOVI ZA UČENIKE KOJI SU PRETHODNIH 5, 6 ODNOSNO 7 GODINA OŠ ZAVRŠILI S PROSJEKOM 5,00 KAO  I ZA UČENIKE OŠ KOJI SU OSTVARILI IZNIMNE USPJEHE NA NATJECANJIMA."/>
    <x v="1"/>
    <s v="-"/>
    <s v="NE"/>
    <s v="Ne"/>
    <s v="-"/>
  </r>
  <r>
    <n v="218"/>
    <x v="7"/>
    <s v="Krapinsko-zagorska"/>
    <x v="2"/>
    <x v="6"/>
    <x v="0"/>
    <n v="0"/>
    <n v="0"/>
    <n v="1000"/>
    <n v="0"/>
    <n v="0"/>
    <n v="1000"/>
    <s v="Da, Visina pomoći za treće i svako daljnje dijete iznosi od 1.000-5.000 kn, ovisno o tome koje je dijete po redu rođeno. Osim toga, sufinancira se oprema za novorođenčad u rodilištu Opće bolnice Zabok i bolnice hrvatskih veterana. Za rodilje petero i više djece daruju se prigodni poklon paketi s medicinsko - higijenskim potrepštinama. Kroz socijalni program pomažu se obitelji u teškim životnim prilikama kroz jednokratne novčane pomoći. "/>
    <s v="-"/>
    <s v="-"/>
    <s v="-"/>
    <s v="-"/>
    <s v="-"/>
    <s v="-"/>
    <s v="Osnivači dječjih vrtića su najčešće jedinice lokalne samouprave, a za svaki dječji vrtić izračunava se ekonomska cijena. Cijena dječjeg vrtića koju podmiruju roditelji različita je, a ovisi o postotku sufinanciranja jedinice lokalne samouprave. "/>
    <x v="0"/>
    <x v="4"/>
    <x v="3"/>
    <x v="0"/>
    <s v="Od samih početaka života kontinuirano se radi na pružanju što bolje medicinske skrbi za rodilje i djecu, promicanju dojenja kao prirodnom načinu prehrane koji djetetu osigurava zdrav rast i razvoj. U tom cilju Krapinsko-zagorska županija izdvojila je preko 450.000 kn za opremanje rodilišta, osnovala je Koordinacijski tim za promicanje dojenja na području Krapinsko-zagorske županije te tiskala informativno¬-edukativni materijal o dojenju i savjetima za roditelje, a također i sufinancira edukaciju za  medicinske sestre - primalja za tečaj I. kategorije. Projektom opremanja dnevne bolnice u vrijednosti 15,7 mil. kn između ostalog nabavila se i oprema za rodilište. Projektom  Poboljšanje pristupa primarnoj zdravstvenoj zaštiti u Domu zdravlja Krapinsko-zagorske županije, nabavila se  oprema i uredile ambulante u vrijednosti 8,3 milijuna kuna.KZŽ u zadnjih nekoliko godina izdvojila značajna sredstva za opremanje rodilišta, i to za:   _x000a_ - kupnju CTG uređaja 18.585 kuna,_x000a_ - za ginekološki stolac iznos od 36.000,00 kuna, _x000a_ - moderne rekvizite za rađaonicu: pilates lopte, uže, švedske ljestve i strunjače 6.000 kn_x000a_- ginekološki stolac za žene s invaliditetom u vrijednosti 32.500,00 kn. _x000a_- 2018. kupljen je monitor vitalnih funkcija u vrijednosti 15.000,00kn_x000a_- električne izdajalice u vrijednosti 1.587,00 kn _x000a_-  4 paravana za unapređenje rada i osiguravanje privatnosti u sklopu pilot projekta Rodilište-prijatelj majki. _x000a_- 2017. rodilište je opremljeno najsuvremenijim porođajnim stolom na području Republike Hrvatske u vrijednosti 189.000,00 kn _x000a_- iz vlastitih prihoda izdvaja i sredstva u iznosu od 2,5 milijuna kuna za kredit Opće bolnice Zabok i bolnice hrvatskih veterana, te 2.850.000,00 kn za zavodu za hitnu medicinu KZŽ za dodatna 2 tima T1 u Klanjcu i Konjščini,_x000a_Dijete ima pravo živjeti u obitelji i u svojoj lokalnoj zajednici sa svojim vršnjacima pa su  prepoznate i podržane usluge koje su nužne kako bi se spriječila institucionalizacija djece i mladih - udomiteljstvo, rane intervencije i integracija djece s teškoćama u razvoju u redovne odgojno-obrazovne programe. Potreba za dodatnim uslugama pružanima u zajednici za djecu i mlade s teškoćama u razvoju također je naglašena kao prioritet. Kako su potrebe za logopedskom uslugom  velike,  Krapinsko-zagorska županija uložila je snažne napore da se osnaže općine i gradovi u  osiguranju dostupnosti logopedske službe. Razvijen je model prema kojem su se uspostavili logopedski kabineti za područje Županije na način da jedan logopedski kabinet djeluje na području dvije ili više jedinica lokalne samouprave koje zajednički sufinanciraju njegov rad. Krapinsko-zagorska županija uključila se u nabavku opreme za logopedske kabinete na području Grada Klanjca i Općina Kumrovec, Desinić, Zlatar Bistrica, Bedekovčina te Sveti Križ Začretje te podupirala projekte organizacija civilnog društva kojima je bio cilj otvaranje i rad logopedskog kabineta. Ukupno su u tu svrhu izdvojena sredstva u iznosu od oko 50.000,00 kn _x000a_       Kontinuirano se radi na unapređenju kvalitete usluga rane intervencije za djecu s neurorizicima i razvojnim poteškoćama. . U tom cilju Krapinsko-zagorska županija izdvaja sredstva za sufinanciranje programa rane intervencije u iznosu od 400.000 kn godišnje.  Od 2016. godine izdvaja se oko 150.000 godišnje za troškove stručnog djelatnika u predškolskoj skupini Centra za odgoj i obrazovanje Krapinske Toplice. Na taj način praktički nema liste čekanja za uključivanje u predškolski razvoj. Prošle godine izdvojeno je  110.000 kn za sanaciju i opremanje  prostora namijenjenog za pružanje usluge rane intervencije te edukaciju stručnjaka u COOKT. _x000a__x0009__x0009__x000a_"/>
    <x v="0"/>
    <s v="Ne"/>
    <s v="Da"/>
    <x v="1"/>
    <x v="1"/>
    <s v="Školske prehrana sufinancira se kroz projekt „Osiguravanje školske prehrane za djecu u riziku od siromaštva (školska godina 2021. - 2022.)&quot;. Projektom će biti uključeno 994 učenika, čime ćemo osigurati 173 950 obroka. Vrijednost projekta je 1 milijun kuna. Krapinsko- zagorska županija je nositelj projekta, zajedno sa 33 partnera. _x000a_Projekt je usmjeren na ublažavanje najgorih oblika dječjeg siromaštva pružanjem nefinancijske pomoći djeci u siromaštvu ili u riziku od siromaštva i to u vidu podjele obroka u osnovnim školama.“.  Školska godina 2021./2022. je šesta godina provedbe navedenog projekta. Troškovi produženog boravka sufinanciraju se na način osiguravanja prostornih uvjeta u školama te podmirenju režijskih i djelomičnih troškova tehničkog osoblja_x000a_"/>
    <x v="0"/>
    <x v="0"/>
    <s v="– U potpunosti se financira prijevoz učenika osnovnih škola koji to pravo ostvaruju temeljem Zakona o odgoju i obrazovanju u osnovnoj i srednjoj školi. Krapinsko-zagorska županija također  sufinancira prijevoz učenika srednjih škola."/>
    <x v="0"/>
    <s v="Krapinsko-zagorska županija dodjeljuje učeničke i studentske stipendije putem raspisanog natječaja o dodjeli stipendija. Stipendije se dodjeljuju u tri kategorije (A-za nadarene učenike i studente; B-prema socijalnoj osnovi i C-za deficitarna zanimanja). U proračunu Krapinsko-zagorske županije na godišnjoj razini osigurana su sredstva u iznosu od 1,3 milijuna kuna. "/>
    <s v="Krapinsko-zagorska županija financijski podupire različite programe obrazovanja učenika i studenata kroz sufinanciranje i poticanje rada s darovitim učenicima, stručna usavršavanja učitelja i str. suradnika, razne radionice za motivirane, talentirane i darovite učenike, predavanja, provođenje Građanskog odgoja i obrazovanja u osnovnim školama, sufinanciranje institucija visokoškolskog obrazovanja, sufinanciranje rada učenika s teškoćama u razvoju, osiguravanje pomoćnika u nastavi za učenike osnovnih i srednjih škola za učenike s teškoćama u razvoju, financiranje natjecanja i nagrada za učenike i mentore te sve ostale aktivnosti, ovisno o specifičnim potrebama škola._x000a__x000a_"/>
    <x v="1"/>
    <s v="Ne provode se. "/>
    <s v="razvoju školovanje sa svojim vršnjacima, u svojoj lokalnoj zajednici, u redovnom sustavu odgoja i obrazovanja uz podršku pomoćnika u nastavi. Tako se svake godine osigurava oko 100 pomoćnika u nastavi za učenike s teškoćama;  sredstva se osiguravaju kroz EU Projekt (za 80-tak učenika cca 3.000.000 kn) te uz suradnju JLS i KZŽ (za preostalih 20-tak učenika, cca 750.000, pola JLS i pola KZŽ).  Nadalje, projektom Zalogajček 6 u osnovnim će se školama u Krapinsko-zagorskoj županiji u školskoj godini 2021./2022. osigurati obroci za djecu u riziku od siromaštva. Nositelj projekta je Krapinsko-zagorska županija kao osnivač škola, u suradnji s Gradom Krapinom i Općinom Stubičke Toplice, koje su osnivači škola na svom području. Ukupna vrijednost projekta 999.081,83 kuna."/>
    <s v="Da"/>
    <s v="Krapinsko-zagorska županija ulaže velike napore kako bi se smanjili učinci dvaju temeljnih demografskih procesa, depopulacije i starenja stanovništva._x000a_Na području Krapinsko-zagorske županije provode se brojne aktivnosti za djecu i mlade kako bi ih se osnažilo u razvoju i ujedno dala podrška obiteljima kroz razvijenu mrežu usluga za djecu - opremanje i osuvremenjavanje rodilišta i ginekološkog odjela, promicanje dojenja, rana intervencija, logopedske usluge, podrška darovitoj djeci i djeci s teškoćama u razvoju, osiguravanje kvalitetnog i dostupnog odgoja i obrazovanja i zdravstvene zaštite djece._x000a_Od samih početaka života kontinuirano se radi na pružanju što bolje medicinske skrbi za rodilje i djecu, promicanju dojenja kao prirodnom načinu prehrane koji djetetu osigurava zdrav rast i razvoj. U tom cilju Krapinsko-zagorska županija izdvojila značajna sredstva za opremanje rodilišta, osnovala je Koordinacijski tim za promicanje dojenja na području Krapinsko-zagorske županije te tiskala informativno¬-edukativni materijal o dojenju i savjetima za roditelje._x000a_Osim promicanja dojenja, zbog loših demografskih pokazatelja, u prvom redu negativnog prirodnog priraštaja, nužno je jačati mjere podrške kojima se doprinosi zaustavljanju negativnog trenda. Većina jedinica lokalne samouprave iz svojih proračunskih sredstava isplaćuje pomoći obitelji novorođenog djeteta, a Krapinsko-zagorska županija dodatno se usmjerila na uvećanu pomoć obiteljima za treće i svako daljnje novorođeno dijete u iznosu od 1.000,00 - 5.000,00 kn, za što se prošlu godinu izdvojilo oko 300.000 kn. Ove godine planirano je 350.000,00 kn u tu svrhu. Također, za rodilje petero i više djece daruju se prigodni poklon paketi s medicinsko - higijenskim potrepštinama. _x000a_Dijete ima pravo živjeti u obitelji i u svojoj lokalnoj zajednici sa svojim vršnjacima pa su prepoznate i podržane usluge koje su nužne kako bi se spriječila institucionalizacija djece i mladih - udomiteljstvo, rane intervencije i integracija djece s teškoćama u razvoju u redovne odgojno-obrazovne programe. _x000a_     "/>
  </r>
  <r>
    <n v="219"/>
    <x v="8"/>
    <s v="Krašić"/>
    <x v="0"/>
    <x v="0"/>
    <x v="0"/>
    <n v="2000"/>
    <n v="2500"/>
    <n v="3000"/>
    <n v="2000"/>
    <n v="3000"/>
    <n v="6000"/>
    <s v="Jednokratne novčane naknade za nabavku opreme za novorođenčad u 2021. godini:_x000a_4.000 za četvrto dijete 5.000 za peto dijete 10.000 za šesto i svako sljedeće dijete_x000a__x000a_Jednokratne novčane naknade za nabavku opreme za novorođenčad u 2022. godini:_x000a_9.000 za četvrto dijete 12.000 za peto dijete 15.000 za šesto i svako sljedeće dijete"/>
    <n v="750"/>
    <n v="550"/>
    <n v="550"/>
    <n v="750"/>
    <n v="550"/>
    <n v="550"/>
    <s v="Upisi se vrše kroz mjesec svibanj za upise u novu pedagošku godinu objavljivanjem Javnog poziva.  Ukoliko ostane slobodnih upisnih mjesta ili se mjesto oslobodi kroz pedagošku godinu upise se vrši i kroz ostatak godine. U vrtiću se provodi 10-satni primarni program ranog i predškolskog odgoja, te program predškole._x000a_Općina Krašić sufinancira u iznosu od 1.050,00 kn mjesečno  za 1. dijete, te 1.250,00 kn mjesečno za 2. i svako sljedeće dijete."/>
    <x v="1"/>
    <x v="2"/>
    <x v="0"/>
    <x v="1"/>
    <s v="Ne."/>
    <x v="0"/>
    <s v="Ne"/>
    <s v="Da"/>
    <x v="1"/>
    <x v="0"/>
    <s v="Prehrana se plaća za školsku djecu koja pohađaju osnovnu školu u Krašiću. Pravo ostvaruju djeca čiji  roditelji imaju troje ili više djece na školovanju, djeca korisnika socijalnih iskaznica i djeca poginulih hrvatskih branitelja _x000a_u 100 %-tnom iznosu.  "/>
    <x v="0"/>
    <x v="0"/>
    <s v="Općina Krašić sufinancira 15,00 % troškova mjesečnog prijevoza učenika srednjih škola s područja Općine Krašić za one učenike koji redovno pohađaju srednju školu, kao i redovne studente i to od mjesta polaska redovne autobusne ili željezničke linije do mjesta škole ili fakulteta.  Općina Krašić  sufinancira 25,00 % troškova mjesečnog prijevoza za djecu čiji su roditelji korisnici socijalne pomoći ili su oba roditelja nezaposlena bez redovnih osobnih primanja, a sufinanciranje ne ostvaruju po drugoj osnovi i redovno pohađaju srednju školu ili su redovni studenti i to od mjesta polaska redovne autobusne ili željezničke linije do mjesta škole ili fakulteta. "/>
    <x v="0"/>
    <s v="Odlukom o srednjoškolskim i studentskim stipendijama utvrđeni su opći uvjeti, postupak i kriteriji dodjele srednjoškolskih i studentskih stipendija Općine Krašić, te prava i obveze korisnika stipendija. Općina Krašić objavljuje Javni poziv na koji imaju pravo prijave srednjoškolci i studenti s prebivalištem na području Općine Krašić. Za 2021. godinu utvrđen je iznos stipendije od 350,00 kn mjesečno po korisniku. Broj korisnika: 1 (jedan)._x000a_Za 2022. godinu utvrđen je iznos stipendije od 400,00 kn mjesečno po korisniku."/>
    <s v="Ne."/>
    <x v="1"/>
    <s v="Ne."/>
    <s v="Ne."/>
    <s v="Ne"/>
    <s v="Ne."/>
  </r>
  <r>
    <n v="220"/>
    <x v="8"/>
    <s v="Kravarsko"/>
    <x v="0"/>
    <x v="1"/>
    <x v="0"/>
    <n v="2000"/>
    <n v="2000"/>
    <n v="2000"/>
    <n v="2000"/>
    <n v="2000"/>
    <n v="2000"/>
    <s v="n/p"/>
    <n v="590"/>
    <n v="442"/>
    <n v="0"/>
    <n v="590"/>
    <n v="442"/>
    <n v="0"/>
    <s v="n/p"/>
    <x v="1"/>
    <x v="1"/>
    <x v="0"/>
    <x v="0"/>
    <s v="Općina Kravarsko sufinancirala je troškove edukacije u DV Poliklinike SUVAG u 2021.g. u iznosu od  41.200 kuna"/>
    <x v="0"/>
    <s v="Ne"/>
    <s v="Ne"/>
    <x v="1"/>
    <x v="0"/>
    <s v="U osnovnoj školi nema produženog boravka a troškove školske prehrane Općina sa 114.273 kune godišnje financira i sufinancira školsku prehranu za učenike osnovne škole. Općina Kravarsko financira u potpunosti školsku prehranu za sve učenike od 1. do 4. razreda osnovne škole a za učenike od 5. do 8. razreda sufinanciraju se djeca s poteškoćama u razvoju i djeca iz obitelji primatelja zajamčene minimalne novčane naknade te_x0009_djeca invalida domovinskog rata, djeca poginulog hrvatskog branitelja, djeca iz obitelji primatelja povremene socijalne pomoći i djeca iz obitelji sa troje ili više školske djece. _x000a_"/>
    <x v="0"/>
    <x v="0"/>
    <s v="Prijevoz učenika i studenata se u 2021.g. sufinancirao sa 150.226,91 kunu. _x000a_Troškove za učenike sufinanciramo sukladno članku iz odluke: Visina sufinanciranja prijevoza za učenike iz članka 2. ove Odluke je razlika iznosa sufinanciranog  iz Državnog proračuna  Republike Hrvatske  do pune cijene mjesečne učeničke karte, a prema izvodu iz cjenika Zagrebačkog električnog tramvaja d.o.o. od 11.03.2021.g. Učenicima koji pohađaju Zrakoplovnu tehničku školu „Rudolfa Perešina“, ulica Rudolfa Fizira 6, Velika Gorica i putuju  prijevoznikom Zagrebački električni tramvaj d.o.o.;  visina sufinanciranja prijevoza iznosi 25 %  pune cijene  mjesečne učeničke karte._x000a_Za učenike koji putuju prijevoznikom Autoturist Turizam d.o.o. mjesečne učeničke karte financirati će se u 100% iznosu a prema cjeniku koji je na snazi od 01.01.2022. g._x000a_Visina sufinanciranja prijevoza za učenike iz članka 2. ove Odluke koji koriste  neki drugi prijevoz  regulirat će se posebnom Odlukom._x000a__x000a_A prijevoz redovitih studenata sufinanciramo sukladno niže navedenom članku iz odluke: Sufinanciranje  prijevoza za studente koji koriste prijevoznika „AUTOTURIST SAMOBOR“ d.o.o. iz Samobora ( prema cjeniku s primjenom od 01.09.2021.g.) na liniji A. relacija: Velika Gorica - Novo Brdo  iznosi 630,00 kuna  i relacija: Velika Gorica – Pokupsko  iznosi  750,00 kuna , te liniji B. relacija:  Velika Gorica – Novo Brdo  iznosi 630,00 kuna  i  i relacija: Velika Gorica  - Hotnja  iznosi 750,00 kuna mjesečno. _x000a_Sufinanciranje prijevoza za studente koji koriste prijevoznika Zagrebački električni  tramvaj d.o.o.  iz Zagreba   (prema izvodu iz cjenika od 11.03.2021.g.) na relaciji VG-ZG V. Gorica, iznosi 300,00 kuna mjesečno, te na relaciji VG-Velika Gorica, iznosi 200,00 kuna mjesečno._x000a_"/>
    <x v="1"/>
    <s v="n/p"/>
    <s v="n/p"/>
    <x v="1"/>
    <s v="n/p"/>
    <s v="Općina Kravarsko završila je sa provedbom jednog projekta, a u tijeku je provedba još jednog projekta iz programa ZAŽELI - Program zapošljavanja žena koji je usmjeren i na zapošljavanje teže zapošljivih žena i na brigu i skrb o starijim i nemoćnim osobama te time utječe i na jačanje obitelji. Projekt je financiran sredstvima Europskog socijalnog fonda."/>
    <s v="Ne"/>
    <s v="n/p"/>
  </r>
  <r>
    <n v="221"/>
    <x v="8"/>
    <s v="Križ"/>
    <x v="0"/>
    <x v="1"/>
    <x v="0"/>
    <n v="2000"/>
    <n v="2500"/>
    <n v="3000"/>
    <n v="2000"/>
    <n v="2500"/>
    <n v="3000"/>
    <s v="Povodom Svetog Nikole svake godine, već 10 godina Općina Križ daruje bebe rođene u tijeku godine s poklon paketom vrijednosti oko 300 kn "/>
    <n v="570"/>
    <n v="427"/>
    <n v="285"/>
    <n v="570"/>
    <n v="425"/>
    <n v="285"/>
    <s v="Općina Križ je osnivač Dječjeg vrtića Križić-kružić, ustanove koja ima ravnatelja i upravno vijeće. Ista je proračunski korisnik Općine Križ za kojeg iz Proračuna za 2022. godinu Općina Križ je planirala izdvajanje u iznosu od 4.404.764,48 kn. Dječji vrtić ima ravnatelja koji je poslovni i stručni voditelj dječjeg vrtića, a koji predlaže plan i program rada vrtića. Upravno vijeće upravlja dječjim vrtićem te odlučuje o upisu djece i o mjerilima upisa uz suglasnost osnivača vrtića i radi druge poslove utvrđene aktom o osnivanju i statutom dječjeg vrtića."/>
    <x v="1"/>
    <x v="1"/>
    <x v="0"/>
    <x v="0"/>
    <s v="Općina Križ sufinancira dolazak specijaliste psihijatra dva puta mjesečno u Općinu Križ. Također financira troškove najma prostora i režija za dolazak psihijatra i za rad Udruge Bijeli Jelen (koja okuplja djecu i odrasle s posebnim potrebama i invaliditetom) pri ambulanti Doma zdravlja Zagrebačke županije u Križu. Također, jednokratnom novčanom pomoći temeljem podnesenog zahtjeva, a sukladno Odluci o Socijalnoj skrbi Općina Križ podmiruje troškove liječenja djece s posebnim potrebama."/>
    <x v="0"/>
    <s v="Ne"/>
    <s v="Da"/>
    <x v="1"/>
    <x v="1"/>
    <s v="Općina Križ sufinancira cjelokupne troškove prehrane za oko 50 učenika slabijeg imovinskog stanja sukladno prijedlogu/popisu Osnovne škole Milke Trnine Križ. Također, Općina podmiruje troškove plaće i svih materijalnih davanja za učiteljicu u produženom boravku pri Osnovnoj školi Milke Trnine Križ."/>
    <x v="0"/>
    <x v="0"/>
    <s v="Općina Križ sufinancira prijevoz studenata u iznosu 75% mjesečne/polumjesečne karta za autobus ili vlak"/>
    <x v="0"/>
    <s v="Dodjeljuje se 10 učeničkih i 10 studentskih stipendija te stipendija Milke Trnine za umjetničku darovitost. Prema socijalnom kriteriju dodjeljuje se 6 učeničkih i 6 studentskih stipendija a prema kriteriju izvrsnosti četiri učeničke i četiri studentske stipendije. Učenička je 500, a studentska 1000kn. "/>
    <s v="ne "/>
    <x v="1"/>
    <s v="nema mjera"/>
    <s v="ne"/>
    <s v="Da"/>
    <s v="Općina Križ pokrenula je postupak izgradnje nisko energetskog naselja na svom području te priprema mjere kojima će se zainteresiranim obiteljima po povoljnijim uvjetima omogućiti kupnja parcele za izgradnju doma. "/>
  </r>
  <r>
    <n v="222"/>
    <x v="19"/>
    <s v="Križevci"/>
    <x v="1"/>
    <x v="7"/>
    <x v="0"/>
    <n v="1000"/>
    <n v="1000"/>
    <n v="2000"/>
    <n v="1000"/>
    <n v="1000"/>
    <n v="2000"/>
    <s v="ne"/>
    <n v="610"/>
    <n v="488"/>
    <n v="0"/>
    <n v="610"/>
    <n v="488"/>
    <n v="0"/>
    <s v="Na području grada Križevaca djeluju 4 vrtića i to Dječji vrtić Križevci, kojem je Grad osnivač i 3 privatna vrtića: Dječji vrtić Zraka sunca, Dječji vrtić svetog Josipa i Dječji vrtić Čarobna šuma. Organizacija odgojno obrazovnog rada i programa u dječjim vrtićima  provodi se u skladu s Programskim usmjerenjem odgoja i obrazovanja djece rane i predškolske dobi, Nacionalnim kurikulumom ranog i predškolskog odgoja i obrazovanja te suvremenim znanstvenim dostignućima i teorijama o djetetovu razvoju._x000a_Grad financira redovan rad dječjeg vrtića kojem je osnivač, a ostalim privatnim vrtićima koji nemaju jasličke skupine sufinancira cijenu smještaja 820,00 kn po djetetu, odnosno vrtićima koji imaju jasličke skupine 920,00 kuna po djetetu. _x000a_Grad sufinancira pohađanje djece s područja grada Križevaca s teškoćama u slušanju i govoru u Polikliniku Suvag u Zagrebu._x000a_Dječji vrtić Križevci polaze djeca u dobi od prve godine do polaska u školu koja su smještena u jedanaest odgojnih skupina u redovnom programu (sedam vrtićkih i četiri jasličke). Upisi  u vrtić provode se u svibnju sukladno Pravilniku o načinu ostvarivanja prednosti pri upisu djece u Dječji vrtić Križevci, a i tijekom cijele pedagoške godine ako ima slobodnih mjesta.  _x000a_U sklopu redovitog programa u Dječjem vrtiću Zraka sunca integriran je i program Agazzi metode. U vrtiću postoje  četiri mješovite vrtićke skupine i jedna jaslička skupina. Kriteriji i postupak upisa djece u vrtić ostvaruje se Pravilnikom o upisu djece i ostvarivanju prava i obveza korisnika usluga u Dječjem vrtiću Zraka sunca. _x000a_U Dječjem vrtiću Čarobna šuma postoje dvije skupine jasličke dobi i 3 skupine vrtićke dobi. Upisi se obavljaju tijekom čitave godine prema Pravilniku o upisu djece i ostvarivanju prava i obveza korisnika usluga u Dječjem vrtiću Čarobna šuma. _x000a_U Dječjem vrtiću sv. Josipa polaze dvije mješovite skupine djece u dobi od 3 godine do polaska u školu. U vrtiću se provodi redoviti 10-satni program predškolskog odgoja i obrazovanja, Program katoličkoga vjerskoga odgoja djece rane i predškolske dobi verificiran od strane Ministarstva znanosti i obrazovanja.  Upisi se provode  u mjesecu svibnju prema Pravilniku o upisu djece u Dječji vrtić sv. Josipa._x000a_Sukladno Odluci o ostvarivanju prava iz socijalne skrbi Grada Križevaca od 28.3.2019. godine, Grad subvencionira 75% cijene smještaja djece u dječje vrtiće koju plaćaju roditelji koju mogu ostvariti roditelji s petero i više djece u obitelji, odnosno 30% cijene smještaja djece u dječje vrtiće sukladno kriterijima iz Odluke._x000a_Slijedom Odluke o utvrđivanju mjerila za sufinanciranje djelatnosti dadilja na području Grada Križevaca od 19.11.2020. godine te Odluke o ostvarivanju prava iz socijalne skrbi Grada Križevaca od 11.3.2021., Grad sufinancira djelatnost dadilja za djecu od navršene prve godine života do dobi za obvezni upis u redovni program predškolskog odgoja i obrazovanja u iznosu od 650,00 kuna mjesečno po djetetu te za svako drugo i sljedeće dijete u obitelji s dodatnim iznosom od 200,00 kuna._x000a_Grad Križevci sufinancira od 21.7.2021. godine  smještaj u dječje vrtiće na području druge jedinice lokalne samouprave za djecu s područja Grada Križevaca kojoj nije omogućen upis ni u jedan vrtić koji djeluje na području Grada u iznosu do 820,00 kuna, a sukladno kriterijima iz Odluke o dopuni Odluke o načinu i mjerilima naplate usluga od korisnika Dječjeg vrtića Križevci."/>
    <x v="1"/>
    <x v="0"/>
    <x v="0"/>
    <x v="0"/>
    <s v="Grad sufinancira dežurstvo ljekarni "/>
    <x v="0"/>
    <s v="Ne"/>
    <s v="Ne"/>
    <x v="0"/>
    <x v="1"/>
    <s v="Prehrana učenika osnovnih škola osigurana je kroz EU projekt &quot;Osiguranje školske prehrane za djecu u riziku od siromaštva&quot;._x000a_U 2022. godini planirano je 300.000,00 kn za sufinanciranje produženog boravka u OŠ &quot;Vladimir Nazor&quot; Križevci, no još nije dobiveno odobrenje od Ministarstva znanosti i obrazovanja._x000a_"/>
    <x v="0"/>
    <x v="0"/>
    <s v="Grad financira prijevoz učenika osnovnih škola u 100% iznosu temeljem Zakona o odgoju i obrazovanju u osnovnoj i srednjoj školi._x000a_Grad subvencionira 20% cijene mjesečne ili polumjesečne putne karte u autobusnom prometu učenicima srednjih škola s područja grada koje ne financira Ministarstvo te redovnim studentima s prijavljenim prebivalištem na području grada Križevaca  u željezničkom i autobusnom prometu sukladno kriterijima."/>
    <x v="0"/>
    <s v="U ak. godini 2020./2021. stipendiralo se 21 studenta, za što je isplaćeno 358.500,00 kn, a u ak. god. 2021./2022. stipendira ih se 18., za što je u 2021. isplaćeno 81.000,00 kn. U 2021. je ukupno za studente isplaćeno 345.000,00 kn. U proračunu za 2022. je planiran iznos od 380.000,00 kuna._x000a_Stipendije se dodjeljuj temeljem javnog natječaja za dodjelu stipendija studentima s područja Grada koji se obrazuju za deficitarna zanimanja, primaju se za akademsku godinu, svaka osoba dobije 12 puta po 1.500,00 kn (prva uplata listopad, zadnja rujan)._x000a_"/>
    <s v="Grad financira troškove gradsko-općinskih učeničkih natjecanja i smotri, nagrade učenicima osnovnih i srednjih škola i mentorima za postignuti uspjeh u školovanju i osvojeno jedno od prva tri mjesta na državnim natjecanjima, odlazak učenika i studenata na međunarodne kongrese, natjecanja i slično prema utvrđenim kriterijima._x000a_Od 2015. godine Grad s partnerima, osnovnim školama, provodi projekt &quot; Pomozimo jedni drugima&quot; kojim se učenicima s teškoćama u razvoju, kroz zapošljavanje pomoćnika u nastavi, osigurava socijalna uključenost u osnovnoškolske ustanove na području grada Križevaca s ciljem boljih obrazovnih postignuća, uspješne socijalizacije i emocionalnog funkcioniranja. _x000a_Grad sufinancira 100% kamatu na studentske kredite svim studentima s prebivalištem na području grada koji su zaključili Ugovore o studentskom kredita s poslovnom bankom  temeljem Ugovora o poslovnoj suradnji sa  bankom._x000a_Uz ispunjenje uvjeta iz Pravilnika o načinu i uvjetima vraćanja studentskih kredita, svi uspješni studenti mogu ostvariti  pravo na povrat otplaćenih rata studentskog kredita od Grada Križevaca._x000a_"/>
    <x v="1"/>
    <s v="Ne provodimo mjere stambenog zbrinjavanja."/>
    <s v="ne"/>
    <s v="Ne"/>
    <s v="Grad u Proračunu svake godine osigurava sredstva za sufinanciranje programa/projekata od interesa za opće dobro koje provode udruge iz područja kulture, socijalne skrbi, zdravstva i humanitarnih djelatnosti, sporta i rekreacije._x000a_Kroz javne natječaje u 2021. godini odobreno je financiranje programa 10-ero udruga koje provode programe s ciljem unaprjeđenja kvalitete života djece i mladih._x000a_Svake godine osiguravaju se sredstva za darove djeci svih križevačkih dječjih vrtića, polaznicima Dječje igraonice  kao i učenicima nižih razreda križevačkih osnovnih škola uoči blagdana. _x000a_Grad svake godine osigurava sredstva za naknade voditeljima  ljetovanja djece slabijeg materijalnog stanja koji borave u Italiji u suradnji s udrugom &quot;Bimbo Chiama Bimbo&quot; iz Brescie te za pokriće troškova smještaja za  učesnike Susreta prijateljstva između Općine Kočani i Grada Križevaca  u &quot;Dječjem odmaralištu Križevci&quot; u gradu Pagu odnosno troškove puta naših učenika na zimovanje u Kočane. ( u 2021. godini isto nije ostvareno zbog pandemije koronavirusa)_x000a_2018. godine Grad Križevci je stekao status &quot;Grad prijatelj djece&quot;u sklopu kojeg se provode razne aktivnosti tijekom godine (Dječji tjedan i sl.)"/>
  </r>
  <r>
    <n v="223"/>
    <x v="2"/>
    <s v="Krk"/>
    <x v="1"/>
    <x v="3"/>
    <x v="0"/>
    <n v="3000"/>
    <n v="4500"/>
    <n v="6000"/>
    <n v="3000"/>
    <n v="4500"/>
    <n v="6000"/>
    <s v="Naknada za treće dijete iznosi 6.000,00 kn; ista se povećava za 3.000,00 kn za svako sljedeće novorođeno dijete. Grad sufinancira tečaja za trudnice. "/>
    <n v="700"/>
    <n v="525"/>
    <n v="350"/>
    <n v="700"/>
    <n v="525"/>
    <n v="350"/>
    <s v="Učešće roditelja u cijeni za treće dijete koje istovremeno pohađa vrtić iznosi 350,00 kn; za četvrto dijete koje istovremeno pohađa vrtić cijena iznosi  210,00 kn."/>
    <x v="1"/>
    <x v="2"/>
    <x v="1"/>
    <x v="0"/>
    <s v="Sufinanciranje tečaja za trudnice; sufinanciranje hitne medicinske pomoći; sufinanciranje troška specijalističkih pregleda."/>
    <x v="0"/>
    <s v="Da"/>
    <s v="Da"/>
    <x v="0"/>
    <x v="0"/>
    <s v="Posebna pozornost socijalnog programa Grada pridaje se djeci, učenicima i studentima (u potpunositi financiranje vrtića, školske marende, produženog boravka u školi, mjesečne školarine učenicima i studentima, financiranje školskog pribora i opreme). Grad nije osnivač Osnovne škole, međutim finacira troškove rada učiteljica i kuharica u produženom boravku Osnovne škole."/>
    <x v="0"/>
    <x v="0"/>
    <s v="Prijevoznik vrši prijevoz  studenata i učenika srednjih škola sa područja  otoka Krka do mjesta školovanja u Bakru i Rijeci i obratno. Prijevoz se obavlja redovnim autobusnim linijama. Temeljem odredbi Zakona o otocima, Ministarstvo sufinancira prijevoz učenika i studenata sa područja otoka Krka do prve stanice na kopnu, odnosno Kraljevice i obratno. Grad sufinancira dio naknade prijevoza koji se odnosi na relaciju od Kraljevice do Bakra / Rijeke i obratno. Prijevoznik osigurava komercijalnu povlasticu. Dio naknade plaćaju  korisnici ( 50 %) a dio Grad Krk (50%)."/>
    <x v="0"/>
    <s v="Učenička stipendija iznosi 500,00 kn; studentska stipendija iznosi 700,00 kn; stipendija za poslijediplomca iznosi 1.000,00 kn. Stipendije se isplaćuju 9 mjeseci. Natječaj za dodjelu stipendija se objavljuju za svaku školsku/akademsku godinu. 28 stipendista studenta; 40 stipendista učenika; 2 stipendista poslijediplomskih studija."/>
    <s v="Ne"/>
    <x v="1"/>
    <s v="Ne"/>
    <s v="Ne"/>
    <s v="Ne"/>
    <s v="Ne"/>
  </r>
  <r>
    <n v="224"/>
    <x v="4"/>
    <s v="Krnjak"/>
    <x v="0"/>
    <x v="2"/>
    <x v="0"/>
    <n v="2000"/>
    <n v="2000"/>
    <n v="2000"/>
    <n v="2000"/>
    <n v="2000"/>
    <n v="2000"/>
    <s v="NE"/>
    <n v="500"/>
    <n v="400"/>
    <n v="400"/>
    <n v="500"/>
    <n v="400"/>
    <n v="400"/>
    <s v="/"/>
    <x v="1"/>
    <x v="1"/>
    <x v="0"/>
    <x v="0"/>
    <s v="Program potpora zdravstvu"/>
    <x v="0"/>
    <s v="Ne"/>
    <s v="Ne"/>
    <x v="1"/>
    <x v="0"/>
    <s v="/"/>
    <x v="0"/>
    <x v="0"/>
    <s v="Sufinanciranje prijevoza učenika srednjih škola u visini od 12,50% cijene karte."/>
    <x v="0"/>
    <s v="Temeljem Natječaja za dodjelu stipendija. Stipendije za učenike srednjih škola 400 kn/mjesec ( za školsku 2021./2022. godinu dodjeljeno je 8 stipendija) , stipendije studentima-700 kn/mjesec (za akademsku 2021./2022. godinu dodjeljene su 3 stipendije)"/>
    <s v="potpora osnovnoškolskom obrazovanju (sufinanciranje rada školske zadruge, sufinanciranje izleta, sufinanciranje Škole u prirodi, kupnja prigodnih paketića)"/>
    <x v="11"/>
    <s v="S ciljem stvaranja politike doseljavanja i zadržavanja mladih na području Općine Krnjak donosi se Program demografskih mjera - subvencija troškova najma stambenog prostora za 2022. godinu _x000a_Financijska pomoć za subvenciju troškova najma kuće/stana podrazumijeva dodjelu bespovratnih sredstava iz Proračuna Općine Krnjak za 2022. godinu._x000a_Korisnici ovog Programa su:_x000a_-_x0009_mladi,_x000a_-_x0009_samci, _x000a_-_x0009_obitelji,_x000a_-_x0009_članovi izvanbračne zajednice i  _x000a_-_x0009_jednoroditeljske obitelji pod uvjetom da  podnositelj zahtjeva nije navršio 40 godina života prije nego je raspisan javni poziv._x000a__x000a_Novčani iznos za subvenciju troškova za najam kuće/stana mjesečno iznosi:_x000a_- za samca 50% od ugovorene cijene najma, ali ne više od 400,00 kn_x000a_- za obitelj 50% od ugovorene cijene najma, ali ne više od 500,00 kn_x000a_Korisnik subvenciju može ostvarivati najduže godinu dana._x000a_"/>
    <s v="Izgradnja dječjeg vrtića"/>
    <s v="Ne"/>
    <s v="/"/>
  </r>
  <r>
    <n v="225"/>
    <x v="3"/>
    <s v="Kršan"/>
    <x v="0"/>
    <x v="4"/>
    <x v="0"/>
    <n v="4000"/>
    <n v="5000"/>
    <n v="6000"/>
    <n v="4000"/>
    <n v="5000"/>
    <n v="6000"/>
    <s v="Nakon trećeg djeta, odnosno potpore od 6000 kn, svako sljedeće se povećava za 1000 kn. _x000a_Pravo na besplatnu prehranu dojenčadi može ostvariti dijete u dobi do navršene 1 (jedne) godine života, a najduže do 3 (tri) godine života, uz preporuku liječnika specijaliste. "/>
    <n v="690"/>
    <n v="0"/>
    <n v="0"/>
    <n v="690"/>
    <n v="0"/>
    <n v="0"/>
    <s v="Općina Kršan  financira rad Općinskog DV Kockica Kršan, te sufinancira boravak djece u vrtićama  izvan Općine Kršan roditeljima s prebivalištem  u Općini Kršan._x000a_Organizirani e-upisi._x000a_Rad DV KOCKICA organiziran u redovitom 10- satnom i 5- satnom programu"/>
    <x v="1"/>
    <x v="1"/>
    <x v="0"/>
    <x v="0"/>
    <s v="Sufinancira se temeljem upita i odluke Odbora za socijalna pitanja Općine Kršan. Općina Kršan sufinancira:    _x000a_- ugovorom o djelu dodatni rad logopeda, zbog nedostatka logopeda._x000a_- pregleda mamografije putem Istarske županije._x000a_- pružanje hitne medicinske pomoći putem Istarske županije: redovno godišnje financiranje i dodatni TIM  tijekom ljetnih mjeseci._x000a_- rad udruga u području zbrinjavanja starijih osoba, djece s teškoćama u razvoju, te bolesnih i invalidnih osoba."/>
    <x v="1"/>
    <s v="Ne"/>
    <s v="Ne"/>
    <x v="1"/>
    <x v="1"/>
    <s v="Troškove školske prehrane sufinancira se za obitelji težeg imovinskog stanja te sve s dvoje i više djece, a produženi boravak financira se na način da lokalna samouprava financira plaće nastavno školskog osoblja koje radi u produženom boravku osnovne škole. Općina Kršan financira  godišnje 650.000,00 godišnje troškove produženog  boravka u 3 osnovne škole na području  Općine Kršan, tj. 5 učitelja sa svim pravima iz radnog odnosa putem osnivača škola. _x000a_Temeljem Odluke o socijalnoj skrbi  učenici osnovnih školana ostvaruju pravo na  besplatnu marendu i troškove prehrane u produženom boravku organizirane osnovnim školama ako roditelj ispunjava jedan od ovih uvjeta:_x000a_1. socijalni uvjet,_x000a_2. uvjet prihoda,_x000a_3. posebni uvjet (HRVI i dijeca poginulog umrlog, poginulog ili nestalog HB),_x000a_4. uvjet korištenja doplatka za djecu,_x000a_Po izdavanju rješenja o ostvarivanju prava školi se financiraju troškovi marende po dostavljenom računu."/>
    <x v="1"/>
    <x v="1"/>
    <s v="Temeljem Odluke o socijalnoj skrbi pravo na sufinanciranje prijevoza učenika srednjih škola ostvaruje se na temelju Odluke Općinskog načelnika o sufinanciranju troškova prijevoza redovitih učenika srednjih škola s područja Općine Kršan za svaku školsku godinu ovisno o Uredbi Vlade RH i osiguranim proračunskim sredstvima._x000a_Pravo na sufinanciranje učeničkog doma učenika srednjih škola ostvaruje na temelju Odluke Općinskog načelnika o sufinanciranju 50 % smještaja učenika u učenički dom ovisno o osiguranim proračunskim sredstvima za svaku školsku godinu._x000a_Istovremeno se ne mogu ostvariti prava na sufinanciranje troškova prijevoza redovitih učenika srednjih škola s područja Općine Kršan i sufinanciranje učeničkog doma redovitih učenika srednjih škola s područja Općine Kršan."/>
    <x v="0"/>
    <s v="Temeljem javnog natječaja stipendije za učenike s minimalnim prosjekom od 4,5 te deficitarna zanimanja neovisno o prosjeku ocjena ostvaruju pravo na 500 kn mjesečne stipednije od rujna 2021. do lipnja 2022. te svim studentima koji su redovno, prvi puta upisali nastavnu godinu dodjeljuje se stipendija u vrijednosti od 1000 kn u vremenskom razdoblju od listopada 2021. do lipnja 2022. _x000a_Stanje na dan 04. ožujka 2022. je sljedeće:_x000a_Broj učenika = 20_x000a_Broj studenata = 32"/>
    <s v="Pravo  na pomoć za djecu s teškoćama u  razvoju,_x000a_Pravo na sufinanciranje školskih izleta i edukacija."/>
    <x v="5"/>
    <s v="Stanovnici Općine Kršan oslobođeni su 90% plaćanja komunalnog doprinosa."/>
    <s v="Ne"/>
    <s v="Ne"/>
    <s v="Sufinanciranje sportskih i kulturnih udruga mladih putem natječaja."/>
  </r>
  <r>
    <n v="226"/>
    <x v="11"/>
    <s v="Kukljica"/>
    <x v="0"/>
    <x v="4"/>
    <x v="0"/>
    <n v="5000"/>
    <n v="5000"/>
    <n v="5000"/>
    <n v="5000"/>
    <n v="5000"/>
    <n v="5000"/>
    <s v="Ne postoje"/>
    <n v="0"/>
    <n v="0"/>
    <n v="0"/>
    <n v="0"/>
    <n v="0"/>
    <n v="0"/>
    <s v="Ne plaća se dječji vrtić od strane korisnika"/>
    <x v="0"/>
    <x v="1"/>
    <x v="2"/>
    <x v="1"/>
    <s v="-"/>
    <x v="0"/>
    <s v="Ne"/>
    <s v="Da"/>
    <x v="0"/>
    <x v="0"/>
    <s v="-"/>
    <x v="0"/>
    <x v="1"/>
    <s v="-"/>
    <x v="0"/>
    <s v="dodjeljujemo 19 stipendija u visini od 500,00 kuna mjesečno "/>
    <s v="-"/>
    <x v="1"/>
    <s v="-"/>
    <s v="-"/>
    <s v="Ne"/>
    <s v="-"/>
  </r>
  <r>
    <n v="227"/>
    <x v="14"/>
    <s v="Kula Norinska"/>
    <x v="0"/>
    <x v="6"/>
    <x v="0"/>
    <n v="2000"/>
    <n v="3000"/>
    <n v="5000"/>
    <n v="2000"/>
    <n v="3000"/>
    <n v="5000"/>
    <s v="Za četvrto i svako slijedeće dijete isplaćujemo po 10000 kn "/>
    <n v="380"/>
    <n v="380"/>
    <n v="380"/>
    <n v="380"/>
    <n v="380"/>
    <n v="380"/>
    <s v="Općina Kula Norinska nema svoj vlastiti vrtić, već sufinancira boravak djece pri Dječjem vrrtiću u Metkoviću._x000a_Jednako tako nemamo izražene cijene za smještaj 1,2 i 3. djeteta, već na računu cijena bude izražena ,_x000a_neovisno o kojem je djetetu riječ."/>
    <x v="0"/>
    <x v="2"/>
    <x v="0"/>
    <x v="1"/>
    <s v="Ne sufinanciramo"/>
    <x v="0"/>
    <s v="Da"/>
    <s v="Da"/>
    <x v="0"/>
    <x v="0"/>
    <s v="Ne sufinanciramo"/>
    <x v="0"/>
    <x v="0"/>
    <s v="Sufinanciramo prijevoz srednjoškolskih đaka do obližnjih srednjih škola u iznosu od 11% mjesečne karte._x000a_Sufinanciramo jednu povratnu autobusnu kartu mjesečno, za učenike koje pohađaju srednje škole u Splitu,_x000a_Dubrovniku i drugim udaljenim mjestima._x000a_Sufinanciramo prijevoz studenata  u iznosu jedne povratne karte po semestru."/>
    <x v="0"/>
    <s v="Stipendije se dodjeljuju temeljem Javnog poziva. U akademskoj godini 2021/2022  stipendiramo 26 studenata,_x000a_s iznosom od 500,00 kn mjesečno"/>
    <s v="Ne"/>
    <x v="1"/>
    <s v="Ne provodimo"/>
    <s v="Ne"/>
    <s v="Ne"/>
    <s v="Ne"/>
  </r>
  <r>
    <n v="228"/>
    <x v="7"/>
    <s v="Kumrovec"/>
    <x v="0"/>
    <x v="5"/>
    <x v="0"/>
    <n v="2000"/>
    <n v="2000"/>
    <n v="2000"/>
    <n v="2000"/>
    <n v="2000"/>
    <n v="2000"/>
    <s v="U suradnji s Društvom naša djeca Kumrovec mladim majkama djece rođene u tekućoj godini dodjeljuje se poklon bon u vrijednosti 200 kuna za kupnju pelena ili drugih dječjih potrepština u DM-u. Također Općina i DND Kumrovec imaju organiziranu razmjenu rabljene dječje opreme (krevetića, hodalica, &quot;vrtića&quot; itd.) i odjeće kao i igračaka. Oprema i odjeća se organizirano izmjenjuju između članica i članova DND-a dogovorom u za tu namjenu otvorenoj WhatsApp grupi, a prostor za adekvatno čuvanje, skladištenje i distribuciju opreme odjeće i igračaka osigurava Općina Kumrovec."/>
    <n v="648"/>
    <n v="453"/>
    <n v="0"/>
    <n v="760"/>
    <n v="532"/>
    <n v="0"/>
    <s v="Rad vrtića organiziran je u jednoj smjeni, _x000a_početak rada dječjeg vrtića u 6:00 sati, završetak rada u 16:30 sati"/>
    <x v="1"/>
    <x v="1"/>
    <x v="2"/>
    <x v="1"/>
    <s v="Ne sufinanciramo troškove u području zdravstva"/>
    <x v="0"/>
    <s v="Ne"/>
    <s v="Da"/>
    <x v="1"/>
    <x v="0"/>
    <s v="Općina sufinancira trošak školske prehrane za djecu čiji su roditelji slabijeg imovinskog stanja. "/>
    <x v="0"/>
    <x v="0"/>
    <s v="Prijevoz učenika srednjih škola sufinancira se u 100% iznosu kako slijedi; 50% RH, 25% KZŽ, 25% JLS"/>
    <x v="0"/>
    <s v="Studentske stipendije; pravo na studentsku stipendiju koja iznosi 4000 kuna godišnje ostvaruju svi redovni i izvanredni studenti s područja Općine Kumrovec (cca. 20-25 studenata godišnje)_x000a_Učeničke stipendije; pravo na učeničku stipendiju u iznosu 4000 kuna godišnje ostvaruju učenici na temelju školskog uspjeha, a pravo na 3000 kuna godišnje ostvaruju učenici na temelju značajnog uspjeha u izvanškolskim aktivnostima te učenici iz obitelji slabijeg imovinskog stanja (cca. 5-7 učenika godišnje)"/>
    <s v="Općina Kumrovec u skladu sa proračunskim mogućnostima sufinancira osnovnu školu na svom području u vidu sufinanciranja projekata nabave opreme, obnove i rekonstrukcije učionica i održavanja zgrade."/>
    <x v="2"/>
    <s v="Općina Kumrovec sufinancira kupnju prve nekretnine u iznosu 5000 kuna jednokratno, za tu mjeru godišnje je osigurano 30000 kuna."/>
    <s v="Ne izravno iz EU fondova (putem mjere ruralnog razvoj 7.4.1.). 2018. godine od strane Ministarstva za demografiju, obitelj, mlade  i socijalnu politiku na temelju javnog poziva Program podrške poboljšanju materijalnih uvjeta u predškolskim ustanovama/dječjim vrtićima ostvareno je bespovratno financiranje u iznosu 320.845,00 kuna, ukupna vrijednost projekta 650.836,59 kuna."/>
    <s v="Ne"/>
    <s v="Sve demografske mjere u prethodno opisane."/>
  </r>
  <r>
    <n v="229"/>
    <x v="18"/>
    <s v="Kutina"/>
    <x v="1"/>
    <x v="7"/>
    <x v="0"/>
    <n v="2000"/>
    <n v="3000"/>
    <n v="5000"/>
    <n v="2000"/>
    <n v="3000"/>
    <n v="5000"/>
    <s v="ne"/>
    <n v="600"/>
    <n v="450"/>
    <n v="300"/>
    <n v="550"/>
    <n v="412"/>
    <n v="275"/>
    <s v="smanjili smo cijenu vrtića od ove školske godine za sve polaznike_x000a_cijena vrtića se sastoji od 2 dijela fiksnog - za režije i varijabilnog za hranu - to znači da roditelji plaćaju hranu samo za one dane koje dijete boravi u vrtiću._x000a_upis u vrtić se od 2021. provodi sustavom e-upisa"/>
    <x v="1"/>
    <x v="1"/>
    <x v="2"/>
    <x v="0"/>
    <s v="kroz potpisan ugovor sa domom zdravlja o dolasku specijalista i dodatnim timom hitne pomoći"/>
    <x v="0"/>
    <s v="Ne"/>
    <s v="Da"/>
    <x v="1"/>
    <x v="1"/>
    <s v="školsku prehranu sa 2 kn po obroku ,a produženi boravak sufinanciramo i plaćamo učitelja koji radi u produženom boravku"/>
    <x v="0"/>
    <x v="0"/>
    <s v="potpisali smo ugovor sa prijevoznicima željezničkog i autobusnog prijevoza i_x000a_ sufinanciramo cijenu mjesečne karte u iznosu 20 %"/>
    <x v="0"/>
    <s v="za razdoblje od 1.10.-31.7. - 10 mjeseci po 750,00 kn po studentu_x000a_dodjeljujemo 40 stipendija koje vrijede 1 akademsku godinu što na godišnjoj razini iznosi 300.000,00 kn_x000a_ stipendije su i nepovratne"/>
    <s v="ne"/>
    <x v="1"/>
    <s v="ne provodimo ovu mjeru"/>
    <s v="putem natječaja dobili smo sredstva preko EU fondova za energetsku obnovu škola i vrtića u ukupnom iznosu oko 24 milijuna kuna"/>
    <s v="Da"/>
    <s v="uglavnom je sve obuhvaćeno"/>
  </r>
  <r>
    <n v="230"/>
    <x v="15"/>
    <s v="Kutjevo"/>
    <x v="1"/>
    <x v="0"/>
    <x v="0"/>
    <n v="2000"/>
    <n v="3000"/>
    <n v="4000"/>
    <n v="2000"/>
    <n v="3000"/>
    <n v="4000"/>
    <s v="Ne"/>
    <n v="650"/>
    <n v="455"/>
    <n v="0"/>
    <n v="650"/>
    <n v="455"/>
    <n v="0"/>
    <s v="Otvorena nova jaslička skupina početkom ove pedagoške godine."/>
    <x v="1"/>
    <x v="2"/>
    <x v="1"/>
    <x v="0"/>
    <s v="U obliku jednokratnih naknada za socijalno ugrožene stanovnike kao pomoć za nabavku lijekova, odlazak na terapije i sl."/>
    <x v="0"/>
    <s v="Ne"/>
    <s v="Da"/>
    <x v="1"/>
    <x v="0"/>
    <s v="Sufinanciranje troškova prehrane odnosi se na sufinanciranje obroka za djecu socijalno ugroženih statusa, iznbois na godišnjoj razini u Proračunu je između 12 i 14 tisuća kn."/>
    <x v="0"/>
    <x v="0"/>
    <s v="Sufinanciramo trošak prijevoza učenika srednjih škola s područja Grada Kutjeva u iznosu od 84.000 kn na razini 2021. godine."/>
    <x v="0"/>
    <s v="Ovu akademsku godinu uspjet ćemo sufinancirati sve studente koji su se prijavili na natječaj, njih čak 50, od čega su 25 novi, a 25 studenti 2. i viših godina fakulteta, stipendije se dodjeljuju kroz 10 mjeseci, a mjesečni iznos je 700,00 kuna"/>
    <s v="Svake godine Grad Kutjevo isplati ukupni godišnji iznos od 10.000 kuna za najuspješnije učenike osnovnih i srednjih škola s područja Grada."/>
    <x v="2"/>
    <s v="u 2021. smo provodili Program poticanja rješavanja stambenog pitanja za mlade obitelji, gdje je utrošeno 700.000 kuna kroz sufinanciranje 50.000 kuna po korisniku. Sufinancirala se kupnja prve nekretnine ili kupnja zemljišta za građenje prve nekretnine."/>
    <s v="Da, Grad Kutjevo je u tijeku 2020. i 2021. proveo Projekt izgradnje i opremanja novog dječjeg vrtića, natječaj je provelo Ministarstvo poljoprivrede, odnosno Agencija za plaćanje u poljoprivredi i ruralni razvoj (APPRR), iznos sufinanciranja od strane Agencije je bio nešto malo manje od 7,5 milijuna kuna."/>
    <s v="Ne"/>
    <s v="ne"/>
  </r>
  <r>
    <n v="231"/>
    <x v="3"/>
    <s v="Labin"/>
    <x v="1"/>
    <x v="3"/>
    <x v="0"/>
    <n v="3000"/>
    <n v="4000"/>
    <n v="5000"/>
    <n v="3000"/>
    <n v="4000"/>
    <n v="5000"/>
    <s v="Postoji financijska pomoć za dohranu novorođenčadi (do 12 mjeseci života) po preporuci pedijatra"/>
    <n v="690"/>
    <n v="621"/>
    <n v="0"/>
    <n v="690"/>
    <n v="0"/>
    <n v="0"/>
    <s v="Za djecu svih korisnika Socijalnog programa osigurano je sufinanciranje vrtića u 100%-tnom iznosu od strane JLS. _x000a_Upisi u vrtić u Labinu se već nekoliko godina provode online, a od pedagoške 2018./2019. sva djeca koja zadovoljavaju uvjete budu upisana u vrtić, odnosno kapaciteti su prošireni na način da ima dovoljno slobodnih mjesta."/>
    <x v="1"/>
    <x v="1"/>
    <x v="0"/>
    <x v="0"/>
    <s v="Sufinancira se: _x000a_- dodatni 12-satni tim Hitne medicinske pomoći kroz cijelu godinu_x000a_- dodatni 24-satni tim Hitne medicinske pomoći tijekom turističke sezone (lipanj-rujan)_x000a_- nadstandard Hitne medicinske pomoći_x000a_- Preventivni mamografski pregledi za žene starije od 40 godina_x000a_- Logopedski pregledi za predškolsku i školsku djecu_x000a_- Sufinanciranje psihologa u Domu zdravlja_x000a_- Analiza kvalitete prehrane u vrtićima i školama u suradnji sa Zavodom za javno zdravstvo_x000a_- Pomoć u nabavci ortopedskih pomagala za osobe s invaliditetom i korisnike socijalnog programa_x000a_- Sufinanciranje rada savjetovališta za spolno zdravlje_x000a_- Sufinanciranje rada Centra za savjetovanje djece, mladih i podršku obitelji"/>
    <x v="1"/>
    <s v="Ne"/>
    <s v="Ne"/>
    <x v="1"/>
    <x v="1"/>
    <s v="Školska prehrana u potpunosti se financira za svu djecu iz obitelji korisnika socijalnog programa te korisnika dječjeg doplatka. _x000a_Plaće nastavnica produženog boravka financira JLS, te u labinskim osnovnim školama postoji čak 12 grupa produženog boravka za djecu od 1. do 4. razreda, koji polazi oko 50% svih polaznika nižih razreda, odnosno svi zainteresirani. Roditelji sudjeluju u plaćanju obroka u produženom boravku, te sufinanciraju operativne, materijalne i ostale troškove s 9kn po radnom danu, a sve ostale troškove pokriva JLS. Za djecu iz obitelji korisnika socijalnog programa produženi boravak je u potpunosti besplatan."/>
    <x v="0"/>
    <x v="1"/>
    <s v="/"/>
    <x v="0"/>
    <s v="Trenutno Labin stipendira 121 učenika i studenta, kroz redovni program stipendiranja, s iznosima mjesečnih stipendija od 750kn za studente i 550kn za učenike. Studenti koji postižu izniman uspjeh ostvaruju dodatne (nagradne) iznose stipendija. Naglasak je na stipendiranju lokalno deficitarnih programa, te se oko 70% svih dodijeljenih stipendija odnosi na njih._x000a_Od studenog 2021. godine provodi se dualni model stipendiranja, te se dio učenika i studenata, koji se školuju za programe deficitarne u lokalnom gospodarstvu, stipendira u suradnji s lokalnim gospodarstvenicima, koji dobivaju subvenciju za stipendije kroz potpore lokalnom gospodarstvu od strane JLS._x000a_Grad Labin za stipendiranje na godišnjoj razini izdvaja oko 1% proračuna, te je po udjelu izdvajanja za stipendije među top 10 gradova u Hrvatskoj."/>
    <s v="- Sufinancira se nabavka školske opreme i pribora za djecu iz obitelji korisnika socijalnog programa te za djecu čiji roditelji ostvaruju pravo na dječji doplatak, jednom godišnje u iznosima od 250 do 350 kn po djetetu._x000a_- Financira se projekt Karijernog usmjeravanja i profesionalne orijentacije za učenike 7. i 8. razreda labinskih osnovnih škola_x000a_- Sufinanciraju se odlasci na državna i međunarodna natjecanja te na slična događanja, npr. Novigradsko proljeće_x000a_- Sufinancira se rad Klubova studenata Istre u Rijeci i Zagrebu_x000a_- Dodjeljuje se godišnja financijska nagrada najuspješnijem studentu ili mladom znanstveniku u području iznimnih dostignuća poput objave znanstvenih radova, patenata i sl."/>
    <x v="11"/>
    <s v="Svim korisnicima socijalnog programa, sukladno Rješenjima o subvenciji za stanovanje, sufinancira se najamnina u gradskim, državnim ili privatnim stanovima, te u nužnom smještaju. _x000a_U 2022. godini Labin kreće s projektom sufinanciranja kupnje prve nekretnine, sa subvencijama kupnje građevinskog zemljišta za gradnju prve nekretnine mladim obiteljima."/>
    <s v="Da,_x000a_Energetska obnova centralnog objekta Dječjeg vrtića „Pjerina Verbanac“ Labin -  ukupno: 3.267.820,43 kn; od toga bespovratno: 1.552.784,76 kn, sufinancirano od Europskog fonda za regionalni razvoj i Ministarstva regionalnog razvoja i fondova EU. Izvršena je sanacija fasade, sanacija krova, zamijenjena je vanjska stolarija te manji dio postojeće rasvjete novom energetski učinkovitijom. _x000a__x000a_U tijeku je čekanje rezultata za prijavljeni projekt:_x000a_Unaprjeđenje usluga Dječjeg vrtića „Pjerina Verbanac“ Labin; ukupan iznos: 1.196.890,45 kn, 100% sufinanciranje od strane Europskog socijalnog fonda - Prijava na poziv &quot;Nastavak unaprjeđenja usluga za djecu u sustavu ranog i predškolskog odgoja i obrazovanja&quot;_x000a_"/>
    <s v="Da"/>
    <s v="Grad Labin jedan je od samo 9 gradova u Hrvatskoj koji je nositelj certifikata &quot;Grad za mlade&quot; koji dodjeljuje Udruga gradova, u suradnji s partnerima - Središnjim državnim uredom za demografiju i mlade, Institutom za društvena istraživanja u Zagrebu, Agencijom za mobilnost i programe Europske unije, Mrežom mladih Hrvatske i Savezom Društava “Naša djeca”._x000a__x000a_Grad Labin uspio je zadovoljiti minimalno  70% dosegnutih standarda kvalitete lokalnih politika za mlade unutar osam glavnih tematskih područja, a to su: Participacija; Demografski poticaji i mjere; Zapošljavanje; Mobilnost; Zdravlje i sport; Rad s mladima i kultura; Obrazovanje; Informiranje._x000a__x000a_Kontinuirano se svake godine proširuju demografske mjere, te izdvajanja iz proračuna koja su izravno vezana uz demografiju, a u 2019. godini je prvi put u svojoj povijesti Gradsko vijeće Grada Labina donijelo Odluku o demografskim mjerama, kao izdvojeni i zaseban akt za provođenje demografske politike._x000a_"/>
  </r>
  <r>
    <n v="232"/>
    <x v="3"/>
    <s v="Lanišće"/>
    <x v="0"/>
    <x v="0"/>
    <x v="0"/>
    <n v="4000"/>
    <n v="4000"/>
    <n v="4000"/>
    <n v="4000"/>
    <n v="4000"/>
    <n v="4000"/>
    <s v="Ne postoje druge financijske ili nefinancijske potpore vezane uz trudnoću, novorođenčad i majčinstvo."/>
    <n v="600"/>
    <n v="600"/>
    <n v="600"/>
    <n v="600"/>
    <n v="600"/>
    <n v="600"/>
    <s v="-"/>
    <x v="1"/>
    <x v="1"/>
    <x v="0"/>
    <x v="0"/>
    <s v="Općina Lanišće sufinancira logopeda."/>
    <x v="0"/>
    <s v="Ne"/>
    <s v="Ne"/>
    <x v="0"/>
    <x v="0"/>
    <s v="-"/>
    <x v="0"/>
    <x v="1"/>
    <s v="-"/>
    <x v="1"/>
    <s v="Općina Lanišće dodjeljuje stipendije učenicima i studentima sa prebivalištem na području općine Lanišće. Iznos stipendije za učenike je 400,00 kuna, a iznos stipendije za studente je 650,00 kuna. u Školskoj/akademskoj 2021./2022. godini trenutno se stipendira 4 učenika i 1 studenta."/>
    <s v="-"/>
    <x v="1"/>
    <s v="-"/>
    <s v="Općina Lanišće nije provodila projekte te vrste."/>
    <s v="Ne"/>
    <s v="-"/>
  </r>
  <r>
    <n v="233"/>
    <x v="4"/>
    <s v="Lasinja"/>
    <x v="0"/>
    <x v="0"/>
    <x v="0"/>
    <n v="2000"/>
    <n v="2000"/>
    <n v="3000"/>
    <n v="2000"/>
    <n v="2000"/>
    <n v="3000"/>
    <s v="Postoji mogućnost odobravanja jednokratne pomoći. Potpora za 4. dijete iznosi 4.000,00 kn, a za 5. i svako sljedeće dijete iznosi 10.000,00  kn."/>
    <n v="850"/>
    <n v="700"/>
    <n v="550"/>
    <n v="850"/>
    <n v="700"/>
    <n v="550"/>
    <s v="Navedene cijene odnose se na DV &quot;Bambi&quot; pri OŠ&quot;Antun Klasinc&quot; u Lasinji. Za obrt za čuvanje djece NINA-NANA te vrtiće izvan područja općine Lasinja, za svu djecu, Općina sufinancira 1.000,00 kn mjesečno po djetetu."/>
    <x v="1"/>
    <x v="3"/>
    <x v="0"/>
    <x v="1"/>
    <s v="ne"/>
    <x v="0"/>
    <s v="Ne"/>
    <s v="Ne"/>
    <x v="1"/>
    <x v="0"/>
    <s v="Sufinanciramo prehranu za sve učenike osnovne škole u iznosu od 3,00 kn po učeniku/dnevno. U suradnji sa Karlovačkom županijom za dio učenika OŠ &quot;Antun Klasinc&quot; sufinanciramo učenički obrok u cijelosti kroz projekt &quot;Osiguravanje školske prehrane za djecu u riziku od siromaštva Karlovačke županije&quot; (općinski udio je 2,53 kn po učeniku/dnevno)._x000a_"/>
    <x v="1"/>
    <x v="1"/>
    <s v="Sufinanciramo samo smještaj u učeničkim domovima, za sve učenike, u iznosu od 300,00 kn mjesečno, za 14 učenika srednjih škola. Prijevoz ne sufinanciramo, budući da smo ugovorili poseban linijski prijevoz učenika na relaciji Desni Štefanki-Lasinja-Kupinečki Kraljevac, kojeg Općina subvencionira prijevozniku u iznosu od 700,00 kn dnevno te je time obuhvaćen besplatan prijevoz učenika do Kupinečkog Kraljevca. Roditelji plaćaju samo ZETov pokaz. "/>
    <x v="1"/>
    <s v="ne"/>
    <s v="Sufinanciramo školu u prirodi za učenike 3. i 4. razreda, u iznosu od 500,00 kn po učeniku._x000a_"/>
    <x v="4"/>
    <s v="Općinsko vijeće može, na prijedlog općinskog načelnika u potpunosti ili djelomično osloboditi od plaćanja investitora odnosno vlasnika gradnje kao poticanje rješavanja stambenog pitanja za mlade obitelji, koji gradi za sebe i za potrebe svog obiteljskog domaćinstva svoju prvu stambenu jedinicu i nema na drugi odgovarajući način riješeno stambeno pitanje."/>
    <s v="Ne, samo iz nacionalnih "/>
    <s v="Ne"/>
    <s v="Sva djeca, od rođenja do 8. razreda, svake godine dobivaju poklon za Sv. Nikolu uz prigodan program.  Sufinanciraju se sportske i druge udruge koje se u svom radu bave mladima. Odobravaju se jednokratne potpore u određenim životnim situacijama (bolest-liječenje, osobe s invaliditetom).  Uređuju se dječja igrališta. Proveden je projekt &quot;Rekonstrukcija sportskih terena Lastavica&quot; te projekt &quot;Rekonstrukcija i adaptacija objekta za multifunkcionalni prostor dječje igraonice&quot;.  Osnovnoj školi dodjeljuju se donacije za nabavu knjiga i slikovnica za školsku knjižnicu, sufinancirana je nabava kombi vozila te se sufinanciraju troškovi održavanja istog.  Općina je financirala nabavu garderobnih ormarića za sve učenike OŠ. U suradnji sa Zavodom za zapošljavanje provode se javni radovi. _x000a_"/>
  </r>
  <r>
    <n v="234"/>
    <x v="14"/>
    <s v="Lastovo"/>
    <x v="0"/>
    <x v="4"/>
    <x v="0"/>
    <n v="5000"/>
    <n v="7000"/>
    <n v="12000"/>
    <n v="5000"/>
    <n v="7000"/>
    <n v="12000"/>
    <s v="Ne postoji"/>
    <n v="490"/>
    <n v="343"/>
    <n v="196"/>
    <n v="490"/>
    <n v="343"/>
    <n v="196"/>
    <s v="/"/>
    <x v="1"/>
    <x v="1"/>
    <x v="1"/>
    <x v="1"/>
    <s v="/"/>
    <x v="0"/>
    <s v="Ne"/>
    <s v="Ne"/>
    <x v="0"/>
    <x v="0"/>
    <s v="/"/>
    <x v="0"/>
    <x v="1"/>
    <s v="/"/>
    <x v="1"/>
    <s v="/"/>
    <s v="/"/>
    <x v="1"/>
    <s v="/"/>
    <s v="Europski poljoprivredni fond za ruralni razvoj u sklopu podmjere 19.2. „Provedba operacija unutar CLLD strategije“, podmjere 19.3. „Priprema i provedba aktivnosti suradnje LAG-a“ i podmjere 19.4. „Tekući troškovi i animacija“ u okviru Mjere 19. „LEADER-CLLD“. Projekt je odabran na natječaju lokalne akcijske grupe „LAG 5“ za provedbu Tipa operacije 3.1.1.„Pokretanje i poboljšanje lokalnih temeljnih usluga za ruralno stanovništvo“ - opremanje dječjeg vrtića, otvaranje jasličke skupine"/>
    <s v="Ne"/>
    <s v="/"/>
  </r>
  <r>
    <n v="235"/>
    <x v="5"/>
    <s v="Lećevica"/>
    <x v="0"/>
    <x v="2"/>
    <x v="0"/>
    <n v="1000"/>
    <n v="2000"/>
    <n v="3000"/>
    <n v="1000"/>
    <n v="2000"/>
    <n v="3000"/>
    <s v="ne"/>
    <s v="-"/>
    <s v="-"/>
    <s v="-"/>
    <s v="-"/>
    <s v="-"/>
    <s v="-"/>
    <s v="djeca s područja općine Lećevica borave u vrtićima susjednih JLS, a trošak boravaka Općina Lećevica sufinancira u iznosu od 600,00 kuna mjesečno za svako dijete"/>
    <x v="1"/>
    <x v="1"/>
    <x v="0"/>
    <x v="1"/>
    <s v="ne sufinanciramo troškove te vrste"/>
    <x v="0"/>
    <s v="Da"/>
    <s v="Da"/>
    <x v="0"/>
    <x v="0"/>
    <s v="ne sufinanciramo troškove te vrste "/>
    <x v="0"/>
    <x v="0"/>
    <s v="Općina Lećevica ima ugovor sa prometom d.o.o. te subvencionira učeničke karte"/>
    <x v="1"/>
    <s v="ne sufinanciramo troškove te vrste"/>
    <s v="ne"/>
    <x v="5"/>
    <s v="ne sufinanciramo troškove te vrste"/>
    <s v="ne. Projekt koji smo proveli  je sufinanciran od Ministarstva demografije"/>
    <s v="Ne"/>
    <s v="ne"/>
  </r>
  <r>
    <n v="236"/>
    <x v="19"/>
    <s v="Legrad"/>
    <x v="0"/>
    <x v="6"/>
    <x v="0"/>
    <n v="2000"/>
    <n v="2000"/>
    <n v="2500"/>
    <n v="2000"/>
    <n v="2000"/>
    <n v="2500"/>
    <s v="ne postoji"/>
    <n v="400"/>
    <n v="320"/>
    <n v="240"/>
    <n v="400"/>
    <n v="320"/>
    <n v="240"/>
    <s v="Dječji vrtić Dabrić Legrad u cijelosti financira Općina Legrad, u vrtiću su 3 grupe djece."/>
    <x v="1"/>
    <x v="1"/>
    <x v="4"/>
    <x v="1"/>
    <s v="Ne sufinancira."/>
    <x v="0"/>
    <s v="Ne"/>
    <s v="Da"/>
    <x v="1"/>
    <x v="0"/>
    <s v="Općina Legrad sufinanciram troškove školske prehrane prema kriteriju socijalnog stanja."/>
    <x v="1"/>
    <x v="1"/>
    <s v="Općina Legrad sufinancira mjesečni trošak cijene učeničkog doma do 700 kuna."/>
    <x v="0"/>
    <s v="Stipendije se dodjeljuju putem natječaja, lista se radi po postavljenim kriterijima. Mjesečni iznos studentske stipendije iznosi 550 kuna za deficitarna zanimanja, a 450 kuna za ostala zanimanja. Broj stipendista je oko 12."/>
    <s v="ne"/>
    <x v="0"/>
    <s v="Kroz program stambenog zbrinjavanja, Općina Legrad raspisuje natječaj kroz 4 mjere. Prodajemo kuće u vlasništvu Općine Legrad po 1 kunu, sufinancira kupnju kuća do 35000 kuna, a za kupnju gradilišta do 15000 kuna, sufinancira izradu projektne dokumentacije i trošak materijala prilikom gradnje kuće do 25000 kuna."/>
    <s v="preko Ministarstva regionalnog razvoja i fondova Eu - opremanje dječjeg igrališta u vrtiću"/>
    <s v="Ne"/>
    <s v="nema ih"/>
  </r>
  <r>
    <n v="237"/>
    <x v="18"/>
    <s v="Lekenik"/>
    <x v="0"/>
    <x v="5"/>
    <x v="0"/>
    <n v="3000"/>
    <n v="1000"/>
    <n v="1000"/>
    <n v="3000"/>
    <n v="5000"/>
    <n v="10000"/>
    <s v="NE"/>
    <n v="500"/>
    <n v="375"/>
    <n v="200"/>
    <n v="500"/>
    <n v="375"/>
    <n v="200"/>
    <s v="SUFINANCIRANJE ORGANIZIRANOG BORAVKA DJECE U DV 52500 KN_x000a_Sufinanciranje organiziranog boravka djece u vrtiću van područja stanovanja 50000 KN"/>
    <x v="1"/>
    <x v="2"/>
    <x v="2"/>
    <x v="1"/>
    <s v="NE"/>
    <x v="0"/>
    <s v="Ne"/>
    <s v="Da"/>
    <x v="1"/>
    <x v="1"/>
    <s v="ŠKLOSKA PREHRANA   15000 KN_x000a_PRODUŽENI BORAVAK 30000 KN_x000a_RADNE BILJEŽNICE I ŠKOLSKI PRIBOR 80000 KN_x000a_OBUKU PLIVANJA 42000 KN"/>
    <x v="0"/>
    <x v="0"/>
    <s v="MEĐUGRADSKI PRIJEVOZ 20.000 KN"/>
    <x v="1"/>
    <s v="NE"/>
    <s v="JEDNOKRATNA POTPORA ZA USPJEŠNOST I DAROVITOST UČENICIMA SREDNJIH ŠKOLA 1000KN, REDOVNIM STUDENTIMA 2.500KN"/>
    <x v="1"/>
    <s v="NE"/>
    <s v="NE"/>
    <s v="Da"/>
    <s v=" DA - JEDNOKRATNE NOVČANE POMOĆI, SOCIJALNI PAKETI"/>
  </r>
  <r>
    <n v="238"/>
    <x v="9"/>
    <s v="Lepoglava"/>
    <x v="1"/>
    <x v="5"/>
    <x v="0"/>
    <n v="1500"/>
    <n v="2000"/>
    <n v="2500"/>
    <n v="1500"/>
    <n v="2000"/>
    <n v="2500"/>
    <s v="poklon paketi"/>
    <n v="428"/>
    <n v="214"/>
    <n v="0"/>
    <n v="428"/>
    <n v="214"/>
    <n v="0"/>
    <s v="Grad sudjeluje u sufinanciranju troškova ekonomske cijene boravka djece u dječjim vrtićima kako u vrtiću kojeg je osnivač Grad (Dječji vrtić LEPOGLAVA) tako i u dječjim vrtićima drugih osnivača neovisno o sjedištu. Visina sufinanciranja ovisi o prihodima roditelja te se kreće od 710 do 932 kune. Način upisa djece u Dječji vrtić Lepoglava utvrđen je Pravilnikom o upisu i mjerilima upisa djece u Dječji vrtić LEPOGLAVA od 24.6.2020.g. U Vrtić se može upisati dijete od navršenih godinu dana života do polaska u osnovnu školu u redoviti i ostale programe koji se provode u Vrtiću.    Pravo na upis u programe Vrtića ima dijete s prebivalištem na području Grada Lepoglave, a ukoliko ima slobodnih mjesta, u pojedine programe može se upisati i dijete s prebivalištem na području drugog grada i općine, odnosno dijete roditelja koji nije državljanin RH.    Postupak upisa provodi Povjerenstvo za provedbu upisa kojeg imenuje ravnatelj na 2 godine.                                                                           _x000a_"/>
    <x v="1"/>
    <x v="1"/>
    <x v="4"/>
    <x v="0"/>
    <s v="troškove logopedskih usluga za djecu predškolskog uzrasta"/>
    <x v="0"/>
    <s v="Ne"/>
    <s v="Da"/>
    <x v="0"/>
    <x v="1"/>
    <s v="Grad financira troškove bruto plaće nastavnika za produženi boravak"/>
    <x v="0"/>
    <x v="1"/>
    <s v="nije primjenjivo"/>
    <x v="0"/>
    <s v="Grad dodjeljuje studentske stipendije temeljem Javnog natječaja. Sukladno kriterijima za dodjelu stipendija utvrđuje se lista kandidata prema ukupno ostvarenim bodovima. U 2022.g. planira se dodijeliti 33 stipendija u iznosu od 700 kuna mjesečno po studentu."/>
    <s v="Grad sufinancira troškove izgradnje OŠ Višnjica prema programu javno-privatnog partnerstva (78 000 kn), sufinanciraju se troškovi programa iznad školskog standarda koje provode osnovne škole na gradskom području (50 000 kuna), dodjeljuju se nagrade učenicima i mentorima za ostvarene rezultate na županijskim i državnim natjecanjima, financiraju se izleti učenicima za ostvareni odlični uspjeh po završetku školske godine."/>
    <x v="10"/>
    <s v="Temeljem Programa demografskih mjera za poticanje rješavanja stambenog pitanja mladih obitelji na području grada Lepoglave, raspisuje se Javni poziv za dodjelu bespovratnih potpora mladim obiteljima (mlađim od 40 godine), kojim su predviđene 2 mjere za rješavanja njihovog stambenog pitanja i to Mjera 1 - sufinanciranje gradnje obiteljske kuće i Mjera 2 - sufinanciranje kupnje obiteljske kuće/stana."/>
    <s v="ne"/>
    <s v="Ne"/>
    <s v="nije primjenjivo. Podatak za odgovor 24. se odnosi na 2020.g. kada je Grad uložio sredstva u dogradnju i rekonstrukciju postojećeg objekta dječjeg vrtića u Lepoglavu i izgradnju novog objekta vrtića u Donjoj Višnjici."/>
  </r>
  <r>
    <n v="239"/>
    <x v="1"/>
    <s v="Levanjska Varoš"/>
    <x v="0"/>
    <x v="2"/>
    <x v="0"/>
    <n v="2000"/>
    <n v="2000"/>
    <n v="5000"/>
    <n v="2000"/>
    <n v="2000"/>
    <n v="5000"/>
    <s v="Općina Levanjska Varoš u 2021. godini i u 2022. godini  nakon trećeg djeteta , za svako sljedeće dijete isplaćivala je/isplaćuje  potporu u iznosu od 10.000,00 kuna_x000a_ Ne postoje druge financijske ili nefinancijske potpore vezane za trudnoću i novorođenčad."/>
    <s v="-"/>
    <s v="-"/>
    <s v="-"/>
    <s v="-"/>
    <s v="-"/>
    <s v="-"/>
    <s v="Općina Levanjska Varoš na svom području nema organiziran dječji vrtić, no međutim, financiramo program predškole koju pohađaju djeca s područja općine."/>
    <x v="1"/>
    <x v="1"/>
    <x v="0"/>
    <x v="1"/>
    <s v="Općina Levanjska Varoš ne sufinancira troškove u području zdravstva."/>
    <x v="0"/>
    <s v="Ne"/>
    <s v="Da"/>
    <x v="1"/>
    <x v="0"/>
    <s v="Općina Levanjska Varoš u suradnji sa Osječko-baranjskom županijom sklopila je Sporazum &quot;Školski obrok za sve&quot; i sufinancira iznos od 20 % školske prehrane svim učenicima osnovne škole._x000a_Produženi boravak ne provodi se trenutno u osnovnoj školi na području Općine Levanjska Varoš."/>
    <x v="0"/>
    <x v="0"/>
    <s v="Općina Levanjska Varoš sufinancira prijevoz učenika srednjih škola sa područja Općine Levanjska Varoš sukladno Odluci Vlade RH  o financiranju troškova javnog prijevoza učenika srednjih škola."/>
    <x v="1"/>
    <s v="Općina Levanjska Varoš ne dodjeljuje stipendije."/>
    <s v="Općina Levanjska Varoš isplaćuje jednokratne novčane potpore studentima sa područja Općine Levanjska Varoš."/>
    <x v="1"/>
    <s v="Općina Levanjska Varoš ne provodi mjere stambenog zbrinjavanja,"/>
    <s v="NE"/>
    <s v="Ne"/>
    <s v="Općina Levanjska Varoš isplaćuje jednokratne naknade učenicima koji su smješteni u učeničkim domovima i studentima povodom blagdana, sufinancira sve školske izlete ( jednodnevne, višednevne, školske eksurzije, školu u prirodi ). Financiramo osiguranje učenika osnovne škole i predškole, nagrađujemo odlične učenike osnovne škole, kao i odlične učenike koji sve razrede srednje škole završe s odličnim uspjehom, financira nabavu božićnih poklona za svu djecu na području općine od 1 godine starosti do 8. razreda osnovne škole. _x000a_"/>
  </r>
  <r>
    <n v="240"/>
    <x v="16"/>
    <s v="Ličko-senjska"/>
    <x v="2"/>
    <x v="2"/>
    <x v="1"/>
    <s v="-"/>
    <s v="-"/>
    <s v="-"/>
    <s v="-"/>
    <s v="-"/>
    <s v="-"/>
    <s v="Ne"/>
    <s v="-"/>
    <s v="-"/>
    <s v="-"/>
    <s v="-"/>
    <s v="-"/>
    <s v="-"/>
    <s v="Ličko-senjska županije nije osnivač dječjih vrtića. Ne sufinanciramo rad dječjih vrtića."/>
    <x v="1"/>
    <x v="4"/>
    <x v="3"/>
    <x v="0"/>
    <s v="Ličko-senjska županija financira projekte/programe i aktivnosti vezane za rad udruga u području zdravstva._x000a_Sufinanciraju se projekti iz područja zdravstva, koji se odnose na npr. energetsku obnovu, nabavu dijagnostičko -terapijske i medicinske opreme."/>
    <x v="0"/>
    <s v="Ne"/>
    <s v="Ne"/>
    <x v="1"/>
    <x v="0"/>
    <s v="Ličko-senjska županija sufinancira troškove prehrane u dvije osnovne škole koje nemaju školsku kuhinju."/>
    <x v="0"/>
    <x v="0"/>
    <s v="Ličko-senjska županija financira prijevoz učenika osnovnih škola kroz decentralizirana sredstva. _x000a_Sukladno Odluci Vlade Republike Hrvatske, sufinancira se 75% mjesečne karte učenicima srednjih škola te se financira 100% mjesečne karte učenika srednjih škola čije su obitelji korisnici prava pri centrima za socijalnu skrb."/>
    <x v="1"/>
    <s v="U Proračunu Ličko-senjske županije za 2022. godinu nemamo osigurana sredstva za stipendije. "/>
    <s v="Ne."/>
    <x v="1"/>
    <s v="Ne provode se mjere stambenog zbrinjavanja, "/>
    <s v="Ličko-senjska županije nije provodila projekte usmjerene na predškolsku djelatnost te jačane i/ili zaštitu obitelji. _x000a_Isto provode Gradovi i Općine, kao osnivači dječjih vrtića."/>
    <s v="Ne"/>
    <s v="Ličko-senjska županija provodi projekt zapošljavanja žena koje pružaju pomoć u kući starijim osobama, a sve kako bi se smanjila socijalna isključenosti rizik od siromaštva te povećala kvaliteta života krajnjih korisnika na području Ličko-senjske županije."/>
  </r>
  <r>
    <n v="241"/>
    <x v="15"/>
    <s v="Lipik"/>
    <x v="1"/>
    <x v="6"/>
    <x v="0"/>
    <n v="1000"/>
    <n v="2000"/>
    <n v="3000"/>
    <n v="1000"/>
    <n v="2000"/>
    <n v="3000"/>
    <s v="poklon paket"/>
    <n v="500"/>
    <n v="375"/>
    <n v="0"/>
    <n v="500"/>
    <n v="375"/>
    <n v="0"/>
    <s v="Grad Lipik sufinancira plaće zaposlenih u Dječjem vrtiću u cijelosti. Upis se obavlja temeljem raspisanog javnog natječaja, putem kojeg se zainteresirani korisnici mogu javiti i dostaviti potrebnu dokumentaciju. S roditeljem korisnika vrtića sklapa se ugovor. Vrtić radi u jednoj smjeni od 6 do 17 sati. Od 01.09.2021.g. usluge vrtića pružaju se u matičnom vrtiću u Lipiku i novoizgrađenom područnom vrtiću u Poljani."/>
    <x v="1"/>
    <x v="2"/>
    <x v="0"/>
    <x v="1"/>
    <s v="Za zdravstvo nema posebnih mjera."/>
    <x v="0"/>
    <s v="Ne"/>
    <s v="Da"/>
    <x v="1"/>
    <x v="1"/>
    <s v="Školsku prehranu sufinancira se za djecu roditelja slabog imovnog stanja i za roditelje korisnike minimalne zajamčene naknade. Trošak produženog boravka sufinancira se kroz ukupni rashod plaće učiteljice koja radi poslove produženog boravka."/>
    <x v="0"/>
    <x v="1"/>
    <s v="Ne sufinancira se prijevoz učenika/studenata."/>
    <x v="0"/>
    <s v="Stipendije se dodjeljuju putem javnog natječaja za studente s prebivalištem na području Grada Lipika. Podneseni zahtjevi se boduju sukladno važećoj odluci o stipendiranju, nakon čega se donosi Odluka i sklapaju ugovori sa svakim stipendistom posebno. U posljednje 4 godine stipendije su dodijeljene svim podnositeljima. Stipendija se isplaćuje u visini 500,00 kn mjesečno za vrijeme od 10 mjeseci (početak 1.10. do 31.07. slijedeće godine). U 2019/2020.g. bilo je 15 studenata, u 2020/2021. isto 15, a za 2021/2022. je 11 studenata."/>
    <s v="Grad Lipik sufinancira provedbu &quot;Škole u prirodi&quot; za sve učenike četvrtih razreda osnovnih škola na svom području, osim u zadnje dvije godine kada nije bilo provedbe zbog epidemije Covid 19."/>
    <x v="2"/>
    <s v="1. Financijska pomoć mladoj obitelji pri kupnji građevinskog zemljišta ili stambenog objekta radi rješavanja stambenog pitanja na području Grada Lipika ( max do iznosa 30.000,00 kn)_x000a_2.Financijska pomoć mladoj obitelji za ulaganje u izgradnju novog stambenog objekta na području Grada  Lipika (max do 30.000,00 kn)_x000a_3. Financijska pomoć mladoj obitelji za adaptaciju stambenog objekta na području Grada Lipika (max do 10.000,00 kn)"/>
    <s v="Grad Lipik nije dobio sredstva za navedene namjene u posljednjih 5 godina."/>
    <s v="Da"/>
    <s v="Grad Lipik za sada nema drugih demografskih mjera."/>
  </r>
  <r>
    <n v="242"/>
    <x v="18"/>
    <s v="Lipovljani"/>
    <x v="0"/>
    <x v="5"/>
    <x v="0"/>
    <n v="3000"/>
    <n v="6000"/>
    <n v="10000"/>
    <n v="3000"/>
    <n v="6000"/>
    <n v="10000"/>
    <s v="NE"/>
    <n v="440"/>
    <n v="330"/>
    <n v="220"/>
    <n v="440"/>
    <n v="330"/>
    <n v="220"/>
    <s v="NEMA"/>
    <x v="1"/>
    <x v="1"/>
    <x v="0"/>
    <x v="1"/>
    <s v="N/P"/>
    <x v="0"/>
    <s v="Ne"/>
    <s v="Da"/>
    <x v="0"/>
    <x v="0"/>
    <s v="N/P"/>
    <x v="0"/>
    <x v="0"/>
    <s v="OPĆINA SUFINANCIRA PRIJEVOZ UČENIKA SREDNJIH ŠKOLA U IZNOSU OD 25% CIJENE KARTE ZA VLAK"/>
    <x v="0"/>
    <s v="STIPENDIJE SE DODJELJUJU PUTEM JAVNOG NATJEČAJA A PREMA PRAVILNIKU O DODJELI STIPENDIJA, STIPENDIJA IZNOSI 700,00 KN MJESEČNO, BROJ STIPENDISTA U 2021. JE 13, A U 2022. 10 STIPENDISTA"/>
    <s v="NE"/>
    <x v="1"/>
    <s v="N/P"/>
    <s v="NE"/>
    <s v="Da"/>
    <s v="NEMA"/>
  </r>
  <r>
    <n v="243"/>
    <x v="11"/>
    <s v="Lišane Ostrovičke"/>
    <x v="0"/>
    <x v="6"/>
    <x v="0"/>
    <n v="2000"/>
    <n v="4000"/>
    <n v="8000"/>
    <n v="2000"/>
    <n v="4000"/>
    <n v="8000"/>
    <s v="/"/>
    <n v="280"/>
    <n v="140"/>
    <n v="0"/>
    <n v="280"/>
    <n v="140"/>
    <n v="0"/>
    <s v="/"/>
    <x v="1"/>
    <x v="1"/>
    <x v="0"/>
    <x v="1"/>
    <s v="/"/>
    <x v="0"/>
    <s v="Ne"/>
    <s v="Da"/>
    <x v="0"/>
    <x v="0"/>
    <s v="/"/>
    <x v="0"/>
    <x v="0"/>
    <s v="Općina Lišane Ostrovičke sufinancira prijevoz učenika srednjih škola s područja Općine Lišane Ostrovičke u iznosu od 10% cijene (Ministarstvo sufinancira u iznosu od 75%, županija u iznosu od 15%) tako da u konačnici roditelji ne plaćaju ništa."/>
    <x v="0"/>
    <s v="Iznos novčane naknade za redovne studente je 600,00 kn. _x000a_Objavljuje se javni poziv na koji se studenti prijave i nakon toga Općinsko vijeće donosi Odluku o dodjeljenim stipendijama. _x000a_U pedagoškoj godini 2021./2022. godine Općina Lišane Ostrovičke dodjeljuje stipendije za 7 redovnih studenata s područja Općine."/>
    <s v="/"/>
    <x v="1"/>
    <s v="/"/>
    <s v="/"/>
    <s v="Ne"/>
    <s v="/"/>
  </r>
  <r>
    <n v="244"/>
    <x v="3"/>
    <s v="Ližnjan-Lisignano"/>
    <x v="0"/>
    <x v="3"/>
    <x v="0"/>
    <n v="1500"/>
    <n v="2000"/>
    <n v="2000"/>
    <n v="1500"/>
    <n v="2000"/>
    <n v="2000"/>
    <s v="NE"/>
    <n v="374"/>
    <n v="374"/>
    <n v="172"/>
    <n v="450"/>
    <n v="360"/>
    <n v="360"/>
    <s v="Iznesene brojke su za 6 satni program. Za 10 satni program iznose 650 kuna sa 20% popusta za drugo dijete (predškolska 2021-22),Zbog dnevne migracije, konfiguracije općine roditelji pojedinih naselja koriste usluge vanjskih vrtića u drugim JLS-ima uz potporu općine u visini od 1000 kuna mjesečno, tako da ne postoje liste čekanja"/>
    <x v="1"/>
    <x v="1"/>
    <x v="1"/>
    <x v="1"/>
    <s v="jednokratnim materijalnim pomoćima prilikom nabave lijekova koji nisu na listi HZZO-a ili tretmana liječenja sukladno mogućnostima."/>
    <x v="0"/>
    <s v="Ne"/>
    <s v="Da"/>
    <x v="1"/>
    <x v="1"/>
    <s v="pojedinačnim rješenjima roditelje djece  koji su korisnici dječjeg doplatka: škols. marenda sufinancirana je u visini od 75% od cijene , te ručak u produženom boravku u visini od 50% cijene. Napominjemo da općina nema svoju matičnu osnovnu školu već snosi i materijalne troškove 4 Područna odjeljenja aza učenike od 1-4 razreda  u 4 naselja čije su matične škole na području općine Medulin te Grada Pule "/>
    <x v="0"/>
    <x v="0"/>
    <s v="za učenike OŠ u 100% iznosu, za srednje škole ako dijete dolazi iz obitelji koja je korisnik ZMN-e  "/>
    <x v="0"/>
    <s v="u akademskoj 2020/21 dodijeljeno je ukupno 50 stipendija, u rasponu od 200-800 kuna za 9 mjeseci u akademskoj godini putem javnog natječaja_x000a__x000a_"/>
    <s v="NE"/>
    <x v="1"/>
    <s v="NE"/>
    <s v="da -Izgradnja zgrade dječjeg vrtića u naselju Ližnjan, zgrada je izgrađena dijelom iz fonda te vlastitim sredstvima (kredit). u Radu od ove predškolske godine "/>
    <s v="Da"/>
    <s v="NE"/>
  </r>
  <r>
    <n v="245"/>
    <x v="7"/>
    <s v="Lobor"/>
    <x v="0"/>
    <x v="5"/>
    <x v="0"/>
    <n v="2500"/>
    <n v="3500"/>
    <n v="5000"/>
    <n v="2500"/>
    <n v="3500"/>
    <n v="5000"/>
    <s v="Poklon zlatni privjesak i prigodna poklon kutijica"/>
    <n v="810"/>
    <n v="450"/>
    <n v="0"/>
    <n v="810"/>
    <n v="612"/>
    <n v="0"/>
    <s v="U skladu s planom upisa Dječji vrtić svake godine objavljuje natječaj za upis djece radi ostvarivanja redovitog programa predškolskog odgoja i obrazovanja."/>
    <x v="1"/>
    <x v="1"/>
    <x v="4"/>
    <x v="1"/>
    <s v="-"/>
    <x v="0"/>
    <s v="Ne"/>
    <s v="Da"/>
    <x v="0"/>
    <x v="0"/>
    <s v="-"/>
    <x v="1"/>
    <x v="0"/>
    <s v="Sufinanciranje troškova prijevoza učenika srednjih škola utvrđuje se na sljedeći način: a) kod javnog linijskog autobusnog prijevoza s određenim iznosom prema određenoj zoni: - I zona do 10,00 km,    sa 69,00 kn;  II zona od 10,01 do 20,00 km,   sa 99,00 kn;  III zona od 20,01 do 30,00 km,   sa 122,00 kn; IV zona od 30,01 do 40,00 km,   sa 145,00 kn;  V zona od 40,01 do 50,00 km,   sa 168,00 kn; - VI zona od 50,01 i više km;   sa 198,00 kn; b) kod željezničkog prijevoza po jedinstvenoj željezničkoj tarifi 12,5% cijene mjesečne učeničke karte. Za učenike osnovnih škola sufinancira se prijevoz za učenike koji ne ulaze u pedagoški standard u iznosu od 54 kn mjesečno po učeniku._x000a_Sufinancira se smještaj učenika u učeničke domove u iznosu 250,00 kn/mjesečno"/>
    <x v="0"/>
    <s v="u školskoj godini 2021/2022, dodijeljeno je 10 stipendija za učenike u iznosu od 350,00 kn/mjesečno, te 22 stipendije za studente u iznosu od 500,00 kuna/mjesečno "/>
    <s v="Nagrađivanje darovitih učenika, škola plivanja, Novigradsko proljeće, projekt Moj prijatelj i ja za učenike sa teškoćama u razvoju, sufinanciranja glazbenih instrumenata za osnovnu glazbenu školu, nabava potrebne nefinancijske opreme u školi"/>
    <x v="16"/>
    <s v="Sufinanciranje gradnje obiteljske kuće na području Općine Lobor,_x000a_Sufinanciranje kupnje obiteljske kuće/stana na području Općini Lobor,_x000a_Sufinanciranje kamate stambenih kredita za kupnju ili gradnju prve nekretnine (stana ili obiteljske kuće) ili rekonstrukciju obiteljske kuće kojom se osigurava novi stambeni prostor na području Općine Lobor._x000a_Financijska pomoć za poboljšanje kvalitete stanovanja ulaganjem u rekonstrukciju obiteljskih kuća kojima se osigurava novi stambeni prostor na području Općine Lobor."/>
    <s v="Da, Općina Lobor je prijavila kapitalni projekt izgradnja Dječjeg vrtića Ivančica-Lobor, projekt je prijavljen na Mjeru 7 “Temeljne usluge i obnova sela u ruralnim područjima”, Podmjere 7.4. “Ulaganja u pokretanje, poboljšanje ili proširenje lokalnih temeljnih usluga za ruralno stanovništvo, uključujući slobodno vrijeme i kulturne aktivnosti te povezanu infrastrukturu”, Operacije 7.4.1. “Ulaganja u pokretanje, poboljšanje ili proširenje lokalnih temeljnih usluga za ruralno stanovništvo, uključujući slobodno vrijeme i kulturne aktivnosti te povezanu infrastrukturu” u okviru Programa ruralnog razvoja Republike Hrvatske za razdoblje 2014.-2020._x000a_U 2021. godini projekt Dječjeg vrtića je završen i počeo je sa radom."/>
    <s v="Da"/>
    <s v="U 2022 godini u planu nam je sufinanciranje školske kuhinje."/>
  </r>
  <r>
    <n v="246"/>
    <x v="2"/>
    <s v="Lokve"/>
    <x v="0"/>
    <x v="2"/>
    <x v="0"/>
    <n v="3000"/>
    <n v="3000"/>
    <n v="3000"/>
    <n v="3000"/>
    <n v="3000"/>
    <n v="3000"/>
    <s v="NE"/>
    <n v="250"/>
    <n v="125"/>
    <n v="0"/>
    <n v="250"/>
    <n v="125"/>
    <n v="0"/>
    <s v="FINANCIRANJE PLAĆE I SVIH MATERIJALNIH PRAVA ODGOJITELJICI, SUFINANCIRANJE PREHRANE, FINANCIRANJE SVIH MATERIJALNIH TROŠKOVA VEZANIH UZ RAD VRTIĆA"/>
    <x v="1"/>
    <x v="1"/>
    <x v="0"/>
    <x v="0"/>
    <s v="POMOĆ U KUĆI, SUFINANCIRANJE LOGOPEDA, TIMA ZA PALIJATIVU"/>
    <x v="0"/>
    <s v="Ne"/>
    <s v="Da"/>
    <x v="0"/>
    <x v="0"/>
    <s v="NIJE PRIMJENJIVO"/>
    <x v="0"/>
    <x v="0"/>
    <s v="JEDNOKRATNE NOVČANE POMOĆI, NA TEMELJU UDALJENOSTI GRADA U KOJEM SE ŠKOLUJU"/>
    <x v="0"/>
    <s v="STIPENDIJA ZA UČENIKE SREDNJIH ŠKOLA:_x000a_1 SOCIJALNA STIPENDIJA 400KN/MJESEC_x000a_1  STIPENDIJA NA TEMELJU USPJEHA 400KN/MJESEC_x000a_STIPENDIJA ZA STUDENTE:_x000a_1 SOCIJALNA STIPENDIJA 600KN/MJESEC_x000a_1  STIPENDIJA NA TEMELJU USPJEHA 600KN/MJESEC"/>
    <s v="NOVČANA NAGRADA U IZNOSU OD 500 KN NAJBOLJOJ UČENICI/UČENIKU 8.RAZREDA"/>
    <x v="1"/>
    <s v="NIJE PRIMJENJIVO"/>
    <s v="DA-FLAG-ŠKOLSKA KUHINJA"/>
    <s v="Ne"/>
    <s v="SUFINANCIRANJE JASLICA 800 KN/DJETETU MJESEČNO"/>
  </r>
  <r>
    <n v="247"/>
    <x v="5"/>
    <s v="Lokvičići"/>
    <x v="0"/>
    <x v="2"/>
    <x v="0"/>
    <n v="2000"/>
    <n v="2000"/>
    <n v="5000"/>
    <n v="2000"/>
    <n v="2000"/>
    <n v="5000"/>
    <s v="Ne"/>
    <s v="-"/>
    <s v="-"/>
    <s v="-"/>
    <s v="-"/>
    <s v="-"/>
    <s v="-"/>
    <s v="Općina Lokvičići nema vlastiti dječji vrtić, djeca pohađaju vrtiće susjednih Općina.  Cijena sufinanciranja uređena je sporazumima dječjih vrtića i Općine. "/>
    <x v="1"/>
    <x v="3"/>
    <x v="0"/>
    <x v="1"/>
    <s v="Ne sudjeluje u sufinanciranju. "/>
    <x v="0"/>
    <s v="Ne"/>
    <s v="Da"/>
    <x v="0"/>
    <x v="0"/>
    <s v="Općina ne sufinancira navedene aktivnosti."/>
    <x v="0"/>
    <x v="0"/>
    <s v="Uplatom sredstava na račune studenata na ime naknade za prijevoz. "/>
    <x v="1"/>
    <s v="0"/>
    <s v="Ne"/>
    <x v="1"/>
    <s v="Mjere se ne provode. "/>
    <s v="Ne"/>
    <s v="Ne"/>
    <s v="Ne"/>
  </r>
  <r>
    <n v="248"/>
    <x v="2"/>
    <s v="Lopar"/>
    <x v="0"/>
    <x v="5"/>
    <x v="0"/>
    <n v="5000"/>
    <n v="7000"/>
    <n v="15000"/>
    <n v="5000"/>
    <n v="7000"/>
    <n v="15000"/>
    <s v="Prehrana dojenčadi uz potvrdu pedijatra_x000a_Besplatni pregled kukova i bubrega kod novorođenčadi_x000a_Potpora za novorođeno dijete 30.000,00 kn za četvrto dijete i svako sljedeće."/>
    <n v="660"/>
    <n v="330"/>
    <n v="330"/>
    <n v="660"/>
    <n v="330"/>
    <n v="330"/>
    <s v="100% iznosa sufinanciramo za samohrane roditelje."/>
    <x v="1"/>
    <x v="1"/>
    <x v="0"/>
    <x v="0"/>
    <s v="Logopedski tretman djece_x000a_Pregled dermatologa u sklopu ranog otkrivanja melanoma_x000a_Program Koraci za budućnost bez nasilja_x000a_Pomoć za socijalno ugrožene_x000a_Sufinanciranje pedijatrijske ordinacije za djecu turista_x000a_Sufinanciranje turističke ambulante_x000a_Sufinanciranje liječenja školske djece I-VIII.razreda_x000a_Sufinanciranje programa Prevencija oštećenja bubrega_x000a_Sufinanciranje programa Rano otkrivanje poremećaja u razvoju zgloba kuka"/>
    <x v="0"/>
    <s v="Ne"/>
    <s v="Ne"/>
    <x v="1"/>
    <x v="1"/>
    <s v="Da.  Sukladno Odluci o socijalnoj skrbi ( SN PGŽ 34/20)_x000a_Da sukladno Programu javnih potreba u prosvjeti, predškolskom odgoju, socijalnoj skrbi i zdravstvenoj zaštiti za 2022. godinu (SN PGŽ 34/21)"/>
    <x v="0"/>
    <x v="0"/>
    <s v="Sukladno Zakonu o otocima (NN 116/18, 73/20, 70/21)"/>
    <x v="0"/>
    <s v="Sukladno Odluci o  utvrđivanju kriterija za dodjelu stipendija i dodjeli stipendija ( SN PGŽ 33/16)"/>
    <s v="Ne"/>
    <x v="5"/>
    <s v="Proveli smo stambeno zbrinjavanje branitelja iz Domovinskog rata."/>
    <s v="Ne"/>
    <s v="Ne"/>
    <s v="-"/>
  </r>
  <r>
    <n v="249"/>
    <x v="0"/>
    <s v="Lovas"/>
    <x v="0"/>
    <x v="0"/>
    <x v="0"/>
    <n v="7000"/>
    <n v="8000"/>
    <n v="9000"/>
    <n v="7000"/>
    <n v="8000"/>
    <n v="9000"/>
    <s v="NAPOMENA: U 2021. I 2022. GODINI POTPORA PO DJETETU ZA ČETVRTO I SVAKO SLJEDEĆE DIJETE IZNOSI 12.000 KN"/>
    <n v="360"/>
    <n v="360"/>
    <n v="0"/>
    <n v="360"/>
    <n v="360"/>
    <n v="0"/>
    <s v="U DJEČJEM VRTIĆU &quot;BAJKA&quot; LOVAS ORGANIZIRANE SU 2 VRTIĆKE SKUPINE U PETOSATNOM PROGRAMU ZA DJECU OD 3 GODINE DO POLASKA U ŠKOLU. VRTIĆ JE ORGANIZACIJSKI OBLIK OSNOVNE ŠKOLE LOVAS. TRENUTNO VRTIĆ POHAĐA 32 DJECE. U VRTIĆU JE ORGANIZIRAN I PROGRAM MALE ŠKOLE."/>
    <x v="1"/>
    <x v="1"/>
    <x v="0"/>
    <x v="1"/>
    <s v="NP"/>
    <x v="0"/>
    <s v="Ne"/>
    <s v="Da"/>
    <x v="1"/>
    <x v="0"/>
    <s v="RODITELJIMA SVE DJECE OSNOVNE ŠKOLE LOVAS KOJI NEMAJU DRUGU OSNOVU ZA BESPLATAN OBROK, OPĆINA FINANCIRA CJELI NJIHOV UDIO U PLAĆANJU. U OSNOVNOJ ŠKOLI LOVAS NE PROVODI SE PRODUŽENI BORAVAK."/>
    <x v="0"/>
    <x v="0"/>
    <s v="VLASTITI UDIO U PLAĆANJU PRIJEVOZA UČENIKA OPĆINA I VUKOVARSKO SRIJEMSKA ŽUPANIJA SUFINANCIRAJU U JEDNAKIM UDJELIMA NA NAČIN DA UČENIK PLAĆA 100 KN MJESEČNU KARTU."/>
    <x v="0"/>
    <s v="OPĆINA LOVAS DODJELJUJE 750 KN MJESEČNO STIPENDIJU ZA VRIJEME TRAJANJA AKADEMSKE GODINE. OVE AKADEMSKE GODINE OPĆINA DAJE STIPENDIJE ZA 5 KORISNIKA."/>
    <s v="OPĆINA LOVAS POTIĆE ŠKOLOVANJE NA POSLIJEDIPLOMSKIM STUDIJIMA DO 20.000 KN PO KORISNIKU PO STUDIJU."/>
    <x v="2"/>
    <s v="PRILIKOM KUPOVINE PRVE NEKRETNINE ZA STANOVANJE OPĆINA DAJE POTPORU DO 15.000 KN._x000a__x000a_PRILIKOM KUPOVINE PRVOG GRAĐEVINSKOG ZEMLJIŠTA ZA IZGRADNJU STAMBENE NEKRETNINE OPĆINA DAJE POTPORU DO 15.000 KN."/>
    <s v="NE, SAMO NACIONALNI - SREDIŠNJI DRŽAVNI URED ZA DEMOGRAFIJU I MLADE: FINANCIJSKA SREDSTVA ZA ODRŽAVANJE I RAZVOJ PREDŠKOLSKE DJELATNOSTI TE PROJEKTI ULAGANJA U OBJEKTE DJEČJIH VRTIĆA"/>
    <s v="Da"/>
    <s v="1. PRAVO NA NAKNADU TROŠKOVA STANOVANJA ZA OBITELJI S PETERO ILI VIŠE MALODOBNE DJECE_x000a_2. POTPORA ZA PUTNE TROŠKOVE ZA DJECU PREDŠKOLSKE DOBI IZ SUSJEDNOG NASELJA U NASELJE LOVAS_x000a_3. JEDNOKRATNE POMOĆ"/>
  </r>
  <r>
    <n v="250"/>
    <x v="16"/>
    <s v="Lovinac"/>
    <x v="0"/>
    <x v="0"/>
    <x v="0"/>
    <n v="10000"/>
    <n v="10000"/>
    <n v="10000"/>
    <n v="10000"/>
    <n v="10000"/>
    <n v="10000"/>
    <s v="Ne"/>
    <n v="400"/>
    <n v="200"/>
    <n v="0"/>
    <n v="400"/>
    <n v="200"/>
    <n v="0"/>
    <s v="DV Mali medo u Lovincu nema predviđen program rada za jasličku skupinu pa Općina sufinancira smještaj djece do 3 godine u dječjem vrtiću u Gračacu."/>
    <x v="1"/>
    <x v="2"/>
    <x v="0"/>
    <x v="0"/>
    <s v="Općina Lovinac je u potpunosti opremila stomatološku ambulantu u Lovincu kako bi ambulanta mogla započeti sa radom. Također, Općina Lovinac trenutno osigurava i oprema prostor s ciljem pokretanja ljekarničke djelatnosti na svom području."/>
    <x v="0"/>
    <s v="Da"/>
    <s v="Da"/>
    <x v="1"/>
    <x v="0"/>
    <s v="Općina financira školsku prehranu za svu djecu u osnovnoj školi Lovinac koja ne ostvaruju uvjet sufinanciranja po drugim osnovama te roditelji nemaju nikakve troškove školske prehrane."/>
    <x v="1"/>
    <x v="0"/>
    <s v="Općina sufinancira smještaj učenika srednjih škola koji su smješteni u đačkim domovima. Pomoć iznosi 400 kn mjesečno po učeniku._x000a__x000a_Općina financira prijevoz učenika srednjih škola koji putuju u srednje škole u Gospiću i Gračacu na način da podmiruje razliku u cijeni koja je sufinancirana po drugoj osnovi. Na taj način je prijevoz potpuno besplatan._x000a__x000a__x000a_"/>
    <x v="0"/>
    <s v="Općina isplaćuje subvencije redovnim i izvanrednim studentima. Pravo podnošenja zahtjeva imaju  svi redovni i izvanredni studenti s prebivalištem na području Općine Lovinac najmanje godinu dana. Mjesečna pomoć za redovite studente iznosi 600 kn a za izvanredne 450 kn. Trenutno se isplaćuju subvencije za 9 redovnih te 2 izvanredna studenta."/>
    <s v="Općina sufinancira školu klavira."/>
    <x v="11"/>
    <s v="Općina Lovinac je donijela Odluku o provođenju mjere stambenog zbrinjavanja u svrhu poticanja naseljavanja mladih obitelji koji nemaju prebivalište na području Općine Lovinac._x000a_Mjere stambenog zbrinjavanja  odnose se na sufinanciranje najamnine u maksimalnom iznosu 1.500,00 kuna mjesečno za period od 24 mjeseca._x000a_"/>
    <s v="Ne"/>
    <s v="Ne"/>
    <s v="Općina osigurava prigodne paketiće za djecu  za Božić."/>
  </r>
  <r>
    <n v="251"/>
    <x v="2"/>
    <s v="Lovran"/>
    <x v="0"/>
    <x v="4"/>
    <x v="0"/>
    <n v="5000"/>
    <n v="5000"/>
    <n v="5000"/>
    <n v="5000"/>
    <n v="5000"/>
    <n v="5000"/>
    <s v="besplatna prehrana dojenčadi sukladno Odluci o socijalnoj skrbi Općine Lovran (&quot;Službene novine Općine Lovran&quot; 6/14, 11/16, 1/19, 22/21)"/>
    <n v="650"/>
    <n v="0"/>
    <n v="0"/>
    <n v="650"/>
    <n v="0"/>
    <n v="0"/>
    <s v="Dječji vrtić Lovran djeluje u sastavu Dječjeg vrtića Opatija, a Općina Lovran sufinancira program vrtića u Lovranu. Roditelji participiraju u cijeni vrtića za cjelodnevni boravak u iznosi od 650,00 kn, a za poludnevni boravak 290,00 kn za prvo dijete. Ukoliko istovremeno dvoje ili više djece iz iste obitelji pohađa vrtić za drugo i treće i svako daljnje dijete boravak je besplatan. "/>
    <x v="1"/>
    <x v="1"/>
    <x v="0"/>
    <x v="0"/>
    <s v="Općina Lovran sufinancira troškove cijepljenja za djecu i odrasle, a ostali načini sufinanciranja zdravstva odnose se na opću populaciju."/>
    <x v="0"/>
    <s v="Ne"/>
    <s v="Da"/>
    <x v="1"/>
    <x v="1"/>
    <s v="U 2021. godini troškove školske prehrane i troškove produženog boravka u osnovnoj školi Općina sufinancira sukladno Odluci o socijalnoj skrbi Općine Lovran."/>
    <x v="0"/>
    <x v="0"/>
    <s v="Općina Lovran sufinancira prijevoz redovitim učenicima srednje škole sukladno Odluci o socijalnoj skrbi, a redovitim studentima sufinancira 33% utvrđene cijene koštanja studentske karte."/>
    <x v="0"/>
    <s v="Stipendije redovitim učenicima i studnetima Općina dodjeljuje putem natječaja, a mjesečni iznos stipendije za učenike iznosi 600,00 kn po učeniku, a za studente 800,00 kn, a dodjieljeno je ukupno 42 stipendije, i to 22 učeničke stipendije i 20 studentskih stipendija."/>
    <s v="Općina Lovran sufinancira temeljem Ugovora o sufinanciranju osnovnu školu u Lovranu, čiji je osnivač Primorsko-goranska županija, iznad državnog pedagoškog standarda i to rad produženog boravka škole, rad socijalnog pedagoga, nagrade učenicima za uspješno osmogodišnje školovanje, rad rad školskog sportskog društva Galeb, prijavoz učenika na izvanučioničku nastavu, intelektualne usluge za radionice stručnog usavršavanja učitelja škole, intelektualne usluge snimanja pjesme školskog zbora Lovranske črešnje, kupnju promotivnih CD-a s pjesmama školskog zbora, uslugu šivanja uniformi školskog zbora, sufinanciranje odlazaka učenika za promotivne i obrazovne manifestacije, prijevoz učenika na natjecanja, prve korake u prometu i uređenje okoliša škola u školskoj godini 2021/2022, u iznosu od 292.200,00 kuna,"/>
    <x v="1"/>
    <s v="ne provodimo stambeno zbrinjavanje za mlade obitelji"/>
    <s v="ne"/>
    <s v="Da"/>
    <s v="U okviru Društva naša djeca Opatija, koje djeluje i u Općini Lovran, koja također nosi titulu &quot;Općina Lovran prijatelj djece&quot; općina sufinancira rad s djecom s posebnim potrebama, kao i ostale aktivnosti u okviru izvedbenog plana, koji na prijedlog općinskog načelnika donosi Općinsko vijeće, za svaku tekuću godinu."/>
  </r>
  <r>
    <n v="252"/>
    <x v="5"/>
    <s v="Lovreć"/>
    <x v="0"/>
    <x v="2"/>
    <x v="0"/>
    <n v="10000"/>
    <n v="10000"/>
    <n v="70000"/>
    <n v="10000"/>
    <n v="10000"/>
    <n v="70000"/>
    <s v="NE"/>
    <s v="-"/>
    <s v="-"/>
    <s v="-"/>
    <s v="-"/>
    <s v="-"/>
    <s v="-"/>
    <s v="Općina Lovreć sufinancira 80% ekonomske cijene vrtića za svu djecu s prebivalištem na području Općine bez obzira u kojoj se JLS vrtić nalazi, dok preostali dio plaćaju roditelji."/>
    <x v="0"/>
    <x v="1"/>
    <x v="0"/>
    <x v="0"/>
    <s v="Sufinanciranje nabave opreme za Dom zdravlja u Lovreću."/>
    <x v="0"/>
    <s v="Ne"/>
    <s v="Da"/>
    <x v="0"/>
    <x v="0"/>
    <s v="N/P"/>
    <x v="0"/>
    <x v="0"/>
    <s v="Jednokratna novčana naknada u iznosu od 1.000,00 kuna za prijevoz svim studentima s područja Općine kao i učenika koji pohađaju srednje škole izvan Imotske krajine. "/>
    <x v="0"/>
    <s v="Putem javnog poziva svi studenti koji ne ponavljaju primaju stipendiju od 1.000,00 kuna mjesečno tijekom akademske godine. U 2021./2022. je odobreno 13 Općinskih stipendija."/>
    <s v="Sufinanciranje prijevoza učenika srednjih škola u 25% iznosu, dok preostali dio sufinancira Republika Hrvatska."/>
    <x v="1"/>
    <s v="N/P"/>
    <s v="NE"/>
    <s v="Ne"/>
    <s v="N/P"/>
  </r>
  <r>
    <n v="253"/>
    <x v="9"/>
    <s v="Ludbreg"/>
    <x v="1"/>
    <x v="4"/>
    <x v="0"/>
    <n v="1200"/>
    <n v="1500"/>
    <n v="2000"/>
    <n v="2500"/>
    <n v="2500"/>
    <n v="2500"/>
    <s v="Ne"/>
    <n v="500"/>
    <n v="450"/>
    <n v="400"/>
    <n v="500"/>
    <n v="450"/>
    <n v="400"/>
    <s v="Svi vrtići rade od 5:30 sati do 17 sati. Grad sufinancira razliku do pune ekonomske cijene boravka djeteta u vrtiću i to u gradskom i privatnim vrtićima podjednako. Osim popusta za drugo, treće i svako iduće dijete, postoje i pogodnosti za roditelje slabijeg imovinskog stanja koji, ovisno o visini prihoda, plaćaju nižu utvrđenu cijenu,a razliku snosi Grad."/>
    <x v="1"/>
    <x v="1"/>
    <x v="1"/>
    <x v="0"/>
    <s v="Grad Ludbreg sufinancira rad tima za psihosocijalnu podršku i krizna stanja koji je osnovan od strane Gradskog društva Crvenog križa Ludbreg, a koji se bavi brigom o zlostavljanoj djeci i mladima te prevenciji obiteljskog i vršnjačkog nasilja. Godišnje se izdvaja 40 000 kn za rad tima."/>
    <x v="1"/>
    <s v="Ne"/>
    <s v="Da"/>
    <x v="1"/>
    <x v="1"/>
    <s v="Za djecu slabijeg imovinskog stanja, a što utvrđuje Socijalno vijeće temeljem prikupljene dokumentacije, puni iznos školske prehrane financira Grad. Kod produženog boravka, roditelji plaćaju mjesečno 350 kn, Županija plaća 100 kn po djetetu mjesečno, a Grad snosi preostale troškove za 170 djece koliko ih koristi uslugu produženog boravka (mjesečno oko 40000 kn; sufinanciranje plaće učitelja, doprinosa, nastavni materijal)"/>
    <x v="0"/>
    <x v="0"/>
    <s v="Za učenike Srednje škole Ludbreg, mjesečno se prijevoz sufinancira u iznosu od 100 kn po učeniku, a za učenike Osnovne škole Ludbreg koji temeljem  Zakona o odgoju i obrazovanju u osnovnoj i srednjoj školi ne ostvaruju pravo na organizirani prijevoz, Grad sufinancira prijevoz u iznosu od 5 kn dnevno po učeniku."/>
    <x v="0"/>
    <s v="Grad Ludbreg dodjeljuje učeničke i studentske stipendije temeljem natječaja koji se raspisuje svake godine. Iznosi učeničke stipendije su 250 kn mjesečno, a studentske 500 kn mjesečno za studente koji studiraju u Varaždinskoj, Međimurskoj i Koprivničko-križevačkoj županiji te 700 kn mjesečno za studente koji studiraju u drugim županijama. Broj učeničkih stipendija u školskoj odnosno studentskoj godini 2021./2022. je 20, a studentskih 41."/>
    <s v="Osim kupnje radnih bilježnica, svim učenicima osnovne škole dostavlja se bon od 100 kn za kupnju školskog pribora. Za djecu slabijeg imovinskog stanja osigurava se financiranje školskih izleta i putovanja. "/>
    <x v="1"/>
    <s v="Ne provodimo mjere stambenog zbrinjavanja."/>
    <s v="Da, proveo se projekt dogradnje dječjeg vrtića Radost putem mjere 7.4.1. iz programa Ruralnog razvoja u iznosu od 3 milijuna kuna (projekt je proveden u razdoblju 2018.-2020.). Putem Erasmus plus projekata educirani su odgojitelji i učitelji, a  DV Radost Ludbreg uključen je u RICHTA program, nakon završenog programa edukacija. Tijekom 2021.godine uloženo je oko 2 milijuna kuna u uređenje školskih igrališta i atletske staze kako bi se kvalitetnije mogla provoditi tjelesna kultura u školama."/>
    <s v="Da"/>
    <s v="Sve mjere su navedene u upitniku."/>
  </r>
  <r>
    <n v="254"/>
    <x v="8"/>
    <s v="Luka"/>
    <x v="0"/>
    <x v="7"/>
    <x v="0"/>
    <n v="1500"/>
    <n v="2000"/>
    <n v="3000"/>
    <n v="1500"/>
    <n v="2000"/>
    <n v="3000"/>
    <s v="Potpora za 4. dijete iznosi 4000 kuna, potpora za 5. i svako sljedeće dijete iznosi 5000 kuna"/>
    <n v="750"/>
    <n v="437"/>
    <n v="0"/>
    <n v="750"/>
    <n v="437"/>
    <n v="0"/>
    <s v="Općina Luka surađuje s dječjim vrtićem, trenutno se rješava problem proširenja prostora u kojem se nalazi vrtić, Općina također sufinancira ili financira određene aktivnosti vrtića poput škole plivanja ili škole klizanja."/>
    <x v="0"/>
    <x v="2"/>
    <x v="1"/>
    <x v="1"/>
    <s v="/"/>
    <x v="0"/>
    <s v="Ne"/>
    <s v="Da"/>
    <x v="1"/>
    <x v="0"/>
    <s v="Troškove prehrane sufinanciramo u iznosu od 3 kune dnevno za svako dijete u osnovnoj školi. Svako treće i daljnje dijete u obitelji koje se školuje, te djeca iz obitelji u tretmanu Centra za socijalnu skrb, temeljem potvrda imaju pravo na besplatnu školsku prehranu što financira općina."/>
    <x v="0"/>
    <x v="0"/>
    <s v="Prijevoz učenika srednjih škola (vlakom i autobusom-ZET)0 sufinanciramo u iznosu od 25% cijene karte, tako da im je prijevoz besplatan, a prijevoz redovitih studenata sufinanciramo u iznosu od 50% cijene karte. "/>
    <x v="0"/>
    <s v="Stipendije se dodjeljuju putem natječaja koji se provodi u 10. mjesecu svake godine. Stipendije se dodjeljuju za razdoblje od 10 mjeseci školske/akademske godine. Općinsko vijeće određuje broj i visinu pojedine vrste stipendija. Sve zahtjeve pregledava Povjerenstvo za stipendije te sastavlja redoslijednu listu prema kojoj načelnik sklapa ugovore sa stipendistima, a Općinskom vijeću se podnosi izvješće o cijelom postupku i eventualnim prigovorima.  Već nekoliko godina se dodjeljuje 12 učeničkih stipendija (jedna mjesečno iznosi  350 kuna) i po 10 studentskih stipendija (jedna mjesečno iznosi 500 kuna),"/>
    <s v="Općina je za učenike 4. razreda osnovne škole sufinancirala 50% cijene škole u prirodi, eventualno sudjeluje u sufinanciranju školskog sporta i sličnih aktivnosti. "/>
    <x v="1"/>
    <s v="/"/>
    <s v="Općina Luka je kao partner zajedno sa dječjim vrtićem &quot;Smokvica&quot; Ministarstvu demografije i socijalne skrbi za dodjelu sredstava iz socijalnih fondova EU u sklopu javnog poziva „Unaprjeđenje usluga za djecu u sustavu ranog i predškolskog odgoja i obrazovanja“ UP.02.2.2.08., prijavila projekt &quot;Prilagođavanje potrebama roditelja djece rane i predškolske dobi Općine Luka uvođenjem poslijepodnevnog rada Dječjeg vrtića Smokvica“._x000a_Za isti su odobrena sredstava u iznosu od 1.042.368,40 kuna za provedbu poslijepodnevnog rada vrtića u Luki kroz razdoblje od 24 mjeseca, od 27. rujna 2018. do 27. rujna 2020. temeljem sklopljenog Ugovora o dodjeli bespovratnih sredstava iz Europskog socijalnog fonda UP.02.2.2.08.0056 s Ministarstvom demografije i Hrvatskim zavodom za zapošljavanje."/>
    <s v="Ne"/>
    <s v="/"/>
  </r>
  <r>
    <n v="255"/>
    <x v="17"/>
    <s v="Lukač"/>
    <x v="0"/>
    <x v="2"/>
    <x v="0"/>
    <n v="2500"/>
    <n v="3500"/>
    <n v="4500"/>
    <n v="2500"/>
    <n v="3500"/>
    <n v="4500"/>
    <s v="Treće dijete - 4.500 kn, četvrto dijete - 6.500 kn, peto dijete - 8.500 kn, šesto dijete - 10.000 kn"/>
    <n v="450"/>
    <n v="360"/>
    <n v="360"/>
    <n v="450"/>
    <n v="360"/>
    <n v="360"/>
    <s v="NEMA"/>
    <x v="1"/>
    <x v="2"/>
    <x v="1"/>
    <x v="0"/>
    <s v="Sufinanciranje Hitne službe"/>
    <x v="0"/>
    <s v="Ne"/>
    <s v="Da"/>
    <x v="1"/>
    <x v="0"/>
    <s v="Učenicima slabijeg imovinskog stanja, sufinanciramo topli obrok u školi."/>
    <x v="0"/>
    <x v="1"/>
    <s v="Ne sufinanciramo navedeno."/>
    <x v="0"/>
    <s v="Natječaj, 800 kuna mjesečno,15 stipendija"/>
    <s v="NE"/>
    <x v="1"/>
    <s v="NE"/>
    <s v="NE"/>
    <s v="Ne"/>
    <s v="Sufinanciranje ostalih materijalnih troškova  škole,  poklon pakete za božićne blagdane, sufinanciranje posebnog programa za djecu s teškoćama u razvoju, ostala financijska pomoć pri radu škole."/>
  </r>
  <r>
    <n v="256"/>
    <x v="14"/>
    <s v="Lumbarda"/>
    <x v="0"/>
    <x v="7"/>
    <x v="0"/>
    <n v="3000"/>
    <n v="4000"/>
    <n v="6000"/>
    <n v="3000"/>
    <n v="4000"/>
    <n v="6000"/>
    <s v="NE"/>
    <n v="270"/>
    <n v="135"/>
    <n v="0"/>
    <n v="270"/>
    <n v="135"/>
    <n v="0"/>
    <s v="Općina Lumbarda sufinancira Dječji vrtić Korčula- Područni odjel Lumbarda za jednu grupu djece u Lumbardi. _x000a_Pedagoška jedinica Lumbarda radi u sklopu dječjeg vrtića Korčula. "/>
    <x v="1"/>
    <x v="0"/>
    <x v="0"/>
    <x v="0"/>
    <s v="Općina Lumbarda sufinancira rad ljetne turističke ambulante u pri Domu zdravlja Korčula"/>
    <x v="0"/>
    <s v="Ne"/>
    <s v="Ne"/>
    <x v="0"/>
    <x v="0"/>
    <s v=" Nema drugih troškova"/>
    <x v="0"/>
    <x v="0"/>
    <s v="Općina Lumbarda sufinancira prijevoz učenika i studenata sa otoka na odredište njihova školovanja."/>
    <x v="0"/>
    <s v="Općina Lumbarda sufinancira trenutno 6 stipendija, a 2021.g. bile su dvije stipendije. Iznos stipendije za studente je 700 kuna, a za učenike je 500 kuna mjesečno. "/>
    <s v="NE"/>
    <x v="1"/>
    <s v="Nema mjera stambenog zbrinjavanj"/>
    <s v="NE"/>
    <s v="Ne"/>
    <s v="Općina Lumbarda sufinancira rad dječjeg vrtića Anđeli čuvari u Korčuli jer veliki broj djece ide u taj vrtić._x000a_Nema drugih demografskih mjera"/>
  </r>
  <r>
    <n v="257"/>
    <x v="3"/>
    <s v="Lupoglav"/>
    <x v="0"/>
    <x v="7"/>
    <x v="0"/>
    <n v="3000"/>
    <n v="3000"/>
    <n v="3000"/>
    <n v="3000"/>
    <n v="3000"/>
    <n v="3000"/>
    <s v="-"/>
    <n v="570"/>
    <n v="427"/>
    <n v="427"/>
    <n v="495"/>
    <n v="371"/>
    <n v="371"/>
    <s v="-"/>
    <x v="1"/>
    <x v="1"/>
    <x v="1"/>
    <x v="0"/>
    <s v="Općina Lupoglav sufinancira troškove u području zdravstva:_x000a_-za hitnu medicinsku pomoć i Opću bolnicu Pula"/>
    <x v="1"/>
    <s v="Ne"/>
    <s v="Ne"/>
    <x v="1"/>
    <x v="1"/>
    <s v="Općina Lupoglav sufinancira prehranu u iznosu od 75%  za treće i svako sljedeće dijete iz obitelji uz uvjet da je drugo dvoje djece predškolske dobi ili se redovno školuje (najkasnije do 29. godine života). U punom 100%-tnom iznosu financira troškove školskog obroka u osnovnoj školi učenika koji ispunjava socijalni uvjet ili uvjet prihoda._x000a_Također, Općina Lupoglav sufinancira:_x000a_- produženi boravak za učenike od 1. do 4. razreda,_x000a_- glazbeni odjel Osnovne škole Vladimira Nazora Pazin sukladno Sporazumu i knjižničnu djelatnost prema Ugovoru o sufinanciranju knjižnične djelatnosti,_x000a_- gradsko/školska natjecanja u osnovnim i srednjim školama,_x000a_- školu u prirodi,_x000a_- troškove školskih izleta učenicima Osnovne škole, _x000a_- troškove ljetovanja djece u Dječjem odmaralištu Špadići."/>
    <x v="0"/>
    <x v="1"/>
    <s v="-"/>
    <x v="0"/>
    <s v="U školskoj/akademskoj 2021./2022. godini, Općina Lupoglav dodjeljuje 13 učeničkih stipendija u iznosu od 350,00 kuna i 5 studentskih stipendija u iznosu od 750,00 kuna."/>
    <s v="-"/>
    <x v="1"/>
    <s v="-"/>
    <s v="Općina Lupoglav nije u proteklih 5 godina provodila projekte za koje je dobila bespovratna sredstva iz fondova EU-a, koji su usmjereni jačanju i zaštiti obitelji."/>
    <s v="Ne"/>
    <s v="Općina Lupoglav osigurava dodjelu poklon paketa povodom božićnih blagdana za djecu od 2. godine života do 4. razreda osnovne škole. Također, osigurava dodjelu poklon bonova socijalno ugroženim osobama s područja općine Lupoglav."/>
  </r>
  <r>
    <n v="258"/>
    <x v="9"/>
    <s v="Ljubešćica"/>
    <x v="0"/>
    <x v="1"/>
    <x v="0"/>
    <n v="3000"/>
    <n v="4000"/>
    <n v="5000"/>
    <n v="3000"/>
    <n v="4000"/>
    <n v="5000"/>
    <s v="/"/>
    <n v="730"/>
    <n v="365"/>
    <n v="0"/>
    <n v="900"/>
    <n v="450"/>
    <n v="0"/>
    <s v="https://www.ljubescica.hr/preglednik-dokumenta/index.php?file=https://www.ljubescica.hr/wp-content/uploads/datoteke/dokumenti/2021/3-sjednica/odluka-o-cijeni-mjerilima-upisa-i-financiranju-programa-djecjeg-vrtica-leptiric-ljubescica-i-u-ustanovama-drugih-osnivaca.pdf "/>
    <x v="1"/>
    <x v="1"/>
    <x v="1"/>
    <x v="1"/>
    <s v="n/p"/>
    <x v="0"/>
    <s v="Ne"/>
    <s v="Ne"/>
    <x v="0"/>
    <x v="1"/>
    <s v="Sufinanciranje troškova produženog boravka između Općine i Osnovne škole uređeno je Sporazumom._x000a_Škola izrađuje i mjesečno dostavlja općini zahtjev za sufinanciranje bruto plaće i ostalih materijalnih prava učitelja/učiteljica u produženom boravku s iznosom koji se potražuje od Općine za prethodni mjesec, najkasnije do 5. u mjesecu za prethodni mjesec."/>
    <x v="1"/>
    <x v="1"/>
    <s v="Sufinanciranje smještaja učenika u učeničkim domovima ostvaruje se na temelju diskrecijske odluke općinskog načelnika, odnosno donesenog zaključka temeljem prethodnog zahtjeva korisnika. _x000a_Iznos sufinanciranja određuje se sukladno Odluci o utvrđivanju cijene usluga smještaja i prehrane učenika u učeničkim domovima Ministarstva znanosti i obrazovanja."/>
    <x v="0"/>
    <s v="Pravo sudjelovanja na natječaju imaju studenti koji udovoljavaju sljedećim uvjetima:_x000a_- da su državljani Republike Hrvatske,_x000a_- da imaju prebivalište na području Općine Ljubešćica najmanje pet godina prije podnošenja zahtjeva za dodjelu stipendija,_x000a_- da imaju status redovitog studenta,_x000a_- da nisu korisnici drugih novčanih primanja koja imaju obilježja stipendije,_x000a_- da roditelj-student imaju podmirene sve obveze prema Općini u roku utvrđenom uplatnicom, a najkasnije na dan raspisivanja natječaja._x000a_Stipendija za studente koji studiraju na području Varaždinske, Međimurske i Koprivničko-križevačke županije iznosi 500,00 kuna mjesečno, a za studente koji studiraju na području grada Zagreba i ostalih županija u Republici Hrvatskoj iznosi 700,00 kuna mjesečno._x000a_Broj stipendija po vrstama, visinu stipendija i kriterij deficitarnosti, za svaku akademsku godinu, na prijedlog Komisije za dodjelu stipendija, utvrđuje Općinsko vijeće Općine Ljubešćica zaključkom."/>
    <s v="n/p"/>
    <x v="1"/>
    <s v="n/p"/>
    <s v="n/p"/>
    <s v="Ne"/>
    <s v="/"/>
  </r>
  <r>
    <n v="259"/>
    <x v="7"/>
    <s v="Mače"/>
    <x v="0"/>
    <x v="5"/>
    <x v="0"/>
    <n v="2500"/>
    <n v="2500"/>
    <n v="2500"/>
    <n v="2500"/>
    <n v="2500"/>
    <n v="2500"/>
    <s v="Ne, ne postoje druge financijske ili nefinancijske potpore vezane uz trudnoću, novorođenčad i majčinstvo."/>
    <n v="900"/>
    <n v="720"/>
    <n v="0"/>
    <n v="900"/>
    <n v="680"/>
    <n v="0"/>
    <s v="U školskoj godini 2020/2021 Općina nije imala svoj vrtić te je sufinancirala boravak djece u susjednim vrtićima. Za prvo dijete se sufinanciralo 50% iznosa, za drugo dijete 60% iznosa a za treće dijete 100% iznosa ekonomske cijene vrtića odnosno za treće dijete je za roditelje besplatno. Iznos koji roditelji financiraju nije jednak svima budući da susjedni  vrtići nemaju istu ekonomsku cijenu. _x000a_U  2021/2022 vrtić u Maču je izgrađen i počeo je sa radom u rujnu 2021. godine. Trenutno je ekonomska cijena vrtića 2.000,00 kuna. Općina financira 55% iznosa za prvo dijete, za drugo dijete dodatnih 20% na učešće od 55 %, a za treće dijete je 100% utvrđene ekonomske cijene, odnosno za treće dijete je za roditelje besplatno. "/>
    <x v="1"/>
    <x v="2"/>
    <x v="0"/>
    <x v="1"/>
    <s v="Općina ne sufinancira troškove u području zdravstva. "/>
    <x v="0"/>
    <s v="Ne"/>
    <s v="Da"/>
    <x v="0"/>
    <x v="0"/>
    <s v="u 2021. godini općina Mače nije sufinancirala troškove školske prehrane i troškove produženog boravka u osnovnim školama. _x000a_"/>
    <x v="0"/>
    <x v="0"/>
    <s v="Prijevoz učenika sufinancira se sukladno Odluci o sufinanciranju troškova prijevoza redovitih učenika srednjih škola s područja općine Mače. Sukladno Odluci, a budući da sufinancira prijevoz i KZŽ i RH, prijevoz je za učenike srednjih škola besplatan. "/>
    <x v="0"/>
    <s v="Stipendije se dodjeljuju sukladno Pravilniku o dodjeli stipendija, a temeljem raspisanog Javnog natječaja za dodjelu stipendija. U školskoj/akademskoj godini 2021/2022 dodijeljeno je 7 učeničkih stipendija u iznosu od 200,00 kuna po učeniku i 7 studentskih stipendija u iznosu od 500,00 kn po studentu.  "/>
    <s v="Da, Općina Mače redovito u suradnji sa Osnovnom školom sudjeluje u sufinanciranju različitih programa. Tako je npr. u 2021. godini po prvi puta realizirana Škola u prirodi za učenike 3 i 4 razreda. Općina je sufinancirala Školu u prirodi u iznosu od 50% cijene po učeniku. Također sufinancira se obuka učenika neplivača, nabava knjiga za školsku knjižnicu, nabava opreme za školu za nastavu tjelesne i zdravstvene kulture i sl. "/>
    <x v="1"/>
    <s v="Ne provodimo mjere stambenog zbrinjavanja. "/>
    <s v="Da, Općina Mače je projekt Izgradnje i opremanja Dječjeg  vrtića prijavila na mjeru 7.4.1. Ulaganja u pokretanje, poboljšanje ili proširenje lokalnih temeljnih usluga za ruralno stanovništvo, uključujući slobodno vrijeme i kulturne aktivnosti te povezanu infrastrukturu iz &quot;Programa ruralnog razvoja Republike Hrvatske za razdoblje 2014-2020.&quot;. Dobivena su financijska sredstva te je vrtić izgrađen i počeo je sa radom u rujnu 2021. godine. "/>
    <s v="Ne"/>
    <s v="Nemamo ostalih demografskih mjera. "/>
  </r>
  <r>
    <n v="260"/>
    <x v="1"/>
    <s v="Magadenovac"/>
    <x v="0"/>
    <x v="6"/>
    <x v="0"/>
    <n v="3000"/>
    <n v="5000"/>
    <n v="8000"/>
    <n v="3000"/>
    <n v="5000"/>
    <n v="8000"/>
    <s v="Ukoliko je novorođeno dijete četvrto pa nadalje dijete u obitelji, visinu jednokratne novčane pomoći za svaki podneseni zahtjev utvrđuje Općinski načelnik posebnom odlukom. Općina Magadenovac sufinancira poklon paket za novorođeno dijete._x000a_"/>
    <n v="0"/>
    <n v="0"/>
    <n v="0"/>
    <n v="0"/>
    <n v="0"/>
    <n v="0"/>
    <s v="Općina Magadenovac sufinancira trošak boravka djece u dječjem vrtiću na području općine Magadenovac u punom iznosu._x000a_"/>
    <x v="1"/>
    <x v="1"/>
    <x v="1"/>
    <x v="0"/>
    <s v="Općina Magadenovac financijski pomaže stanovnicima sa svog područja u obliku jednokratne pomoći uz predočenje liječničke dokumentacije iz koje je razvidno da su obitelji povećani troškovi zbog bolesnog člana obitelji._x000a_"/>
    <x v="0"/>
    <s v="Ne"/>
    <s v="Da"/>
    <x v="1"/>
    <x v="0"/>
    <s v="Pravo na sufinanciranje školskog obroka ostvaruje dijete s područja Općine Magadenovac koje pohađa  Osnovnu školu „Matija Gubec“ Magadenovac te koje objeduje u školi. _x000a_Postotak sufinanciranja školskog obroka Općine Magadenovac je 20 % od cijene obroka. _x000a_Sufinanciranje se provodi u suradnji s Osječko-baranjskom županijom kroz projekt „Školski obrok za sve“. _x000a_"/>
    <x v="1"/>
    <x v="0"/>
    <s v="Općine Magadenovac subvencionira međumjesni javni prijevoz za redovite učenike srednjih škola s prebivalištem na području Općine Magadenovac  u iznosu od 17,50 % mjesečne karte prijevoznika PANTURISTA d. d. _x000a__x000a_Općina sufinancira smještaj srednjoškolaca u iznosu od 500,00 kn/mjesečno. Pravo na sufinanciranje troškova stanovanja ostvaruju roditelji djeteta koji tijekom trajanja školske godine stanuju izvan mjesta prebivališta, a prebivalište imaju na području OpćineMagadenovac. _x000a__x000a_"/>
    <x v="0"/>
    <s v="8 studenata korisnika stipendije (1.000,00 kn /mjesečno). Svaki student koji upiše 2. i višu nastavnu godinu kao redovan student ostvaruje pravo na stipendiju u istom mjesečnom iznosu."/>
    <s v="NE"/>
    <x v="6"/>
    <s v="Mjera za poticanje rješavanja stambenog pitanja na području Općine Magadenovac:  _x000a_  1. Financijska pomoć za kupnju građevinskog zemljišta ili stambenog objekta na području Općine Magadenovac (30.000,00 kn),                                                               _x000a_  2. Financijska pomoć za ulaganje u izgradnju novog stambenog objekta na području Općine Magadenovac (30.000,00 kn),                                                                                 _x000a_ 3. Poboljšanje kvalitete stanovanja ulaganjem u rekonstrukciju i/ili adaptaciju stambenog prostora na području Općine Magadenovac (do 15.000,00 kn"/>
    <s v="Ne"/>
    <s v="Ne"/>
    <s v="Za Božić prigodni paketi za djecu od rođenja do 5. razreda"/>
  </r>
  <r>
    <n v="261"/>
    <x v="18"/>
    <s v="Majur"/>
    <x v="0"/>
    <x v="2"/>
    <x v="0"/>
    <n v="1000"/>
    <n v="2000"/>
    <n v="3000"/>
    <n v="1000"/>
    <n v="2000"/>
    <n v="3000"/>
    <s v="Potpora po djetetu za treće dijete iznosi 3000 kuna te za svako sljedeće dodatnih 1000 kuna."/>
    <n v="600"/>
    <n v="450"/>
    <n v="450"/>
    <n v="600"/>
    <n v="450"/>
    <n v="450"/>
    <s v="Cjelodnevni boravak prvog djeteta roditelji plaćaju 600 kuna mjesečno, dok poludnevni boravak djeteta plaćaju 420 kuna mjesečno. Roditelji drugog, trećeg i svakog sljedećeg djeteta njihov cjelodnevni boravak plaćaju 450 kuna mjesečno, dok poludnevni boravak plaćaju 225 kuna mjesečno."/>
    <x v="1"/>
    <x v="1"/>
    <x v="0"/>
    <x v="0"/>
    <s v="Općina Majur daje novčanu pomoć osobama s invaliditetom u iznosu od 1000 kuna godišnje. U sklopu Jednokratne pomoći, osobe koje boluju od teških bolesti te podliježu opsežnom liječenju (rak, tumor, dijaliza, kemoterapije...) koje iziskuje velike financijske troškove, mogu se obratiti za Jednokratnu pomoć. Ista se dodjeljuje u iznosu od 400 kuna."/>
    <x v="0"/>
    <s v="Ne"/>
    <s v="Da"/>
    <x v="1"/>
    <x v="0"/>
    <s v="Djeci koja pohađaju Osnovnu školu Davorina Trstenjaka Hrvatska Kostajnica - Područnu školu Graboštani, od 1. do 4. razreda, školska prehrana financira se u 100% iznosu. Djeci koja pohađaju Osnovnu školu Davorina Trstenjaka Hrvatska Kostajnica, od 5. do 8. razreda, školska prehrana financira se u 50% iznosu."/>
    <x v="0"/>
    <x v="1"/>
    <s v="Ne sufinanciramo. "/>
    <x v="0"/>
    <s v="Odluku o broju stipendija i njenom iznosu donosi Općinsko vijeće Općine Majur na prijedlog Općinskog načelnika Općine Majur. Stipendije studentima financiraju se u iznosu od 500 kuna mjesečno, dok se stipendije učenicima srednjih škola financiraju u iznosu od 300 kuna mjesečno. Općina Majur trenutno financira stipendije 6 studenata i 2 učenika."/>
    <s v="Sufinanciranje izleta za učenike osnovne škole (7000 kuna), nagrade učenicima za postignuća na natjecanjima (1000 kuna), pomoć obiteljima za školsku djecu slabijeg imovinskog statusa (5000 kuna) te novčana pomoć obiteljima sa troje ili više djece za opremanje djece za vrtićku/školsku godinu (15000 kuna)."/>
    <x v="2"/>
    <s v="Općina Majur daje financijsku pomoć za kupnju građevinskog zemljišta ili stambenog objekta na području Općine Majur, financijsku pomoć za ulaganje u izgradnju novog stambenog objekta na području Općine Majur te poboljšanje kvalitete stanovanja ulaganjem u rekonstrukciju i/ili adaptaciju stambenog prostora na području Općine Majur. Korisnici ovog Programa su mlade obitelji. "/>
    <s v="Ne."/>
    <s v="Da"/>
    <s v="Nema ih."/>
  </r>
  <r>
    <n v="262"/>
    <x v="5"/>
    <s v="Makarska"/>
    <x v="1"/>
    <x v="3"/>
    <x v="0"/>
    <n v="4000"/>
    <n v="5000"/>
    <n v="6000"/>
    <n v="4000"/>
    <n v="5000"/>
    <n v="6000"/>
    <s v="Sufinanciranje medicinski pomognute oplodnje, sukladno Odluci o socijalnoj skrbi Grada Makarske, (Glasnik Grada Makarske, broj 21/21)"/>
    <n v="650"/>
    <n v="520"/>
    <n v="325"/>
    <n v="650"/>
    <n v="520"/>
    <n v="325"/>
    <s v="Ne"/>
    <x v="1"/>
    <x v="2"/>
    <x v="2"/>
    <x v="1"/>
    <s v="Ne"/>
    <x v="0"/>
    <s v="Da"/>
    <s v="Da"/>
    <x v="1"/>
    <x v="0"/>
    <s v="Financiramo troškove školske prehrane sukladno Pravilniku o financiranju obroka u osnovnim školama na području grada Makarske (Glasnik Grada Makarske broj 18/21)"/>
    <x v="0"/>
    <x v="0"/>
    <s v="Sufinanciramo prijevoz učenika srednjih škola ako se učenik školuje izvan Makarske a smješten je u mjestu školovanja, priznavanjem prava na naknadu troškova prijevoza, temeljem Odluke o socijalnoj skrbi Grada Makarske  (Glasnik Grada Makarske broj 21/21)_x000a_Sufinanciramo prijevoz studenata priznavanjem prava na jednokratnu studentsku potporu redovitom studentu temeljem Odluke o socijalnoj skrbi Grada Makarske  (Glasnik Grada Makarske broj 21/21)"/>
    <x v="0"/>
    <s v="Dodjeljujemo studentske stipendije temeljem Pravilnika o stipendiranju studenata s područja grada Makarske (Glasnik Grada Makarske broj 13/15) i objavljenog natječaja. _x000a_Stipendije se dodjeljuju u četiri kategorije: _x000a_1. uspješni studenti, dodijeljeno je 10 stipendija,_x000a_2. deficitarna zanimanja, dodijeljeno je 10 stipendija, _x000a_3. studenti iz obitelji slabijeg imovinskog stanja, dodijeljeno je 10 stipendija_x000a_4. umjetnički sveučilišni studiji, dodijeljeno je 5 stipendija _x000a_Iznos studentske stipendije iznosi 1000 kuna. "/>
    <s v="Ne"/>
    <x v="1"/>
    <s v="Ne"/>
    <s v="Projekt financiranja osiguravanje školske prehrane za djecu u riziku od siromaštva od 2017 do 2021 godine (ukupno 4 školske godine). Projekt je usmjeren učenicima osnovnih škola po godini projekta. U prosjeku 300 učenika je ostvarilo pravo na besplatni obrok."/>
    <s v="Ne"/>
    <s v="Ne"/>
  </r>
  <r>
    <n v="263"/>
    <x v="10"/>
    <s v="Mala Subotica"/>
    <x v="0"/>
    <x v="0"/>
    <x v="1"/>
    <n v="0"/>
    <n v="0"/>
    <n v="0"/>
    <n v="0"/>
    <n v="0"/>
    <n v="0"/>
    <s v="np"/>
    <n v="600"/>
    <n v="435"/>
    <n v="0"/>
    <n v="600"/>
    <n v="435"/>
    <n v="0"/>
    <s v="U DV Potočnica Mala Subotica trenutno se provodi projekt &quot;Vrtić za sve&quot;, financiran putem Poziva &quot;Nastavak unaprjeđenja usluga za djecu u sustavu ranog i predškolskog odgoja i obrazovanja&quot;."/>
    <x v="0"/>
    <x v="2"/>
    <x v="1"/>
    <x v="1"/>
    <s v="np"/>
    <x v="0"/>
    <s v="Ne"/>
    <s v="Da"/>
    <x v="1"/>
    <x v="0"/>
    <s v="Općina Mala Subotica u potpunosti financira troškove prehrane za učenike u OŠ Tomaša Goričanca Mala Subotica."/>
    <x v="0"/>
    <x v="0"/>
    <s v="Općina Mala Subotica sufinancira prijevoz učenika OŠ Tomaša Goričanca s 29.824,00 kuna."/>
    <x v="0"/>
    <s v="Općina Mala Subotica svojim studentima dodjeljuje stipendije u punom smislu budući da su iste nepovratne osim u slučaju da student sklopi ugovor o stipendiranju s nekim drugim stipenditorom, njegovim roditeljima ili skrbnicima prebivalište više nije na području općine Mala Subotica, bez suglasnosti Općine promijeni fakultet ili mjesto studiranja, ne upiše sljedeću akademsku godinu ili idući semestar i od načelnika ne dobije suglasnost za mirovanje isplate stipendije, ili se zaposli tijekom studiranja._x000a_Uz ove &quot;nove&quot; stipendiste Općina stipendira još 44 studenta iz prijašnjih godina. Oni studenti koji studiraju u Zagrebu, Rijeci, Osijeku, Splitu i inozemstvu dobivaju 10 stipendija u jednoj akademskoj godini u iznosu od 700,00 kn ili 800,00 kn mjesečno ako njihov studij spada pod deficitarno zanimanje (prema zadnjim podacima iz Hrvatskog zavoda za zapošljavanje), odnosno 500,00 kn ili 600,00 kn ako studiraju u Čakovcu, Varaždinu ili Koprivnici._x000a_Time općina Mala Subotica stipendira sveukupno 62 stipendista. Mjesečno će Općina izdvajati nešto više od 41.000,00 kuna, dok će godišnji iznos izdvojen za stipendije biti nešto viši od 411.000,00 kuna. _x000a_Prilikom potpisivanja novih ugovora o stipendiranju načelnik je pozvao stipendiste da se aktivno uključe u iznošenje ideja, mišljenja i kritika u vezi funkcioniranja općinske vlasti i Općine Mala Subotica u cjelini, i da na taj način konstruktivno djeluju u zajednici u kojoj žive. Pozvao ih je također na uključivanje u rad Savjeta mladih i udruga u Općini Mala Subotica. Zaželio im je puno uspjeha u školovanju, prije svega upornost i strpljenje kako bi uloženo vrijeme, trud i financijska sredstva rezultiralo željenim uspjehom na profesionalnom polju."/>
    <s v="np"/>
    <x v="9"/>
    <s v="Općina Mala Subotica oslobađa plaćanja komunalnog doprinosa za mlađe od 30 godina te potiče kupnju stambenih objekata u iznosu od 15.000,00 kuna."/>
    <s v="Općina Mala Subotica je rekonstruirala i dogradila DV Potočnica pomoću Mjere 7.4.1. u ukupnom iznosu od 7.405.027,70 kuna. Također, DV Potočnica i Općina Mala Subotica sudjeluju u projektu &quot;Svi u vrtić!&quot; financiranog iz Poziva Unaprjeđenje usluga za djecu u sustavu ranog i predškolskog odgoja i obrazovanja."/>
    <s v="Da"/>
    <s v="np"/>
  </r>
  <r>
    <n v="264"/>
    <x v="9"/>
    <s v="Mali Bukovec"/>
    <x v="0"/>
    <x v="0"/>
    <x v="0"/>
    <n v="2500"/>
    <n v="2500"/>
    <n v="2500"/>
    <n v="2500"/>
    <n v="2500"/>
    <n v="2500"/>
    <s v="N/P"/>
    <n v="530"/>
    <n v="477"/>
    <n v="424"/>
    <n v="530"/>
    <n v="477"/>
    <n v="424"/>
    <s v="- Ako roditelji u Dječjem vrtiću Krijesnica imaju smješteno dvoje djece, za drugo dijete cijena je 10% niža, ako imaju smješteno troje i više djece (ako su sva djece polaznici Vrtića) cijena za tu djecu je 20% niža,  samohrani roditelj ostvaruje 10% nižu cijenu, roditelj/staratelj invalid s utvrđenim invaliditetom od 80% i više plaća 20% nižu cijenu._x000a_- Svake godine, najkasnije do 30. travnja, na oglasnoj ploči Vrtića te internet stranicama Vrtića, Vrtić objavljuje Oglas za upis djece u novu pedagošku godinu. Upisi se vrše u prvom tjednu mjeseca srpnja tekuće godine. Iznimno, upis je moguć i tijekom pedagoške godine, ako u odgojnim skupinama ima mjesta. Djeca upisana u Vrtić slijedom oglasa, odnosno donesenog rješenja, započinju ostvarivati program od 1. rujna pedagoške godine, ako drugačije nije utvrđeno odlukom osnivača ili ugovorom Vrtića s roditeljem/starateljem djeteta. Pedagoška godina traje u pravilu od 1. rujna do 31. kolovoza._x000a_- Program Vrtića organizira se za pet radnih dana tjedno, od ponedjeljka do petka. Radno vrijeme Vrtića je od 06:30 do 15:30 sati._x000a_"/>
    <x v="1"/>
    <x v="1"/>
    <x v="0"/>
    <x v="1"/>
    <s v="N/P"/>
    <x v="0"/>
    <s v="Ne"/>
    <s v="Da"/>
    <x v="1"/>
    <x v="1"/>
    <s v="- Općina Mali Bukovec s mjesečnim iznosom od 40,00 kuna po učeniku učenicima osnovne škole koji imaju prebivalište na području Općine Mali Bukovec i koji se hrane u školskoj kuhinji, sufinancira troškove školske kuhinje tijekom školske godine 2021./2022._x000a_- Produženi boravak u OŠ Veliki Bukovec za učenike polaznike iste od prvog do četvrtog razreda za školsku godinu 2021./2022. s područja Općine Mali Bukovec sufinancira se iz Proračuna Općine Mali Bukovec na način da Općina Mali Bukovec sufinancira trošak plaće i ostalih materijalnih prava učitelja zaposlenog u produženom boravku. "/>
    <x v="0"/>
    <x v="0"/>
    <s v="- Općina Mali Bukovec učenicima Osnovne škole Veliki Bukovec koji imaju prebivalište na području naselja Novo Selo Podravsko i Mali Bukovec u potpunosti financira troškove prijevoza školskim autobusom tijekom školske godine 2021./2022."/>
    <x v="0"/>
    <s v="- Stipendije se dodjeljuju učenicima koji upisuju prvi razred srednje škole u šk. godini. 2021./2022., a obrazuju se za deficitarna zanimanja poljoprivrednog i obrtničkog smjera i imaju prebivalište na području Općine Mali Bukovec, također se određuje i nastavak stipendiranja učenika koji su primali stipendije Općine Mali Bukovec u šk. godini 2020./2021. kada su bili polaznici prvog razreda, ako redovito upisuju drugi razred srednje škole i ako upisuju drugi razred za deficitarna zanimanja. Općinski načelnik donosi Program o stipendiranju učenika kojim se utvrđuju uvjeti i kriteriji za  stjecanje prava na dodjelu stipendija učenicima i raspisivanje Javnog poziva za dodjelu stipendija. Visinu mjesečnog iznosa stipendije utvrđuje svojom odlukom Općinski načelnik."/>
    <s v="- Općina Mali Bukovec svake godine povodom božićnih i novogodišnjih blagdana iz proračuna Općine Mali Bukovec isplaćuje jednokratne novčane potpore redovitim studentima, izvanrednim studentima koji nisu u radnom odnosu te studentima koji su diplomirali u ovom slučaju 2021. godine a nisu zasnivali radni odnos u iznosu od 1.200,00 kn."/>
    <x v="9"/>
    <s v="- U svrhu poticanja demografske obnove Rješenjem o oslobođenju od plaćanja komunalne naknade na zahtjev stranke može se osloboditi u potpunosti obitelji koje po prvi puta rješavaju samostalno stambeno pitanje (gradnja ili kupnja) na rok do četiri godine od useljenja u novoizgrađenu nekretninu odnosno od kupnje postojeće nekretnine._x000a_- U svrhu poticanja demografske obnove Općinsko vijeće Općine Mali Bukovec objavljuje Javni poziv za iskaz interesa za sufinanciranje kupnje i uređivanje nekretnine temeljem kojeg se kasnije raspisuje Javni natječaj za sufinanciranje kupnje i uređivanje nekretnine. Iznos sufinanciranja određuje Općinsko vijeće Općine Mali Bukovec posebnom Odlukom koja se donosi."/>
    <s v="N/P"/>
    <s v="Ne"/>
    <s v="- 2018./2019.:_x000a_„Program podrške poboljšanju materijalnih uvjeta u dječjim vrtićima“;_x000a_Projekt ulaganja u objekte dječjih vrtića;_x000a_Korisnik: Općina Mali Bukovec kao osnivač DV Krijesnica (podružnica Mali Bukovec i centrala Veliki Bukovec);_x000a_Razdoblje provedbe projekta bilo je od 01.01.2019. do 30.09.2019. godine, a bila su uključena 2 potprojekta: PI: Adaptacija Dječjeg vrtića „Krijesnica“, centralna građevina Mali Bukovec, PII: Izgradnja dječjeg igrališta u Dječjem vrtiću „Krijesnica“, podružnica Veliki Bukovec_x000a_- 2017., 2021.:_x000a_„Neposredno sufinanciranje korištenja obnovljivih izvora energije u zgradama javne namjene davanjem sredstava pomoći“_x000a_Projekt: Sunčana elektrana DV Krijesnica_x000a_Korisnik: Općina Mali Bukovec kao osnivač DV Krijesnica_x000a_Projekt je započeo 2017. godine izradom Tehničkog rješenja i Glavnog projekta, a realiziran je 2021. godine._x000a_- 2020./2021.:_x000a_„Javni poziv općinama indeksa razvijenosti od I. do IV. skupine za financijsku potporu za održavanje i razvoj predškolske djelatnosti u 2021. godini“_x000a_Korisnik: Općina Mali Bukovec kao osnivač DV Krijesnica_x000a_Projekt: kao što je navedeno i u nazivu Javnog poziva, sredstvima ovog projekta omogućena je financijska potpora za održavanje i razvoj predškolske djelatnosti, odnosno pokriće plaća za postojeći kadar zaposlen u DV Krijesnica."/>
  </r>
  <r>
    <n v="265"/>
    <x v="2"/>
    <s v="Mali Lošinj"/>
    <x v="1"/>
    <x v="3"/>
    <x v="0"/>
    <n v="2750"/>
    <n v="5500"/>
    <n v="11000"/>
    <n v="2750"/>
    <n v="5500"/>
    <n v="11000"/>
    <s v="Pomoć roditeljima subvencioniranjem umjetne hrane za dojenčad do 6 mjeseci starosti."/>
    <n v="638"/>
    <n v="574"/>
    <n v="0"/>
    <n v="638"/>
    <n v="574"/>
    <n v="0"/>
    <s v="SUBVENCIJE:_x000a__x000a_- Roditeljima koji u predškolskoj ustanovi imaju troje i više djece, 100% za treće i svako sljedeće dijete._x000a_- Roditeljima sa troje ili više djece do 18.godine života, odnosno do završetka obveznog srednjoškolskog obrazovanja, u visini petsatnog programa._x000a_- Roditeljima koji u predškolskoj ustanovi imaju dvoje djece, račun se umanjuje 10% za svako dijete u zavisnoti od programa koje dijete koristi._x000a_- Roditeljima koji ostvaruju pravo prema propisima koji štite socijalni standard građana, Grad plaća 50% iznosa._x000a__x000a_CIJENA VRTIĆA:_x000a__x000a_- Cijena Vrtića se nije mijenjala od 2014. Godine. Posljednja izmjena koja je donesena, a vezana za odluku o utvrđivanju cijena, donijelo je Gradsko vijeće dana 20.12.2018. i odnosi se na uvođenje prava na umanjenje cijene za odsutnost djeteta ne samo tijekom ljeta već i tijekom zimskih praznika (od 20.12. do 15.01.)_x000a__x000a_NAČIN ORGANIZACIJE UPISA U VRTIĆ:_x000a__x000a_U travnju odnosno svibnju, Vrtić provodi redovne upise, za narednu pedagošku godinu. Od 2018. godine, na redovnim smo upisima pozitivno riješili sve zahtjeve te nismo imali niti jedno neupisano dijete. S početkom pedagoške godine, počinju pristizati novi zahtjevi za upis koje tada rješavamo u zavisnosti od slobodnih mjesta. Ukoliko nam pristigne veći broj zahtjeva od trenutno upražnjenih mjesta, provodimo izvanredne upise. Djeca se primaju prema Pravilniku o mjerilima upisa djece. U pedagoškoj godini 2021-2022., na redovnim smo upisima primili svu djecu, no s početkom godine, imali smo nekoliko odustajanja te smo mjesta popunili zahtjevima koji su pristigli tijekom rujna 2021. godine. U studenom, pristiglo je pet novih zamolbi za djecu jasličkog uzrasta. Kako nismo imali slobodnih mjesta, u dogovoru s Gradom, krenuli smo u pripremu dodatnog prostora te otvaranje 17. odgojno-obrazovne skupine. S obzirom na dob djece u prijavljenim zahtjevima te veličinu sobe (22m2), odlučeno je da se skupina formira za petero djece u dobi od 12 do 18 mjesci. U međuvremenu smo premještajem oslobodili još četiri mjesta u PO Nešpula te smo raspisali izvanredne upise za devetero djece u dobi od jedne do tri godine. Na upise je pristiglo 20 zahtjeva od kojih smo pozitivno riješili njih devet, devet odbacili i jedan zahtjev odbili zbog neadekvatne dobi._x000a__x000a_Trenutno na listi neupisanih imamo desetero djece jasličkog uzrasta. Za djecu vrtićkog uzrasta nemamo upita, no imamo 14 slobodnih mjesta od koji je najveći broj u PO Nerezine, 9._x000a__x000a_ORGANIZACIJA RADA VRTIĆA:_x000a__x000a_Odgojno-obrazovni rad vrtić provodi na pet lokacija unutar 17 skupina. U centralnom objektu imamo 11 skupina, tri jasličke i osam vrtićkih. U PO Perla imamo dvije skupine, jednu mješovitu vrtićku za djecu od tri do sedam godina te jednu jasličku za djecu od 12 do 18 mjeseci. U Velom Lošinju imamo dva objekta, PO Žižula s dvije mješovite skupjne, jasličku i vrtićku te PO Nešpula s jednom mješovitom jasličkom skupinom. U Nerezinama imamo jednu mješovitu vrtićku skupinu. S djecom u neposrednom rade radi 34 odgojitelja. Zaposlene su i četiri stručne suradnice, dvije psihologinje, pedagoginja i logopedinja te dvije radne terapeutkinje koje rade kao osobne asistentice djeci s teškoćama u razvoju"/>
    <x v="1"/>
    <x v="2"/>
    <x v="1"/>
    <x v="0"/>
    <s v="Grad Mali Lošinj sufinancira troškove u području zdravstva na način da se se sklapaju ugovori o djelu s liječnicima specijalistima kako bi obavljali preglede u Domu zdravlja u Malom Lošinju, sklapaju se ugovori o financiranju smještaja za medicinsko osoblje i liječnike, daju se tekuće donacije za rad Doma zdravlja Mali Lošinj, Zubotehničkog laboratorija, Zavoda za javno zdravstvo, Pedijatrijske ambulante, Doma za starije i nemoćne A. Stuparić, Zavoda za hitnu medicinu te centru za hemodijalizu."/>
    <x v="0"/>
    <s v="Da"/>
    <s v="Da"/>
    <x v="1"/>
    <x v="1"/>
    <s v="Grad ima program subvencije školskog obroka za djecu iz obitelji koje ne prelaze određeni prihodovni cenzus odnosno ukoliko udovoljavaju nekima od uvjeta iz Odluke o zaštiti socijalnog standarda građana._x000a_U 2021.g. Grad Mali Lošinj sufinancirao je rad Cjelodnevno odgojno -  obrazovnog rada osnovne škole sa iznosom od 466.000,00 kn koji je pokrivao troškove plaća za učiteljice koje rade u produženom boravku. U 2022.g. taj iznos se planira povećati na 656.000,00 kn."/>
    <x v="0"/>
    <x v="0"/>
    <s v="Učenici i studenti sa prebivalištem na području Grada Mali Lošinj (i inače učenici i studenti koji žive na otocima), koji se redovito školuju, imaju od RH besplatan prijevoz od mjesta prebivališta do nabliže stanice na kopnu, što je u našem slučaju Kraljevica. Razliku troškova od Kraljevice do Rijeke plaća Grad prema ugovoru sa prijevoznikom. Također, učenici i studenti koji se školuju u drugim gradovima, osim Rijeke, imaju pravo na dvije povratne karte godišnje."/>
    <x v="0"/>
    <s v="Grad Mali Lošinj dodjeljuje učeničke i studentske stipendije. Učeničke stipendije se dodjeljuju od 2019. godine. Iznos učeničkih stipendija mjesečno iznosi 500,00 kn, dok studentskih 850,00 kn, s time da se osobama u socijalnoj potrebi iznos stipendije uvećava za 40 %. Dodjela stipendija vrši se prema Odluci o stipendiranju učenika srednjih škola i studenata - objavljuje se javni natječaj te se nakon zaprimljenih prijava isto boduje i rangira._x000a_Obično se dodjeljuje 5 učeničkih i 12 ili 13 studentskih stipendija godišnje. Grad Mali Lošinj već godinama stipendira i jednog vukovarskog studenta koji se redovito školuje."/>
    <s v="Ne."/>
    <x v="1"/>
    <s v="Prema Odluci o zaštiti socijalnog standarda građana osobe koje udovoljavaju uvjetima, imaju pravo na troškove stanovanja za najamninu, subvenciju troškova električne energije, vode, odvoza kućnog smeća, nevezano da li su u pitanju izričito mlade obitelji."/>
    <s v="Ne."/>
    <s v="Ne"/>
    <s v="Subvencioniranje troškova jaslica i vrtića prema Odluci o zaštiti socijalnog standarda građana kao i dodjela jednokratne naknade djeci umrlog, zatočenog ili nestalog hrvatskog branitelja te djetetu hrvatskog ratnog vojnog invalida iz Domovinskog rata."/>
  </r>
  <r>
    <n v="266"/>
    <x v="2"/>
    <s v="Malinska-Dubašnica"/>
    <x v="0"/>
    <x v="2"/>
    <x v="0"/>
    <n v="4000"/>
    <n v="7000"/>
    <n v="12000"/>
    <n v="4000"/>
    <n v="7000"/>
    <n v="12000"/>
    <s v="Općina sufinancira provođenje tečaja za trudnice u organizaciji Doma zdravlja PGŽa."/>
    <n v="600"/>
    <n v="450"/>
    <n v="300"/>
    <n v="600"/>
    <n v="450"/>
    <n v="300"/>
    <s v="Vrtić na otoku Krku organiziran je u suradnji svih otočnih lokalnih samouprava - 6 Općina i Grad Krk koje dijele zajedničke troškove uprave i stručnih službi, a samostalno financiraju sve troškove područnih vrtića. Upisi u vrtić provode se temeljem zajednički donesenog pravilnika jednom godišnje, u svibnju za iduću pedagošku godinu. "/>
    <x v="1"/>
    <x v="1"/>
    <x v="0"/>
    <x v="0"/>
    <s v="Općina financira internističke preglede u vidu nadstandarda te sufinancira hitnu medicinsku pomoć u ljetnim mjesecima. Sufinancira se i ranije spomenuti Tečaj za trudnice."/>
    <x v="0"/>
    <s v="Da"/>
    <s v="Da"/>
    <x v="0"/>
    <x v="1"/>
    <s v="Troškovi tri zaposlene učiteljice u produženom boravku su na teret Općine, dok trošak prehrane snose roditelji."/>
    <x v="0"/>
    <x v="0"/>
    <s v="Učenici i studenti koji se školuju van otoka Krka, a ne ostvaruju pravo na sufinanciranje javnog prijevoza iz državnog ili županijskog proračuna na relaciji izvan otoka Krka, imaju pravo na naknada za podmirenje troškova javnog prijevoza do mjesta školovanja u iznosu od 50% iznosa koji snosi učenik ili student."/>
    <x v="0"/>
    <s v="Stipendija se dodjeljuje temeljem Odluke o stipendiranju učenika i studenata (SN PGŽ, br. 28/19), provođenjem javnog natječaja svake godine u listopadu. Dodjeljuje se 50 stipendija u visini 600,00 kn mjesečno za 10mjeseci."/>
    <s v="Svim osnovnoškolcima i srednjoškolcima dodjeljuje se naknada u visini 500,00 kn za nabavku školskih potrepština."/>
    <x v="1"/>
    <s v="Ne provodimo."/>
    <s v="NE"/>
    <s v="Ne"/>
    <s v="Nema."/>
  </r>
  <r>
    <n v="267"/>
    <x v="3"/>
    <s v="Marčana"/>
    <x v="0"/>
    <x v="3"/>
    <x v="0"/>
    <n v="2500"/>
    <n v="2500"/>
    <n v="2500"/>
    <n v="2500"/>
    <n v="2500"/>
    <n v="2500"/>
    <s v="ne"/>
    <n v="600"/>
    <n v="600"/>
    <n v="600"/>
    <n v="600"/>
    <n v="600"/>
    <n v="600"/>
    <s v="Općina Marčana subvencionira dio troškova smještaja djece u Dječjem vrtiću Vrtuljak, Marčana kao i cijenu smještaja u privatnim vrtićima. Subvencija smještaja u privatnim vrtićima iznosi 1.080,00 kn mjesečno, a za dijete jasličke dobi 1.200,00 kn mjesečno. Općina snosi i preostali dio troška smještaja ako je roditeljima priznato pravo na doplatak za djecu i to u visini koja ovisi o cenzusnoj grupi u koju spadaju i koja je utvrđena rješenjem kojim se priznaje pravo na doplatak za djecu."/>
    <x v="1"/>
    <x v="1"/>
    <x v="1"/>
    <x v="0"/>
    <s v="Sufinancira rad ambulante Istarskih domova zdravlja u Marčani, sudjeluje u financiranju djelatnosti hitne medicinske pomoći Zavoda za hitnu medicinu Istarske županije, sufinancira otplatu zaduženja za izgradnju Opće bolnice Pula, plaća i  organizira povremeni prijevoza pacijenata do centralne ambulante u Marčani (iz naselja s područja općine) i njihova povratka (2 puta tjedno),_x000a_"/>
    <x v="1"/>
    <s v="Da"/>
    <s v="Da"/>
    <x v="1"/>
    <x v="1"/>
    <s v="U školama koje djeluju na području Općine Marčana (OŠ Vladimira Nzaora Krnica, OŠ Divšići i OŠ Marčana te 2. područne škole), Općina Marčana financira troškov eproduženog boravka na način da podmiruje trošak plaća učitelja u produženom boravku. Također za određene socijalne kategorije (korisnici doplatka za djecu i dr.), Općina Marčana podmiruje troškove školskog obroka te kupnju školskih udžbenika i drugog školskog pribora._x000a_Općina daje jednokratne novčane pomoći za kupnju školskih udžbenika i školske opreme za djecu iz socijalno ugroženih obitelji."/>
    <x v="0"/>
    <x v="0"/>
    <s v="Sufinancira se prijevoz učenika srednjih škola, temeljem socijalnog kriterija (djeca, čiji su roditelji korisnci doplatka za djecu)."/>
    <x v="0"/>
    <s v="Dodjeljuju se stipendije redovnim studentima na temelju provedenog javnog natječaja i to  8 stipendija godišnje._x000a_Stipendija se odobrava za cijelo razdoblje trajanja sveučilišnog odnosno stručnog dodiplomskog studija i visina varira s obzirom na postignuti uspjeh u prethodnoj akademskoj godini  te može iznositi 800,00, 880,00 ili 960,00 kun amjesečno."/>
    <s v="Novčana potpora studentima - Studenti  koji nisu korisnici stipendije, a udovoljavaju osnovnim uvjetima za dobivanje stipendije (dob, prosječna ocjena, primanja po članu kućanstva niža od 4.500,00 kn), imaju pravo na isplatu novčane potpore studentima u iznosu od 300,00kuna mjesečno._x000a_"/>
    <x v="17"/>
    <s v="sufinanciranju kamate stambenog kredita, sukladno rezultatima javnog poziva, najviši pojedinačno odobreni iznos sufinanciranja može biti do 50% godišnje kamate za odobrene stambene kredite, odnosno u najvišem iznosu od 4.000,00 kuna godišnje po odobrenom zahtjevu. _x000a_Prilikom utvrđivanje obveze plaćanja komunalnog doprinosa, obitelji koje imaju prebivalište na području Općine Marčana, ostvaruju pravo na dječomično oslobođenje plaćanja istog."/>
    <s v="ne"/>
    <s v="Da"/>
    <s v="Poticanje poduzetništva - Općina Marčana  na temelju javnog natječaja daje godišnje potpore u ukupnom iznosu od 100.000,00 kuna za poticanje malog i srednjeg poduzetništva."/>
  </r>
  <r>
    <n v="268"/>
    <x v="7"/>
    <s v="Marija Bistrica"/>
    <x v="0"/>
    <x v="1"/>
    <x v="0"/>
    <n v="1500"/>
    <n v="1500"/>
    <n v="1500"/>
    <n v="1500"/>
    <n v="1500"/>
    <n v="1500"/>
    <s v="Ne"/>
    <n v="775"/>
    <n v="620"/>
    <n v="0"/>
    <n v="889"/>
    <n v="711"/>
    <n v="0"/>
    <s v="n/p"/>
    <x v="1"/>
    <x v="3"/>
    <x v="1"/>
    <x v="0"/>
    <s v="Rad laboratorija, Specijalna bolnica Krapinske Toplice - sufinanciranje prijevoza, logoped, analiza vode"/>
    <x v="0"/>
    <s v="Ne"/>
    <s v="Da"/>
    <x v="1"/>
    <x v="0"/>
    <s v="Školska prehrana - za djecu slabijeg imovinskog statusa"/>
    <x v="1"/>
    <x v="0"/>
    <s v="Prijevoz -  12% od ukupne cijene karte učenika, a 35% od ukupne cijene karte studenta , _x000a_smještaj - 25% od cijene koju plaća učenik/student"/>
    <x v="0"/>
    <s v="Preko natječaja, studentske stipendije su 500 kuna, a učeničke stipendije su 300 kuna . _x000a_Stipendije se dodijeljuju za 31 učenika i 15 studenata."/>
    <s v="Ne, eventualno pojedinačne opravdane zahtjeve."/>
    <x v="1"/>
    <s v="n/p"/>
    <s v="Izgradnja i opremanje dječjeg vrtića &quot;Pušlek&quot; Marija Bistrica, u okviru Podmjere 7.4. „Ulaganja u pokretanje, poboljšanje ili proširenje lokalnih temeljnih usluga za ruralno stanovništvo, uključujući slobodno vrijeme i kulturne aktivnosti te povezanu infrastrukturu“ – tip operacije 7.4.1. „Ulaganja u pokretanje, poboljšanje ili proširenje lokalnih temeljnih usluga za ruralno stanovništvo, uključujući slobodno vrijeme i kulturne aktivnosti te povezanu infrastrukturu“ iz Programa ruralnog razvoja Republike Hrvatske za razdoblje 2014.-2020. Korisnik: Općina Marija Bistrica. Kontakt podaci: Branka Herceg, Pročelnica Jedinstvenog upravnog odjela, Trg pape Ivana Pavla II 34, 49246 Marija Bistrica, 049/469-119. Projektni projedlog prijavljen 02.08.2018. godine, Ugovor o financiranju potpisan 21.12.2018. godine, Odluka o dodjeli sredstava donesena 13.03.2020. godine u kojoj je određen rok provedbe od 24 mjeseca od donošenja predmetne Odluke."/>
    <s v="Ne"/>
    <s v="n/p"/>
  </r>
  <r>
    <n v="269"/>
    <x v="8"/>
    <s v="Marija Gorica"/>
    <x v="0"/>
    <x v="7"/>
    <x v="0"/>
    <n v="2000"/>
    <n v="2000"/>
    <n v="2000"/>
    <n v="2000"/>
    <n v="2000"/>
    <n v="2000"/>
    <s v="NE"/>
    <n v="760"/>
    <n v="760"/>
    <n v="760"/>
    <n v="835"/>
    <n v="835"/>
    <n v="835"/>
    <s v="Općina sufinancira smještaj djece koja imaju prijavljeno prebivalište na području Općine Marija Gorica, a pohađaju dječji vrtić izvan mjesta prebivališta."/>
    <x v="1"/>
    <x v="1"/>
    <x v="2"/>
    <x v="1"/>
    <s v="Nije primjenjivo"/>
    <x v="0"/>
    <s v="Ne"/>
    <s v="Da"/>
    <x v="1"/>
    <x v="1"/>
    <s v="Općina Marija Gorica financira plaću i druga materijalna prava za učitelja u produženom boravku. Općina financira školsku prehranu djeci čiji roditelji su korisnici zajamčene minimalne naknade, djeci oba nezaposlena roditelja i prijavljena na HZZ-u, djeci invalida Domovinskog rata sa stupnjem invaliditeta većim od 70%, djeci samohranih roditelja koji primaju doplatak za dijete i djeci s teškoćama u razvoju. Općina osigurava i besplatan ručak u školi za djecu s teškoćama u razvoju."/>
    <x v="0"/>
    <x v="0"/>
    <s v="Općina Marija Gorica sufinancira učenicima prvih, drugih, trećih i četvrtih razreda srednjih škola i redovitim studentima do navršene 26. godine života mjesečnu pokaznu kartu jednog od  prijevoznika kojeg odaberu u iznosu od najviše 250,00 kuna mjesečno."/>
    <x v="1"/>
    <s v="nije primjenjivo"/>
    <s v="Općina financira nabavu setova za likovni odgoj za učenike prvog razreda, financira plaću i druga materijalna prava za učitelja u produženom boravku, financira nabavu školskih papuča ili tenisica osnovnoškolcima za tjelesni odgoj u iznosu od 200,00 kn po učeniku, sufinancira 50 % cijene programa škole u prirodi učenicima četvrtog razreda i sufinancira cijenu maturalnog putovanja učenicima sedmog razreda u iznosu od 1.000,00 kn po učeniku, sufinancira projekt Ljeto u Mariji Gorici, financira se sudjelovanje učenika na sportskim natjecanjima i sl."/>
    <x v="1"/>
    <s v="nije primjenjivo"/>
    <s v="NE"/>
    <s v="Ne"/>
    <s v="*Financiranje programa &quot;&quot;Ljeto u Mariji Gorici&quot;&quot; - koji okuplja djecu osnovnoškolske dobi s područja Općine Marija Gorica i susjednih općina._x000a_ Projekt je usmjeren ka zdravom razvoju djece, a zamišljen je kao oblik organiziranog okupljanja djece preko ljetnih praznika u prostoru OŠ Ante Kovačić u Mariji Gorici, kuće Krulc, te na otvorenom na raznim lokacijama na području Općine Marija Gorica._x000a_ Cilj projekta je kreativni razvoj djece i druženje te očuvanje tradicije kroz izradu suvenira i raznih domaćih proizvoda, briga za biljni i životinjski svijet koji nas okružuje._x000a_* Općina sufinancira &quot;Sajma mogućnosti&quot; , svake godine nagrađuju se učenici osnovne škole koji su se istakli svojim znanjem i vladanjem i učenik generacija u povodu Dana Općine i Dana Škole.                                    &quot;"/>
  </r>
  <r>
    <n v="270"/>
    <x v="1"/>
    <s v="Marijanci"/>
    <x v="0"/>
    <x v="6"/>
    <x v="0"/>
    <n v="2000"/>
    <n v="2000"/>
    <n v="15000"/>
    <n v="2000"/>
    <n v="2000"/>
    <n v="15000"/>
    <s v="Za četvrto i svako sljedeće dijete u obitelji Općina Marijanci isplaćuje 30.000,00 kuna. Tako je bilo u 2021. godini a tako je i u 2022. godini."/>
    <n v="450"/>
    <n v="360"/>
    <n v="315"/>
    <n v="450"/>
    <n v="360"/>
    <n v="315"/>
    <s v="N/P"/>
    <x v="1"/>
    <x v="1"/>
    <x v="0"/>
    <x v="1"/>
    <s v="N/P"/>
    <x v="0"/>
    <s v="Ne"/>
    <s v="Da"/>
    <x v="1"/>
    <x v="0"/>
    <s v="Troškove školske prehrane sufinanciramo sa 10% cijene dok preostalih 90% sufinancira Osječko-baranjska županija."/>
    <x v="1"/>
    <x v="0"/>
    <s v="Općina Marijanci sufinancira 17,50% cijene karte za prijevoz dok preostalih iznos sufinanciraju Osječko-baranjska županija i RH. Za sufinanciranje smještaja učenika u domovima općina dodjeljuje jednokratne pomoći u iznosu 2.200 kuna po učeniku koji stanuje u domu za svaku školsku godinu."/>
    <x v="0"/>
    <s v="Svi studenti sa područja Općine Marijanci koji nemaju neki drugi oblik stipendije ostvaruju pravo na jednokratnu pomoć za studiranje u iznosu 5.000,00 kuna po akademskoj godini."/>
    <s v="NE"/>
    <x v="2"/>
    <s v="Pomažemo mladima do 40. godine života pri kupnji, izgradnji ili rekonstrukciji prve stambene nekretnine u iznosu 10% od ukupnih troškova, a najviše 30.000,00 kuna po podnositelju zahtjeva."/>
    <s v="NE"/>
    <s v="Ne"/>
    <s v="N/P"/>
  </r>
  <r>
    <n v="271"/>
    <x v="5"/>
    <s v="Marina"/>
    <x v="0"/>
    <x v="1"/>
    <x v="0"/>
    <n v="3000"/>
    <n v="5000"/>
    <n v="7000"/>
    <n v="3000"/>
    <n v="5000"/>
    <n v="7000"/>
    <s v="Sukladno Odluci o socijalnoj skrbi ( Službeni glasnik Općine Marina br. 20/15)  novčana potpora iznosi  9.000,00 kuna za četvrto dijete._x000a_Za svako daljnje dijete u istoj obitelji, iznos pomoći povećava se za 2.000,00 kuna."/>
    <n v="345"/>
    <n v="172"/>
    <n v="0"/>
    <n v="345"/>
    <n v="172"/>
    <n v="0"/>
    <s v="Odgovori na pitanja od 15.-20. odnose se na 6 satni program, a postoji još 10 satni program i od 2021. godine jaslice 10 sati._x000a_Roditelji su u dječjem vrtiću za prvo dijete u pedagoškoj godini 2020./2021. i pedagoškoj godini 2021./2022. plaćali 585 kn za 10 satni program, 700 kn za jaslice._x000a_Roditelji su u dječjem vrtiću za drugo dijete u pedagoškoj godini 2020./2021. i pedagoškoj godini 2021./2022. plaćali 292 kn za 10 satni program, 350 kn za jaslice._x000a_Napomena je da roditelji plaćaju navedenim iznosima 30 % ekonomske cijene vrtića, a ostalih 70% sufinancira osnivač (Općina Marina)._x000a_"/>
    <x v="0"/>
    <x v="1"/>
    <x v="0"/>
    <x v="1"/>
    <s v="-"/>
    <x v="0"/>
    <s v="Ne"/>
    <s v="Da"/>
    <x v="0"/>
    <x v="0"/>
    <s v="-"/>
    <x v="0"/>
    <x v="0"/>
    <s v="Sukladno Odluci o socijalnoj skrbi (Službeni glasnik Općine Marina br. 20/15) pravo na sufinanciranje troškova prijevoza imaju:_x000a_- svi učenici srednjih škola koji imaju prebivalište na području Općine Marina u iznosu_x000a_prema plaćenom i priloženom računu i _x000a_- svi redoviti studenti koji imaju prebivalište na području Općine Marina u iznosu prema_x000a_plaćenom i priloženom računu."/>
    <x v="0"/>
    <s v="Stipendije na području Općine Marina dodjeljuju se na temelju Pravilnika o dodjeli stipendija studentima sa područja Općine Marina (Službeni glasnik Općine Marina 21/16)._x000a_Tako je za akademsku godinu 2021./2022. na temelju prijava na natječaj za stipendije, na području Općine Marina dodijeljeno 13 stipendija._x000a_Top stipendija isplaćuje se u iznosu od 800 kuna mjesečno, dok ostali stipendisti dobivaju po 400 kuna mjesečno._x000a_"/>
    <s v="-"/>
    <x v="1"/>
    <s v="-"/>
    <s v="Općina Marina izgradila je nove jaslice i vrtić u Pozorcu, a koji projekt je sufinanciran od strane EU fondova."/>
    <s v="Ne"/>
    <s v="-"/>
  </r>
  <r>
    <n v="272"/>
    <x v="0"/>
    <s v="Markušica"/>
    <x v="0"/>
    <x v="2"/>
    <x v="0"/>
    <n v="2500"/>
    <n v="2500"/>
    <n v="2500"/>
    <n v="5000"/>
    <n v="5000"/>
    <n v="5000"/>
    <s v="ne"/>
    <n v="350"/>
    <n v="350"/>
    <n v="350"/>
    <n v="350"/>
    <n v="350"/>
    <n v="350"/>
    <s v="ne"/>
    <x v="1"/>
    <x v="0"/>
    <x v="0"/>
    <x v="1"/>
    <s v="ne"/>
    <x v="0"/>
    <s v="Ne"/>
    <s v="Da"/>
    <x v="0"/>
    <x v="0"/>
    <s v="ne"/>
    <x v="0"/>
    <x v="0"/>
    <s v="Općina Markušica u 2022.g. sufinancira cijenu mjesečne karte za učenike srednjih _x000a_škola u iznosu od 50% cijene preostalog dijelu nakon odbitka iznosa sufinanciranja Vlade _x000a_RH te korisnika u vrijednosti do 50.000,00 Kn."/>
    <x v="0"/>
    <s v="Studentske stipendije se dodjeljuju temeljem javnog natječaja. Općina Markušica dodjeljuje 6 stipendija u mjesečnom iznosu po studentu od 800 kuna, kroz 10 mjeseci."/>
    <s v="Sufinanciramo nabavu udžbenika te učeničke ekskurzije za učenike osnovne škole."/>
    <x v="18"/>
    <s v="U 2022. godini Općina Markušica će po prvi put sufinancirati kupovinu obiteljskih kuća, stanova ili građevinskog zemljišta. U tu svrhu u proračunu je obezbeđeno 200 000 kuna, a dodijeliti će se do 10 subvencija u iznosu od 20 000 kuna."/>
    <s v="ne"/>
    <s v="Ne"/>
    <s v="ne"/>
  </r>
  <r>
    <n v="273"/>
    <x v="9"/>
    <s v="Martijanec"/>
    <x v="0"/>
    <x v="6"/>
    <x v="0"/>
    <n v="3000"/>
    <n v="3000"/>
    <n v="3000"/>
    <n v="3000"/>
    <n v="3000"/>
    <n v="3000"/>
    <s v="ne"/>
    <n v="550"/>
    <n v="440"/>
    <n v="380"/>
    <n v="550"/>
    <n v="440"/>
    <n v="380"/>
    <s v="Općina  u 2022. godini sufinancira boravak djece u privatnom vrtiću na području Općine u iznosu od 900,00 kn mjesečno, neovisno da li je prvo, drugo ili treće dijete. "/>
    <x v="1"/>
    <x v="2"/>
    <x v="0"/>
    <x v="0"/>
    <s v="Sufinanciranje nabavke lijekova zaraženih virusom COVID-19"/>
    <x v="0"/>
    <s v="Ne"/>
    <s v="Ne"/>
    <x v="0"/>
    <x v="1"/>
    <s v="Sufinancira se plaća i ostala materijalna prava 2 učitelja u produženom boravku."/>
    <x v="0"/>
    <x v="0"/>
    <s v="Sufinanciranje autobusnog prijevoza svim osnovnoškolcima sa područja općine koji pohađaju OŠ Martijanec."/>
    <x v="1"/>
    <s v="ne"/>
    <s v="Općina godišnje isplaćuje jednokratne novčane pomoći redovnim studentima u iznosu od 1.500,00 kn"/>
    <x v="1"/>
    <s v="ne"/>
    <s v="sufinancirana je izgradnja dječjeg vrtća bespovratnim sredstvima EU iz Programa ruralnog razvoja, podmjere 7.4, tipa operacije 7.4.1.Ulaganja u pokretanje , poboljšanje ili proširenje lokalnih temeljnih usluga za ruralno stanovništvo. Zahtjev za predujam podnesen u 7.mj 2019. godine, a konačna isplata je bila u 12. mj 2021. godine. Vrtić je izgrađen u 2020. godini i počeo je s radom u 09. mj.2020. godine."/>
    <s v="Ne"/>
    <s v="Dječji darovi za sv. Nikolu ( za djecu do 10. godine života), donacije sporskim udrugama i udrugama mladih"/>
  </r>
  <r>
    <n v="274"/>
    <x v="18"/>
    <s v="Martinska Ves"/>
    <x v="0"/>
    <x v="6"/>
    <x v="0"/>
    <n v="4000"/>
    <n v="4000"/>
    <n v="5000"/>
    <n v="4000"/>
    <n v="4000"/>
    <n v="5000"/>
    <s v="Ne"/>
    <s v="-"/>
    <s v="-"/>
    <s v="-"/>
    <s v="-"/>
    <s v="-"/>
    <s v="-"/>
    <s v="Općina ne sufinancira dječji vrtić"/>
    <x v="1"/>
    <x v="2"/>
    <x v="0"/>
    <x v="1"/>
    <s v="Ne sufinancira"/>
    <x v="0"/>
    <s v="Ne"/>
    <s v="Ne"/>
    <x v="0"/>
    <x v="0"/>
    <s v="Općina sufinancira troškove prehrane u iznosu od 5000 kn mjesečno"/>
    <x v="0"/>
    <x v="1"/>
    <s v="Ne sufinancira"/>
    <x v="1"/>
    <s v="Ne dodjeljuje stipendije"/>
    <s v="Jednokratne novčane potpore učenicima i studentima"/>
    <x v="1"/>
    <s v="Ne"/>
    <s v="Ne"/>
    <s v="Ne"/>
    <s v="Ne"/>
  </r>
  <r>
    <n v="275"/>
    <x v="9"/>
    <s v="Maruševec"/>
    <x v="0"/>
    <x v="0"/>
    <x v="0"/>
    <n v="1500"/>
    <n v="2000"/>
    <n v="3000"/>
    <n v="2000"/>
    <n v="2500"/>
    <n v="3000"/>
    <s v="NE"/>
    <n v="800"/>
    <n v="800"/>
    <n v="800"/>
    <n v="800"/>
    <n v="800"/>
    <n v="800"/>
    <s v="Općina Maruševec nije osnivač dječjih vrtića. Na području Općine Maruševec postoje dva privatna dječja vrtića. Općina Maruševec sufinancira boravaka djece s područja Općine Maruševec u svim dječjim vrtićima na području Općine Maruševec i Varaždinske županije sa iznosom od 800 kuna mjesečno po djetetu i to bez obzira koji vrtić dijete polazi. "/>
    <x v="0"/>
    <x v="1"/>
    <x v="0"/>
    <x v="1"/>
    <s v="Općina Maruševec ne sufinancira troškove u području zdravstva,"/>
    <x v="0"/>
    <s v="Ne"/>
    <s v="Da"/>
    <x v="1"/>
    <x v="1"/>
    <s v="Općina Maruševec u potpunosti snosi troškove školske prehrane za učenike slabog imovinskog stanja (korisnike stalne novčane pomoći Centra za socijalnu skrb), učenike čiji je roditelj invalid domovinskog rata i za treće i svako daljnje dijete u obitelji. Troškovi školske prehrane sufinanciraju se prema računu koji za svaki mjesec zajedno sa popisom djece dostavlja Općini Osnovna škola. Općina Maruševec sufinancira troškove produženog boravka u osnovnoj za svu djecu koja su polaznici produženog boravka. Roditelji plaćaju iznos od 350 kuna mjesečno, Varaždinska županija 150 kuna, a Općina Maruševec plaća razliku do pune cijene produženog boravka, a na temelju ispostavljenog mjesečnog potraživanja osnovne škole."/>
    <x v="0"/>
    <x v="0"/>
    <s v="Općina Maruševec sufinancira u potpunosti prijevoz učenika osnovne škole i to za sve učenike za koje prijevoz ne sufinancira Ministarstvo."/>
    <x v="0"/>
    <s v="Općina Maruševec  dodjeljuje studentske stipendije. Stipendije se isplaćuju za period rujan - lipanja (dakle za 10 mjeseci u godini)._x000a_U 2022. godini stipendije će iznositi 400 kuna mjesečno za studente koji polaze studije na području Varaždinske i Međimurske županije, te 450 kuna mjesečno za studente koji polaze studije na području svih ostalih županija ili u inozemstvu. "/>
    <s v="NE"/>
    <x v="2"/>
    <s v="Općina Maruševec sufinancira kupnju prve nekretnine za mlade obitelji (do navršenih 40 godine starosti) sa iznosom od 30.000 kuna. _x000a_Općina Maruševec sufinancira adaptaciju postojeće nekretnine za mlade obitelji (do navršenih 40 godina starosti) radi poboljšanja uvjeta života sa iznosom od 15.000 kuna."/>
    <s v="Ne"/>
    <s v="Da"/>
    <s v="Općina Maruševec ne provodi druge mjere osim prethodno navedenih u ovome upitniku."/>
  </r>
  <r>
    <n v="276"/>
    <x v="2"/>
    <s v="Matulji"/>
    <x v="0"/>
    <x v="3"/>
    <x v="0"/>
    <n v="3000"/>
    <n v="4000"/>
    <n v="7000"/>
    <n v="3000"/>
    <n v="4000"/>
    <n v="7000"/>
    <s v="Općina Matulji uz isplaćivanje naknade za rođenje djeteta sufinancira i vježbe za trudnice."/>
    <n v="750"/>
    <n v="600"/>
    <n v="450"/>
    <n v="750"/>
    <n v="450"/>
    <n v="150"/>
    <s v="Općina Matulji sufinancira smještaj djece u vrtiću u punom iznosu svim roditeljima koji ostvaruju prava iz Programa socijalne skrbi Općine Matulji, također za djecu koja se nisu uspjela upisati u Dječji vrtić Matulji zbog nedostatka mjesta u vrtiću, Općina Matulji sufinancira smještaj djece u predškolskim ustanovama i obrtima u ostalim gradovima i općinama Primorsko-goranske županije u iznosu cijene usluge koju bi roditelji plaćali u Dječjem vrtiću Matulji. _x000a_Zahtjevi za upis djeteta u dječji vrtić sa svom potrebnom dokumentacijom podnose se od  početka svibnja do polovice svibnja elektronskim putem._x000a_Na području Općine Matulji program predškolskog odgoja i obrazovanja organiziran je u sedam objekata, a djece ranog i predškolskog uzrasta raspoređena su u 24 odgojno – obrazovne skupine."/>
    <x v="0"/>
    <x v="3"/>
    <x v="2"/>
    <x v="0"/>
    <s v="Sufinanciranje preventivnih zdravstvenih pregleda, sufinanciranje fizikalnih terapija i rehabilitacija za žene, sufinanciranje korektivne gimnastike, sufinanciranje usluga socijalnog pedagoga i logopeda za djecu i mlade, sufinanciranje usluga savjetovališta za djecu, mlade i obitelji te sufinanciranje programa palijativne skrbi Doma zdravlja PGŽ."/>
    <x v="1"/>
    <s v="Ne"/>
    <s v="Da"/>
    <x v="1"/>
    <x v="1"/>
    <s v="Školska prehrana i troškovi produženog boravka sufinanciraju se učenicima koji ostvaruju prava iz Programa socijalne skrbi Općine Matulji u 100% iznosu."/>
    <x v="0"/>
    <x v="0"/>
    <s v="Općina Matulji sufinancira prijevoz učenicima osnovnih i srednjih škola te studentima temeljem podnesenog Zahtjeva za sufinanciranje javnog prijevoza - za učenike osnovne škole sufinancira se 50% cijene mjesečne putne karte, za učenike srednje škole na poručju PGŽ i izvan područja PGŽ sufinancira se u visini 20% cijene mjesečne putne karte, za studente koji studiraju na poručju PGŽ i izvan područja PGŽ u visini 33% cijene mjesečne putne karte. Učenicima i studentima koji ostvaruju prava iz Programa socijalne skrbi Općine Matulji javni prijevoz sufinancira se u 100% iznosu cijene mjesečne putne karte.  "/>
    <x v="0"/>
    <s v="Općina Matulji raspisuje natječaj za dodjelu stipendija učenicima i studentima temeljem akademskog uspjeha, deficitarnih zanimanja i imovinskog statusa. Za školsku godinu 2021/2022. dodijeljeno je ukupno 74 srednjoškolskih stipendija, ukupan iznos pojedinačne stipendije iznosi 5500 kuna. Za akademsku godinu 2021./2022. dodjeljeno je 60 studentskih stipendija pri čemu ukupan iznos pojedinačne stipendije iznosi 7500 kuna."/>
    <s v="Općina Matulji uz sufinanciranje nabavke radnih bilježnica i ostalog obveznog školskog materijala učenicima osnovne škole te sufinanciranje prijevoza učenicima osnovne, srednje škole i studenata te dodjele stipendija studentima i učenicima također sufinancira informatičke radionice, provodi program pomoć u učenju učenicima osnovnih i srednjih škola te provodi besplatan program priprema za maturu. Također se dodjeljuju potpore i nagrade najuspješnijim učenicima na kraju osnovnoškolskog obrazovanja. Provode se i programi poput potpora inovativnih projekata za mlade te sajam mladih inovatora."/>
    <x v="1"/>
    <s v="Općina Matulji ne provodi mjere za stambeno zbrinjavanje, međutim poduzete su određene radnje kako bi se u budućnosti mogle provesti i mjere stambenog zbrinjavanja za obitelji. "/>
    <s v="U razdoblju od rujna 2018. do ožujka 2021. Općina Matulji provodila je projekt pod nazivom Dječji vrtić Matulji - mjesto cjelovitog razvoja djeteta u sklopu poziva UNAPRJEĐENJE USLUGA ZA DJECU U SUSTAVU RANOG I PREDŠKOLSKOG ODGOJA I OBRAZOVANJA sufinanciranog sredstvima Europske unije iz Europskog socijalnog fonda. Ovim projektom se osigurala usluga za djecu rane i predškolske dobi koja doprinosi ravnoteži poslovnog i obiteljskog života u obiteljima s djecom uključenom u programe ranog i predškolskog odgoja i obrazovanja pružanjem usluge smjenskog rada u sklopu provedbe redovnih i posebnih programa.  Projektom su otvorene dvije nove vrtićke grupe sa smjenskim radnim vremenom na dvije lokacije Dječjeg vrtića Matulji. Projektom se obuhvatilo 40-tak djece."/>
    <s v="Ne"/>
    <s v="Sve demografske mjere koje provodi Općina Matulji obuhvaćene su prethodnim pitanjima."/>
  </r>
  <r>
    <n v="277"/>
    <x v="3"/>
    <s v="Medulin"/>
    <x v="0"/>
    <x v="3"/>
    <x v="0"/>
    <n v="3000"/>
    <n v="3000"/>
    <n v="3000"/>
    <n v="3000"/>
    <n v="3000"/>
    <n v="3000"/>
    <s v="Ne"/>
    <n v="600"/>
    <n v="420"/>
    <n v="0"/>
    <n v="650"/>
    <n v="455"/>
    <n v="0"/>
    <s v="Za redovnu djelatnost DV Medulin u proračunu za 2022. godinu osigurano je 8.971.965 kn, dok je za sufinanciranje cijene boravka djece u privatnim vrtićima osigurano 725.400 kn. Upisi se provode centralizirano od strane DV Medulin. Rad vrtića organiziran je u sklopu centralnog objekta DV Medulin i u Područnim vrtićima u naseljima Pomer, Vinkuran i Premantura. Na području općine Medulin djeluje i jedan privatni dječji vrtić."/>
    <x v="1"/>
    <x v="2"/>
    <x v="0"/>
    <x v="0"/>
    <s v="U Proračunu za 2022. planirano je za financiranje javnih potreba u zdravstvu 1.243.700 kn (sufinanciranje troškova zdravstvene stanice Medulin, hitne medicinske pomoći, Dnevnog centra za rehabilitaciju, Hrvatskog crvenog križa, udruga u zdravstvu, Sigurne kuće Istra, povrata kredita za OB Pula, nabavke opreme za OB Pula i nabava higijenskog materijala za suzbijanje epidemije)."/>
    <x v="0"/>
    <s v="Ne"/>
    <s v="Da"/>
    <x v="1"/>
    <x v="1"/>
    <s v="Sufinanciranje školske prehrane:_x000a_-50% učenicima koji su korisnici dječjeg doplatka,_x000a_-100% učenicima koji su krisnici prava na socijalnu pomoć,_x000a_-100% djeci poginulih, umrlih, zatočenih ili nestalih branitelja i civilnih žrtava domovinskog rata,_x000a_-100% djeci bez oba roditelja,_x000a_-30% djeci iz domaćinstva s 3 ili više djece._x000a_U proračunu za 2022.g. osigurano 80.000 kn._x000a__x000a_Za sufinanciranje dodatnog standarda u OŠ dr.Mate Demarina (Medulin) u proračunu za 2022.g. osigurano je 900.000 kn čime se financiraju plaće djelatnika u produženom boravku, dok je za sufinanciranje produženog boravka u osnovnim škola u gradu Puli osigurano 160.000 kn."/>
    <x v="0"/>
    <x v="0"/>
    <s v="Za sufinanciranje troškova autobusnog prijevoza učenicima osnovnih i srednjih škola koji iste pohađaju na području Grada Pule, a kojima se troškovi prijevoza ne podmiruju iz državnog proračuna, u proračunu Općine Medulin za 2022.g. osigurano je 900.000 kn."/>
    <x v="0"/>
    <s v="Stipendije se dodijeljuju sukladno rezultatima natječaja za dodjelu učeničkih i studentskih stipendija._x000a_Iznosi stipendija:_x000a_-učeničke -500 kn/mj._x000a_-studentske s mjestom studiranja u Istarskoj županiji -800 kn/mj._x000a_-studentske s mjestom studiranja izvan Istarske županije -1000 kn/mj._x000a_U školskoj/akademskoj 2021/2022 godini aktivno je 9 korisnika učeničkih stipendija i 71 korisnik studentske stipendije._x000a_Za učeničke i studentske stipendije u proračunu za 2022. godinu je osigurano 710.000 kn."/>
    <s v="Za nagrađivanje izvrsnih učenika i studenata u proračunu za 2022. godinu osigurano je 30.000 kn, za manifestacije u obrazovanju 37.000 kn, a za ostale potrebe u obrazovanju 14.000 kn."/>
    <x v="1"/>
    <s v="N/p"/>
    <s v="Ne"/>
    <s v="Da"/>
    <s v="-"/>
  </r>
  <r>
    <n v="278"/>
    <x v="10"/>
    <s v="Međimurska"/>
    <x v="2"/>
    <x v="0"/>
    <x v="1"/>
    <s v="-"/>
    <s v="-"/>
    <s v="-"/>
    <s v="-"/>
    <s v="-"/>
    <s v="-"/>
    <s v="Ne"/>
    <s v="-"/>
    <s v="-"/>
    <s v="-"/>
    <s v="-"/>
    <s v="-"/>
    <s v="-"/>
    <s v="Županija sufinancira projekt &quot;Prvi korak&quot; - integracija djece s teškoćama u razvoju  u predškolske ustanove u godišnjem iznosu od 1.000.000,00 kuna"/>
    <x v="1"/>
    <x v="4"/>
    <x v="3"/>
    <x v="0"/>
    <s v="Županija sufinancira boravak roditelja s djetetom u slučaju potrebe bolničkog liječenja u iznosu od 50 %"/>
    <x v="0"/>
    <s v="Da"/>
    <s v="Ne"/>
    <x v="1"/>
    <x v="1"/>
    <s v="Županija kroz FEAD sufinancira troškove školske prehrane (993 djece u šk. godini 2019/2020) na koje imaju pravo obitelji koje primaju dječji doplatak, trošak 1.000.000,00 kuna._x000a_Osigurava se oprema i prostor za produženi boravak učenika, podmiruju se i svi režijski troškovi, kao i didaktički materijal. To izravno utječe na smanjenje cijene produženog boravka koju plaćaju roditelji i općina, odnosno grad."/>
    <x v="1"/>
    <x v="0"/>
    <s v="U učeničkim domovima pokriva se pola cijene smještaja za učenike. Prijevoz je za sve učenike srednjih škola besplatan jer razliku do pune cijene (koju ne snosi Ministarstvo) pokrivamo iz proračuna Županije, a troškove prijevoza pokrivamo i onim srednjoškolcima koji, prema kriterijima iz Odluke na to nemaju pravo (udaljenost). Naravno, ako je javni linijski prijevoz osiguran. Studentima isplaćujemo jednom godišnje financijsku potporu koja je prvobitno bila namijenjena  upravo troškovima prijevoza."/>
    <x v="0"/>
    <s v="U suradnji s Hrvatskom obrtničkom komorom dodjeljujemo stipendije za deficitarna obrtnička zanimanja i za to osiguravamo 71.000,00 kuna. Za djecu hrvatskih branitelja iz Domovinskog rata koja se školuju u srednjim školama osiguravamo stipendiju od 300,00 kuna mjesečno. Prošle smo godine dodijelili 56 stipendija (ukupno 168.000,00 kuna). Svim redovnim studentima isplaćujemo jednokratnu novčanu potporu za troškove studija koja je do sada iznosila 600,00 kuna, a u 2021. g. ju je dobio 2.241 student (isplaćeno 1.344.600,00 kuna). Za 2022. g. je planirano povećanje iznosa, a broj isplata ovisit će o broju prijavljenih na javni poziv."/>
    <s v="Svoj djeci s teškoćama kojoj je to potrebno osiguravamo podršku pomoćnika u nastavi, komunikacijskih posrednika ili osobnih asistenata i to od vrtića preko osnovne i srednje škole do fakulteta. Novčano nagrađujemo najbolje studente  (dobitnike rektorovih nagrada). U srednjim školama organiziramo centre izvrsnosti za pojedina područja znanosti i umjetnosti ( u školama i izvan njih), a podupiremo i rad s darovitom djecom u vrtićima."/>
    <x v="1"/>
    <s v="-"/>
    <s v="UNICEF projekt za ranu intervenciju u djetinjstvu Međimurske županije u okviru programa &quot;Faza III&quot;: Testiranje jamstva za svako dijete u Hrvatskoj&quot; u sklopu kojih su predviđene sljedeće aktivnosti:_x000a_a._x0009_Izrada analize i mapiranje potreba i usluga rane intervencije u djetinjstvu te ostalih usluga podrške za djecu rane i predškolske dobi (0-7 godina) u sustavu zdravstva, obrazovanja, socijalne skrbi u Međimurskoj županiji, te nastavno izrada Akcijskog plana/okvira za pružanje integriranih i koordiniranih usluga rane intervencije u djetinjstvu djeci rane i predškolske dobi (0-7 godina) s razvojnim teškoćama ili razvojnim rizicima i njihovim obiteljima za Međimursku županiju s jasno definiranim postupcima, linijama suradnje, ulogama i odgovornostima, uključujući financijske resurse. _x000a_b._x0009_Edukacije za radnu skupinu za razvoj Akcijskog plana/okvira, te ključne dionike na temu međusektorske suradnje kako bi se unaprijedila vertikalna i horizontalna suradnja između sektora i pružatelja usluga (zdravstvo, obrazovanje i socijalna skrbi, regionalne i lokalne vlasti, nevladine organizacije, itd.) te osvješćivanja osobnih predrasuda._x000a_c._x0009_Razvoj i pilotiranje sveobuhvatnog, pristupačnog i primjerenog modela usluga rane intervencije u djetinjstvu za djecu rane i predškolske dobi (0-7 godina) s razvojnim teškoćama ili razvojnim rizicima i njihove obitelji s ciljem informiranja procesa regionalnog planiranja te repliciranja modela na razini cijele zemlje._x000a_d._x0009_Razvoj i provedba online treninga za zdravstvene djelatnike u primarnoj zdravstvenoj zaštiti za rad s djecom rane i predškolske dobi (0-7 godina) s razvojnim teškoćama ili razvojnim rizicima i njihovim obiteljima na temelju pristupa usmjerenog na obitelj i inkluzivne prakse._x000a_ _x000a_e._x0009_Razvoj i provedba online treninga za stručnjake u području rane intervencije u djetinjstvu te stručnjaka koji pružaju usluge djeci rane i predškolske dobi (0-7 godina) s razvojnim teškoćama ili razvojnim rizicima i njihovim obiteljima o provedbi praksa utemeljenih na dnevnim rutinama, u prirodnom okruženju, uz transdisciplinarni rad te u koordinaciji usluga i resursa _x000a_f._x0009_Razvoj preventivnog programa u zajednici u okviru Resursnih centra za usluge djeci i obiteljima na pilot lokacijama na temu ranog razvoja djeteta, rane intervencije u djetinjstvu, pozitivnog roditeljstva i dr., s ciljem pravovremene identifikacije djece rane i predškolske dobi (0-7 godina) s razvojnim teškoćama ili razvojnim rizicima i njihovih obitelji te osiguravanja adekvatne podrške. U okviru programa biti će angažirani Romski pomagači. _x000a_g._x0009_Unaprjeđenje prikupljanja podataka u sustavu zdravstva, obrazovanja, socijalne skrbi u Međimurskoj županiji, s ciljem jedinstvenog planiranja i provedbi kvalitetnih usluga rane intervencije u djetinjstvu i podrške djecu rane i predškolske (0-7 godina) s razvojnim teškoćama ili razvojnim rizicima, te njihovim obiteljima kroz razvoj web-aplikacije „Jedna obitelj=jedan plan“_x000a_Projekt je započeo sredinom 2020. godine, a traje do sredine 2022., no izgledno je produženje projekta radi izvanredne situacije vezane uz COVID-19.  _x000a__x000a_"/>
    <s v="Ne"/>
    <s v="Sve demografske mjere obuhvaćene su dosadašnjim pitanjima."/>
  </r>
  <r>
    <n v="279"/>
    <x v="14"/>
    <s v="Metković"/>
    <x v="1"/>
    <x v="0"/>
    <x v="0"/>
    <n v="2500"/>
    <n v="3500"/>
    <n v="4500"/>
    <n v="2500"/>
    <n v="3500"/>
    <n v="4500"/>
    <s v="Druge financijske ili nefinancijske potpore ne postoje. Međutim, postoji potpora za četvrto novorođeno dijete 5500 kuna, a za peto i svako daljnje novorođeno dijete 15000 kuna. Novčana pomoć za novorođeno dijete isplaćuje se roditelju u jednokratnom iznosu."/>
    <n v="530"/>
    <n v="424"/>
    <n v="371"/>
    <n v="530"/>
    <n v="424"/>
    <n v="371"/>
    <s v="Cijene koje su gore navedene odnose se na 10-satni program, za 5,5 satni program s ručkom cijena je 440 kn, za drugo dijete umanjeno 20%, a za treće dijete umanjeno 30%, za 5,5 satni program cijena je 308 kn,za drugo dijete umanjeno 20%, a za treće dijete umanjeno 30%, za jaslični program cijena je 550kn,za drugo dijete umanjeno 20%, a za treće dijete umanjeno 30%,Za četvrto i svako daljnje dijete, roditelji su oslobođeni plaćanja.Samohrani roditelji imaju popust  20% od cijene. Svake pedagoške godine donosi se Plan upisa djece na koji osnivač daje suglasnost. Rad vrtića organiziran je u više objekata."/>
    <x v="0"/>
    <x v="2"/>
    <x v="0"/>
    <x v="0"/>
    <s v="Financiranje nabavke potrebne opreme nad standard Hitne medicinske službe,financira i smještaj ginekologa i voditelja medicinsko-biokemijskog labaratorija Doma zdravlja Metković, te specijalizaciju."/>
    <x v="0"/>
    <s v="Ne"/>
    <s v="Da"/>
    <x v="0"/>
    <x v="0"/>
    <s v="Ne"/>
    <x v="0"/>
    <x v="0"/>
    <s v="Svim učenicima srednjih škola iz prigradskih naselja  Grada Metkovića, koji pohađaju srednje škole u Metkoviću sufinanciramo 25% od iznosa cijene autobusne mjesečne pretplatničke karte, za srednje škole u Pločama,Opuzenu 5%, a za Makarsku 12% od iznosa cijene autobusne mjesečne pretplatničke karte. Srednješkolskim učenicima upisanim u srednje škole u Dubrovniku i Splitu u programe kojih nema u srednjim školama u Metkoviću financiramo 2 povratne ili 4 jednosmjerne autobusne karte mjesečno. Svim studentima upisanim na visoka učilišta u RH za jednu akademsku godinu financiramo 2 povratne ili 4 jednosmjerne autobusne karte"/>
    <x v="0"/>
    <s v="Stipendije dodjeljujemo temeljem Javnog natječaja, koji se u pravilu objavljuje u 10 mjesecu. Stipendije se dodjeljuju u kategorijama: uspješni i daroviti studenti, studenti slabijeg socio-ekonomskog statusa, studenti deficitarnih zanimanja, studenti djeca poginulih hrv.branitelja, studenti s invaliditetom. Iznos mjesečne stipendije je 1200 kn, daje se  10 mjeseci. Godišnje se dodjeli 35 stipendija, s tim da studenti invalidi i djeca poginulih hrv.branitelja dobivaju svi koji se jave na natječaj."/>
    <s v="Ne"/>
    <x v="4"/>
    <s v="Popusti i oslobađanja plaćanja komunalnog doprinosa - obitelji sa 5 i više djece potpuno se oslobađaju komunalnog doprinosa, a za mlade obitelji do 5 godina braka odobrava se popust od 10%,"/>
    <s v="Da, provodila je Program unapređenja usluga za djecu u sustavu ranog i predškolskog odgoja i obrazovanja. _x000a_Ovim programom uvođen je smjenski,produljeni i poslijepodnevni rad dječjeg vrtića, montessori program, edukacija zaposlenika vrtića, oprema sportske dvorane, prehrane za djecu. Bilo je zaposleno 22 osobe za provedbu ovog programa. Program se provodio od 2018-2021 g."/>
    <s v="Da"/>
    <s v="Grad Metković provodi ostale demografske mjere i to:_x000a_1.Sufinanciranje troškova života obitelji sa četvero i više djece, a to su: troškovi odvoza i zbrinjavanja komunalnog otpada, troškovi vodnih usluga,troškove Metkom interneta,troškove naknade za uređenje voda,_x000a_2.Oslobađanje plaćanja komunalne naknade - obitelji sa 4 i više djece  oslobađaju se plaćanja komunalne naknade u visini od 50%, kao i vlasnici ili najmoprimci stanova korisnici pomoći za uzdržavanje."/>
  </r>
  <r>
    <n v="280"/>
    <x v="7"/>
    <s v="Mihovljan"/>
    <x v="0"/>
    <x v="5"/>
    <x v="0"/>
    <n v="2500"/>
    <n v="3500"/>
    <n v="4500"/>
    <n v="2500"/>
    <n v="3500"/>
    <n v="4500"/>
    <s v="Za četvrto dijete - 6000kn, za peto i svako sljedeće - 10000kn"/>
    <s v="-"/>
    <s v="-"/>
    <s v="-"/>
    <n v="840"/>
    <n v="672"/>
    <n v="0"/>
    <s v="Dječji vrtić na području Općine Mihovljan započeo je s radom 1.10.2021. godine pa je iz tog razloga za prethodne godine cijena boravka upisana 0kn"/>
    <x v="1"/>
    <x v="1"/>
    <x v="1"/>
    <x v="1"/>
    <s v="Ne financira."/>
    <x v="0"/>
    <s v="Ne"/>
    <s v="Da"/>
    <x v="1"/>
    <x v="0"/>
    <s v="Troškove školske prehrane sufinanciramo svim roditeljima koji predaju zahtjev iz socijalnih razloga."/>
    <x v="1"/>
    <x v="0"/>
    <s v="Učenički domovi sufinanciraju se sa po 250,00kn svima koji predaju zahtjev na Javni poziv. Prijevoz učenika sufinancira se na način: I zona do 10,00km, sa 69,00kn, II zona od 10,01km do 20,00km, sa 99,00 kn, III zona od 20,01km do 30,00km, sa 122,00 kn, IV zona od 30,01km do 40,00km, sa 145,00 kn, V zona od 40,01km do 50,00km, sa 168,00 kn, VI zona od 50,01 i više km sa 198,00 kn._x000a_"/>
    <x v="0"/>
    <s v="Dodjeljuje se putem Javnog natječaja. Podijeljen na kategorije: deficitarna zanimanja, nadareni i socijalne stipendije. Ista podjela je za učeničke i studentske. Učeničke iznose 200,00kn, a studentske 500,00kn mjesečno."/>
    <s v="Ne postoje."/>
    <x v="1"/>
    <s v="Ne provodimo. U planu su u proračunu za 2023. godinu."/>
    <s v="Projekt izgradnje dječjeg vrtića u Mihovljanu - mjera 7.4.1."/>
    <s v="Ne"/>
    <s v="-"/>
  </r>
  <r>
    <n v="281"/>
    <x v="17"/>
    <s v="Mikleuš"/>
    <x v="0"/>
    <x v="2"/>
    <x v="0"/>
    <n v="3000"/>
    <n v="4000"/>
    <n v="4000"/>
    <n v="3000"/>
    <n v="4000"/>
    <n v="4000"/>
    <s v="NE"/>
    <n v="250"/>
    <n v="200"/>
    <n v="200"/>
    <n v="250"/>
    <n v="200"/>
    <n v="200"/>
    <s v="Plan upisa djece donosi Upravno vijeće vrtića, upisuju se prema redoslijedu predaje Zahtjeva za upis u vrtić.  U redoviti program je upisano 20 djece (3-7 godina), a u program predškole upisano je 2 djece (besplatan program u trajanju od 2,5 sata, 3 puta tjedno, od 01.10.2021. do 31.05.2022. godine, za djecu koja nisu polaznici vrtića)._x000a_Općina sufinancira 80% ekonomske cijene vrtića."/>
    <x v="1"/>
    <x v="2"/>
    <x v="0"/>
    <x v="0"/>
    <s v="Općina sufinancira specijalističko-konzilijarnu zaštitu u Domu zdravlja u Slatini, odnosno dolazak liječnika specijalista oftalmologije i urologije. _x000a_Općina sufinancira rad hitne medicinske pomoći."/>
    <x v="0"/>
    <s v="Ne"/>
    <s v="Da"/>
    <x v="1"/>
    <x v="0"/>
    <s v="U OŠ Mikleuš kroz projekt &quot;Žličica 4&quot;, koji provodi Virovitičko-podravska županija, osigurana su sredstva za besplatne obroke za djecu u riziku od siromaštva, a za svu ostalu djecu, koja nisu obuhvaćena navedenim projektom, Općina sufinancira prehranu u iznosu od 50 kuna mjesečno po djetetu."/>
    <x v="1"/>
    <x v="0"/>
    <s v="Općina Mikleuš sufinancira troškove prijevoza učenika srednjih škola u iznosu 10 % od iznosa cijene mjesečne karte prijevoznika koji obavlja uslugu prijevoza autobusom._x000a_Općina Mikleuš sufinancira troškove smještaja učenika srednjih škola u učeničkim domovima u iznosu od 300,00 kuna mjesečno, za vrijeme trajanja redovne nastave."/>
    <x v="0"/>
    <s v="Općina raspisuje natječaj za dodjelu financijske potpore redovitim studentima iz sredstava Proračuna Općine Mikleuš, nakon provedenog natječaja, a temeljem Odluke Općinskog vijeća Općine Mikleuš, Načelnik Općine Mikleuš i student koji je ostvario pravo na financijsku potporu potpisuju ugovor o dodjeli financijske potpore._x000a_Visina financijske potpore iznosi 500,00 kuna mjesečno. Pravo na financijsku potporu u 2021./2022. godini ostvarilo je 9 studenata."/>
    <s v="Općina sufinancira školu u prirodi._x000a_Općina sufinancira rad Školskog sportskog kluba OŠ Mikleuš._x000a_Općina sufinancira rad Visokog učilišta u Virovitici."/>
    <x v="1"/>
    <s v="NE PROVODIMO MJERE STAMBENOG ZBRINJAVANJA."/>
    <s v="NE"/>
    <s v="Ne"/>
    <s v="NE PROVODIMO DRUGE DEMOGRAFSKE MJERE."/>
  </r>
  <r>
    <n v="282"/>
    <x v="5"/>
    <s v="Milna"/>
    <x v="0"/>
    <x v="4"/>
    <x v="0"/>
    <n v="5000"/>
    <n v="7000"/>
    <n v="10000"/>
    <n v="5000"/>
    <n v="7000"/>
    <n v="10000"/>
    <s v="ne"/>
    <n v="600"/>
    <n v="560"/>
    <n v="520"/>
    <n v="600"/>
    <n v="560"/>
    <n v="520"/>
    <s v="/"/>
    <x v="1"/>
    <x v="1"/>
    <x v="0"/>
    <x v="0"/>
    <s v="sufinanciranje naknade pedijatra i ginekologa, te doma zdravlja"/>
    <x v="0"/>
    <s v="Ne"/>
    <s v="Da"/>
    <x v="1"/>
    <x v="0"/>
    <s v="Plaćanje troškova marende za djecu roditelja lošijeg imovinskog statusa"/>
    <x v="0"/>
    <x v="0"/>
    <s v="Sufinanciranje prijevoza učenika do škole van mjesta prebivališta zbog neimanja drugog prijevoznog sredstva (autobus). Od 2022. godine."/>
    <x v="0"/>
    <s v="Stipendije se dodjeljuju putem natječaja i iznosi 5.000,00 za školsku/akadsku godinu. Imamo  26 korisnika."/>
    <s v="Ne."/>
    <x v="5"/>
    <s v="Za mlade obitelji koje imaju prvu nekretninu po Odluci o komunalnom doprinosu donosi se Rješenje o djelomičnom oslobođenju od 70% za prvih 300 m3."/>
    <s v="Ne"/>
    <s v="Ne"/>
    <s v="/"/>
  </r>
  <r>
    <n v="283"/>
    <x v="14"/>
    <s v="Mljet"/>
    <x v="0"/>
    <x v="7"/>
    <x v="0"/>
    <n v="5000"/>
    <n v="5000"/>
    <n v="5000"/>
    <n v="5000"/>
    <n v="5000"/>
    <n v="5000"/>
    <s v="Ne postoje"/>
    <s v="-"/>
    <s v="-"/>
    <s v="-"/>
    <s v="-"/>
    <s v="-"/>
    <s v="-"/>
    <s v="Na području Općine ne postoji dječji vrtić, već samo dječja igraonica putem KU Mljet"/>
    <x v="1"/>
    <x v="1"/>
    <x v="0"/>
    <x v="0"/>
    <s v="Plaćanje smještaja zdravstvenih djelatnika i plaćanje nadstandarda zdravstvene zaštite"/>
    <x v="0"/>
    <s v="Ne"/>
    <s v="Ne"/>
    <x v="0"/>
    <x v="0"/>
    <s v="Nije primjenjivo"/>
    <x v="0"/>
    <x v="1"/>
    <s v="Nije primjenjivo"/>
    <x v="1"/>
    <s v="Nije primjenjivo"/>
    <s v="Nije primjenjivo"/>
    <x v="1"/>
    <s v="Nije primjenjivo"/>
    <s v="Ne provodi"/>
    <s v="Ne"/>
    <s v="Ne postoje"/>
  </r>
  <r>
    <n v="284"/>
    <x v="19"/>
    <s v="Molve"/>
    <x v="0"/>
    <x v="5"/>
    <x v="0"/>
    <n v="2000"/>
    <n v="2000"/>
    <n v="2000"/>
    <n v="2000"/>
    <n v="2000"/>
    <n v="2000"/>
    <s v="ne"/>
    <n v="300"/>
    <n v="200"/>
    <n v="0"/>
    <n v="300"/>
    <n v="200"/>
    <n v="0"/>
    <s v="U travnju  tekuće godine Upravno vijeće  objavljuje   obavijest o objavi natječaja za upis u Dječji vrtić za slijedeću pedagošku godinu ,te o početku upisa u Dječji vrtić i završetku upisa. U  Dječji vrtić upisuju se djeca s navršenom jednom godinom života zaključno do 31.08. tekuće godine pa do polaska u osnovnu školu. Pravo upisa u vrtić imaju djeca sa stalnim prebivalištem na području Općine Molve. Izuzetno, ako to dozvoljavaju smještajni kapaciteti, u vrtić se mogu upisati i djeca s područja drugih općina, kojima roditelj plaća punu ekonomsku cijenu smještaja ili im troškove smještaja sufinancira općina na području koje imaju prebivalište (odnosno plaćaju razliku između cijene smještaja koji sufinancira općina na području koje imaju prebivalište i pune ekonomske cijene). Roditelji djece koja ostvare pravo upisa u općini u kojoj dijete nema prebivalište, dužni su prije sklapanja ugovora donijeti suglasnost općine gdje dijete ima prebivalište o sufinanciranju boravka njihovog djeteta u vrtiću gdje je ostvarilo pravo upisa._x000a_Prednost pri upisu djece u redovni program vrtića ostvaruje se u skladu sa Zakonom o predškolskom odgoju i obrazovanju i kriterijima propisanim Pravilnikom o uvjetima i načinu ostvarivanja prednosti pri upisu djece u Dječji vrtić &quot;Pčelica &quot; Molve (&quot;Službeni glasnik Općine Molve&quot; broj 3/19. ) u slučaju većeg broja djece od broja djece planiranog za upis, ostvaruju: djeca čiji je roditelj invalid Domovinskog rata sa 70% i više invalidnosti, ako je drugi roditelj u radnom odnosu, djeca u udomiteljskim obiteljima, bez roditelja ili bez odgovarajuće roditeljske skrbi, a za ostalu djecu primjenjuje se bodovanje . Dječji vrtić radi od 6,00 do 16,00 sati."/>
    <x v="1"/>
    <x v="2"/>
    <x v="0"/>
    <x v="1"/>
    <s v="Troškove u području zdravstva Općina Molve sufinancira po pojedinačnim zamolbama mještana."/>
    <x v="0"/>
    <s v="Ne"/>
    <s v="Da"/>
    <x v="1"/>
    <x v="0"/>
    <s v="Troškovi prehrane sufinanciraju se na temelju odluke o odobravanju pomoći za troškove prehrane učenika. Općina sufinancira 50% troškova kuhinje mjesečno, pravo na pomoć imaju učenici Osnovne škole Molve. Pravo na  pomoć u punom iznosu ostvaruju učenici ako je roditelj učenika samohrani roditelj i ako je učenik član kućanstva koje je korisnik zajamčene minimalne naknade po rješenju nadležnog centra za socijalnu skrb."/>
    <x v="1"/>
    <x v="0"/>
    <s v="Pomoć za prijevoz  ostvaruju učenici i studenti s područja Općine Molve, za troškove prijevoza unutar županije 50,00 kuna mjesečno, a za prijevoz izuvan županije 100,00 kuna mjesečno. Učenici i studenti koji koji borave u učeničkom,  odnosno studentskom domu ostvaruju pomoć za troškove smještaja u iznosu 100,00 kuna mjesečno. Učenici mogu ostvariti pravo samo na jednu pomoć, ili prijevoz ili smještaj."/>
    <x v="0"/>
    <s v="Općina Molve dodjeljuje Pomoći  prema Odluci o pomoći za školovanje učenicima i studentima s područja Općine Molve za školsku godinu koju uspješno završe što dokazuju potvrdama o upisu u slijedeću školsku ili studentsku godinu. Pomoć se isplaćuje učenicima u iznosu 350,00 kuna mjesečno te sst7udentima 450,00 kuna mjesečno. Pomoć se dodjeljuje za razdoblje od 10 mjeseci. Za školsku godinu 2020./2021. odobrena je pomoć za 71 učenika i 23 studenta. i "/>
    <s v="ne"/>
    <x v="7"/>
    <s v="Općina Molve provodi mjere stambenog zbrinjavanja prema Programu mjera za mlade. Mladom osobom prema Programu smatra se osoba do 45 godina života. Uvjet je da svoje stambeno pitanje rješava stjecanjem vlasništva nad nekretninom- kupnja nekretnine, nasljeđivanje i ostali načini stjecanja nekretnine. Pravo na pomoć ostvaruju mladi do 45 godina života koji imaju prijavljeno prebivalište na području Općine Molve, da je nekretnina kojom se rješava stambeno pitanje na području Općine. Temeljem Programa odobravaju se mjere potpore , povrat poreza na nekretnine 3%, kamate na gotovinski, stambeni ili namjenski kredit koji je podignut radi stjecanja nekretnine radi stanovanja do 6 %, plaćanje financijskih sredstava za priključak na vodu, struju, plin uz dokaz o plaćanju, građevinski materijal potreban za adaptaciju stečene nekretnine."/>
    <s v="proveden je projekt energetske obnove zgrade Dječjeg vrtića &quot;Pčelica&quot; Molve kojem je svrha provedbe smanjenje potrošnje energije u nestambenoj zgradi, ustanovi koja obavlja djelatnost odgoja i obrazovanja. Navedenim projektom zamijenjeni su prozori i vrata plastičnom stolarijom, promijenjeno je krovište, izvedena je nova termoizolacijska fasada. Projekt je financiran  iz Europskog fonda za regionalni razvoj, a proveden je sukladno Operativnom programu Konkurentnost i kohezija 2014. - 2020., Prioritetnoj osi 4 Promicanje energetske učinkovitosti i obnovljivih izvora energije, Investicijskom prioritetu 4c podupiranje energetske učinkovitosti, pametnog upravljanja energijom i korištenje OIE u javnoj infrastrukturi, uključujući javne zgrade, i u stambenom sektoru, te specifičnom cilju 4cI Smanjenje potrošnje energije u zgradama javnog sektora. Obnovom energetske funkcionalne cjeline (ECT-a) projektirana je ušteda toplinske energije za grijanje nakon provedbe projekta od 52,3 %"/>
    <s v="Da"/>
    <s v="ne"/>
  </r>
  <r>
    <n v="285"/>
    <x v="2"/>
    <s v="Mošćenička Draga"/>
    <x v="0"/>
    <x v="4"/>
    <x v="0"/>
    <n v="2000"/>
    <n v="4000"/>
    <n v="6000"/>
    <n v="2000"/>
    <n v="4000"/>
    <n v="6000"/>
    <s v="ne"/>
    <n v="700"/>
    <n v="500"/>
    <n v="500"/>
    <n v="700"/>
    <n v="500"/>
    <n v="500"/>
    <s v="nema dodatnih napomena"/>
    <x v="1"/>
    <x v="1"/>
    <x v="0"/>
    <x v="0"/>
    <s v="Općina sufinancira ultrazvučne pregleda stanovnika Općine"/>
    <x v="0"/>
    <s v="Ne"/>
    <s v="Ne"/>
    <x v="0"/>
    <x v="1"/>
    <s v="produženi boravak sufinancira se na način da Općina iz svog Proračuna financira troškove plaće učiteljice u produženom boravku i sufinancira prijevoz ručka  "/>
    <x v="0"/>
    <x v="0"/>
    <s v="prijevoz učenika osnovne škole financira se u potpunosti onim učenicima koji sukladno zakonskim propisima nemaju pravo na besplatnu putnu kartu, a učenicima srednje škole sufinancira se 25 % vrijednosti putne karte, a studentima 50 % 25 % troška putne karte"/>
    <x v="0"/>
    <s v="stipendija se dodjeljuje na temelju javnog poziva, za učenike i studente s prosjekom ocjena 4,5 i više, iznos stipendije iznosi 600,00 kuna za studente i 400,00 kuna za učenike. Učeničkih stipendija je 2021. bilo 14, a studentskih 8"/>
    <s v="ne"/>
    <x v="1"/>
    <s v="ne"/>
    <s v="ne"/>
    <s v="Ne"/>
    <s v="ne"/>
  </r>
  <r>
    <n v="286"/>
    <x v="3"/>
    <s v="Motovun"/>
    <x v="0"/>
    <x v="7"/>
    <x v="0"/>
    <n v="7000"/>
    <n v="7000"/>
    <n v="7000"/>
    <n v="7000"/>
    <n v="7000"/>
    <n v="7000"/>
    <s v="ne"/>
    <n v="650"/>
    <n v="520"/>
    <n v="162"/>
    <n v="650"/>
    <n v="520"/>
    <n v="162"/>
    <s v="sufinanciranje"/>
    <x v="1"/>
    <x v="1"/>
    <x v="1"/>
    <x v="0"/>
    <s v="higijensko - epidemiološki nadzor u vrtiću"/>
    <x v="1"/>
    <s v="Da"/>
    <s v="Da"/>
    <x v="0"/>
    <x v="1"/>
    <s v="sufinanciranje 60 % troškova produženog boravka"/>
    <x v="0"/>
    <x v="1"/>
    <s v="/"/>
    <x v="0"/>
    <s v="25 korisnika (400 kn iznos za učenike i 500 kn za studente, uz mogućnost povećanja stipendija: iznad 4,5 prosjek ocjene 30% i 4,75 prosjek ocjene povećanje 50% za učenike, iznad 4,0 prosjek ocjene 30% i 4,5 prosjek ocjene povećanje 50% za studente)"/>
    <s v="/"/>
    <x v="1"/>
    <s v="/"/>
    <s v="Projekt izrade projektne dokumentacije za izgradnju Dječjeg vrtića u Motovunu (2021.)"/>
    <s v="Ne"/>
    <s v="/"/>
  </r>
  <r>
    <n v="287"/>
    <x v="2"/>
    <s v="Mrkopalj"/>
    <x v="0"/>
    <x v="5"/>
    <x v="0"/>
    <n v="2000"/>
    <n v="4000"/>
    <n v="6000"/>
    <n v="2000"/>
    <n v="4000"/>
    <n v="6000"/>
    <s v="Za svako dijete rođeno iza trećeg djeteta, naknada za novorođenče uvećava se za 2000 kn"/>
    <n v="200"/>
    <n v="200"/>
    <n v="200"/>
    <n v="0"/>
    <n v="0"/>
    <n v="0"/>
    <s v="-"/>
    <x v="1"/>
    <x v="1"/>
    <x v="0"/>
    <x v="0"/>
    <s v="Sufinanciranje rada logopeda."/>
    <x v="0"/>
    <s v="Ne"/>
    <s v="Da"/>
    <x v="0"/>
    <x v="0"/>
    <s v="-"/>
    <x v="0"/>
    <x v="1"/>
    <s v="-"/>
    <x v="1"/>
    <s v="-"/>
    <s v="Financiranje osobnog asistenta za dijete s posebnim potrebama._x000a_Nagrada najboljim učenicima na kraju školske godine._x000a_Sufinanciranje učeničkih ekskurzija."/>
    <x v="1"/>
    <s v="-"/>
    <s v="-"/>
    <s v="Ne"/>
    <s v="Financiranje obitelji s troje i više djece u mjesečnom iznosu od 400 kn."/>
  </r>
  <r>
    <n v="288"/>
    <x v="5"/>
    <s v="Muć"/>
    <x v="0"/>
    <x v="0"/>
    <x v="0"/>
    <n v="3000"/>
    <n v="3000"/>
    <n v="5000"/>
    <n v="3000"/>
    <n v="3000"/>
    <n v="5000"/>
    <s v="Nemamo drugih financijskih ili nefinancijskih potpora. Naknada za četvrto dijete iznosi 7000kn, a za peto 10000kn, za svako slijedeće dijete naknada se povećava za 5000kn.  "/>
    <n v="600"/>
    <n v="600"/>
    <n v="300"/>
    <n v="600"/>
    <n v="600"/>
    <n v="300"/>
    <s v="Oslobađaju se obveze sudjelovanja u cijeni programa dječjeg vrtića odnosno jaslica:_x000a_1. djeca invalida Domovinskog rata s utvrđenim 100%-tnim stupnjem invaliditeta_x000a_temeljem rješenja ovlaštenog tijela;_x000a_2. djeca bez oba roditelja_x000a_3. djeca korisnika stalne novčane pomoći na temelju rješenja Centra za socijalnu skrb u_x000a_Solinu_x000a_4. treće i svako slijedeće dijete u vrtiću iz obitelji s četvero i više djece_x000a_5. djeca koja ne koriste program vrtića i jaslica tijekom srpnja ili kolovoza, a zbog_x000a_godišnjeg odmora roditelja (za taj mjesec)_x000a__x000a_ Utvrđuje se umanjenje sudjelovanja u cijeni programa dječjih vrtića i jaslica i to:_x000a_1. za djecu roditelja invalida Domovinskog rata (osim onih sa 100%-tnim invaliditetom)_x000a_sudjelovanje u cijeni određenog programa umanjuje se za 30%_x000a_2. za dijete koje zbog bolesti i to preko 30 dana ne koristi program vrtića, roditelj_x000a_sudjeluje s 50% cijene utvrđenog programa;_x000a_3. za prvo i drugo dijete u vrtiću roditelj plaća punu cijenu programa, dok za treće dijete_x000a_u vrtiću plaća 50% utvrđene cijene programa_x000a_4. za prvo dijete u obitelji s četiri i više djece roditelj plaća 50% od cijene utvrđenog_x000a_programa, a za drugo 25% od cijene utvrđenog programa (treće je oslobođeno_x000a_plaćanja)_x000a_"/>
    <x v="1"/>
    <x v="1"/>
    <x v="1"/>
    <x v="1"/>
    <s v="Nije ih sufinancirala"/>
    <x v="0"/>
    <s v="Ne"/>
    <s v="Da"/>
    <x v="0"/>
    <x v="0"/>
    <s v="Ne sufinanciramo"/>
    <x v="0"/>
    <x v="0"/>
    <s v="Sufinanciraju se mjesečne pokazne autobusne karte za redovne učenike srednjih škola i redovne studente u školskoj i akademskoj godini 2021./2022. godini, a koji imaju prebivalište na području Općine Muć._x000a__x000a_Sufinancira se putovanje na relaciji mjesto stanovanja – Split u iznosu od 100% od pune cijene karte."/>
    <x v="0"/>
    <s v="U akademskoj godini 2021./2022. visina studentske stipendije iznosi:_x000a_a) za studente prve godine studija, za ostvareni prosjek ocjena svih razreda srednje škole_x000a_od 4,50 do 5,00, mjesečno 1.000,00 kuna,_x000a_b) za studente prve godine studija, za ostvareni prosjek ocjena svih razreda srednje škole_x000a_od 4,00 do 4,49, mjesečno 700,00 kuna,_x000a_c) za studente prve godine studija, neovisno o ostvarenom prosjeku ocjena srednje škole,_x000a_mjesečno 500,00 kuna,_x000a_d) za studente ostalih godina studija izuzev apsolvenata, za ostvareni prosjek ocjena za_x000a_prethodnu godinu studija od 4,50 do 5,00, mjesečno 1.000,00 kuna,_x000a_e) za studente ostalih godina studija izuzev apsolvenata, za ostvareni prosjek ocjena za_x000a_prethodnu godinu studija od 4,00 do 4,49, mjesečno 700,00 kuna,_x000a_f) za studente ostalih godina studija izuzev apsolvenata, neovisno o ostvarenom prosjeku_x000a_ocjena za prethodnu godinu studija, mjesečno 500,00 kuna."/>
    <s v="Ne postoje"/>
    <x v="1"/>
    <s v="Ne provodimo"/>
    <s v="Provodi se projekt ‘Laboratorij kreativnosti’ koji uključuje provođenje aktivnosti, namijenjenih djeci i mladima (do 29 godina) kao ciljanoj skupini, koje razvijaju i usmjeravaju interese djece i mladih na nova područja, jačaju osobne kompetencije i socijalne vještine te kojima se doprinosi socijalnoj integraciji ciljane skupine."/>
    <s v="Ne"/>
    <s v="Nema ih"/>
  </r>
  <r>
    <n v="289"/>
    <x v="10"/>
    <s v="Mursko Središće"/>
    <x v="1"/>
    <x v="1"/>
    <x v="0"/>
    <n v="2500"/>
    <n v="5000"/>
    <n v="1000"/>
    <n v="3000"/>
    <n v="6000"/>
    <n v="1000"/>
    <s v="Grad Mursko Središće dodjeljuje za treće i svako sljedeće dijete 1.000,00 kuna. "/>
    <n v="530"/>
    <n v="397"/>
    <n v="0"/>
    <n v="530"/>
    <n v="397"/>
    <n v="0"/>
    <s v="Grad Mursko Središće sufinancira 60% ekonomske cijene za 1. dijete, 70% za drugo dijete, 100% za treće i svako sljedeće dijete upisano u dječji vrtić i 65% samohranim roditeljima. Gradski dječji vrtić radi u produljenom vremenu do 21,00 sati u sklopu projekta Europskog socijalnog fonda &quot;Vrtić za sve&quot;."/>
    <x v="0"/>
    <x v="2"/>
    <x v="0"/>
    <x v="0"/>
    <s v="Grad Mursko Središće sufinancira najam prostorija Ispostave zavoda za hitnu medicinu u Murskom Središću. Sufinancira svakodnevno provođenje usluge laboratorijskih pretraga-vađenje krvi u zdravstvenoj ambulanti u Murskom Središću. Grad je  kupio hematološki analizator i CRP analizator krvi, te financira nabavu laboratorijskih potrepština za navedeni uređaj. "/>
    <x v="0"/>
    <s v="Da"/>
    <s v="Ne"/>
    <x v="1"/>
    <x v="1"/>
    <s v="Za svu djecu s područja grada Mursko Središće grad financira u 100% iznosu trošak školske kuhinje. S 50% sufinancira trošak produženog boravka u osnovnoj školi, dok preostalih 50% sufinancira roditelj. "/>
    <x v="0"/>
    <x v="0"/>
    <s v="Grad financira prijevoz učenika iz naselja Peklenica i Križovec u Osnovnu školu Mursko Središće i prijevoz učenika iz naselja Križovec u Područnu školu u Peklenici. "/>
    <x v="1"/>
    <s v="Grad dodjeljuje 10 studentskih kredita za studije neodređenog smjera.  Studentski kredit za područje Zagreba ili udaljenijih gradova na području Hrvatske ili u inozemstvu iznosi 1 000 kuna, a za studij na području grada Čakovca i Varaždina 500 kuna."/>
    <s v="Svake godine dodjeljuju se jednokratne novčane pomoći za srednjoškolce u iznosu od 400 kuna i jednokratna novčana pomoć za studente u visini od 500 kuna. Grad sufinancira izlete i maturalna putovanja za djecu teškog imovinskog i socijalnog stanja.  Na početku školske godine grad osigurava za svako dijete 10 školskih bilježnica. Povodom božićno novogodišnjih blagdana djeci predškolskih ustanova i osnovne škole daruje knjige i slikovnice. Za djecu koja pohađaju vrtić i djecu prvih razreda grad financira godišnje iskaznice za Gradsku knjižnicu i čitaonicu. Ujedno sufinancira stipendije učenika za deficitarna zanimanja s područja grada (temeljem natječaja Obrtničke komore Čakovec). Za dekanovu nagradu isplaćuje se novčana nagrada u iznosu od 1000 kuna, za nagradu rektora 2000 kuna te za doktorat 7500 kuna. Dodjeljuju se nagrade za iznimno uspješnim učenicima osnovne (1.000,00 kn), srednje škole (2.000,00 kn) i studentima (4.5000,00 kn) „MAGNA CUM LAUDE“."/>
    <x v="10"/>
    <s v="Oslobađanje komunalnog doprinosa za mlade do 40 godina prilikom gradnje stambenih objekata. Godišnje se dodjeljuju poticaji za kupnju ili gradnju nekretnina i poticaji za rušenje ili obnove nekretnina. Za oba poticaja dodjeljuje se 10.000 ili 15.000 kuna, ovisno koliko dugo prijavitelj ima prijavljeno prebivalište na području grada. "/>
    <s v="U okviru poziva na dostavu projektnih prijedloga UP.02.2.2.16 &quot;Nastavak unaprjeđenja usluga za djecu u sustavu ranog i predškolskog odgoja i obrazovanja&quot; odobreni je projekt &quot;Vrtić za sve&quot; u sklopu kojeg će u dječjem vrtiću Maslačak biti osiguran poslijepodnevni boravak za djecu uz pet odgojitelja, spremačicu i kuharicu, te produljeni rad u Peklenici (područni vrtić) uz odgojitelja i spremačicu. Kroz indirektne troškove projekta osigurat će se i brojna oprema za mališane, igračke, kazališne predstave i ostali sadržaj namijenjen edukaciji najmlađih. Grad Mursko Središće kroz projekt ima osigurano financiranje plaće za voditelja projekta i indirektne troškove. Vrijednost projekta &quot;Vrtić za sve&quot; iznosi4.461.513,46 kn. Projekt &quot;Vrtić za sve&quot; je nastavak projekta &quot;Svi u vrtić&quot; u sklopu kojeg je također bio osigurani produljeni boravak djece u vrtiću, te niz edukativnih i kulturnih sadržaja, edukacija, oprema. Vrijednost projekta iznosila je 13.179.989,71 kn financirano 100% iz Europskog socijalnog fonda, Operativni program Učinkoviti ljudski potencijali 2014.-2020."/>
    <s v="Ne"/>
    <s v="Grad osigurava bonove za umirovljenike s područja grada za Uskrs i Božić. Oslobađanje plaćanja komunalnog doprinosa za roditelje ili skrbnike teško oboljele, nepokretne ili slabo pokretne djece, odnosno djece s posebnim potrebama čija skrb iziskuje posebne uvjete stanovanja.  "/>
  </r>
  <r>
    <n v="290"/>
    <x v="13"/>
    <s v="Murter-Kornati"/>
    <x v="0"/>
    <x v="4"/>
    <x v="0"/>
    <n v="5000"/>
    <n v="5000"/>
    <n v="5000"/>
    <n v="7500"/>
    <n v="7500"/>
    <n v="7500"/>
    <s v="Ne postoje."/>
    <n v="300"/>
    <n v="0"/>
    <n v="0"/>
    <n v="300"/>
    <n v="0"/>
    <n v="0"/>
    <s v="Nemamo drugih napomenu."/>
    <x v="1"/>
    <x v="1"/>
    <x v="0"/>
    <x v="1"/>
    <s v="Ne sufinanciramo."/>
    <x v="0"/>
    <s v="Da"/>
    <s v="Da"/>
    <x v="0"/>
    <x v="0"/>
    <s v="Ne sufinanciramo."/>
    <x v="0"/>
    <x v="1"/>
    <s v="Ne sufinanciramo."/>
    <x v="0"/>
    <s v="ukupno 9 stipendista.  6 stipendista dobivaju mjesečno 1125 kn te 3  stipendista dobivaju iznos od 750kn "/>
    <s v="Ne."/>
    <x v="1"/>
    <s v="Ne provodimo mjere stambenog zbrinjavanja."/>
    <s v="Da. Sufinanciranje izgradnje dječjeg vrtića iz Fonda za razvoj otoka MRRFEU-a i Središnjeg državnog ureda za demografiju."/>
    <s v="Ne"/>
    <s v="Ne provodimo druge demografske mjere."/>
  </r>
  <r>
    <n v="291"/>
    <x v="1"/>
    <s v="Našice"/>
    <x v="1"/>
    <x v="1"/>
    <x v="0"/>
    <n v="3000"/>
    <n v="3000"/>
    <n v="3000"/>
    <n v="3000"/>
    <n v="3000"/>
    <n v="3000"/>
    <s v="Grad sufinancira  djecu jasličke dobi u privatnim vrtićima na području grada Našica sa iznosom od 1.400,00 kuna za dijete do navršene 3. godine života."/>
    <n v="500"/>
    <n v="400"/>
    <n v="0"/>
    <n v="500"/>
    <n v="400"/>
    <n v="0"/>
    <s v="Djeca se u Dječji vrtić Zvončić Našice - Grad Našice upisuju prema odredbama Odluke o utvrđivanju načina i uvjeta sudjelovanja roditelja u cijeni programa Dječjeg Vrtića Zvončić Našice - Grad Našice te Odluke o načinu ostvarivanja prednosti pri upisu djece u Dječji vrtić Zvončić Našice - Grad Našice."/>
    <x v="1"/>
    <x v="1"/>
    <x v="0"/>
    <x v="1"/>
    <s v="ne sufinancira."/>
    <x v="0"/>
    <s v="Ne"/>
    <s v="Da"/>
    <x v="1"/>
    <x v="0"/>
    <s v="Sva djeca imaju besplatni školski topli obrok, a Grad snosi troškove zajedno s Osječko-baranjskom županijom."/>
    <x v="0"/>
    <x v="1"/>
    <s v="ne sufinancira"/>
    <x v="0"/>
    <s v="Stipendije se dodjeljuju putem Javnog natječaja."/>
    <s v="Grad je u 2021. dodijelio besplatne radne bilježnice svim učenicima osnovnih škola s područja grada. Grad i u 2022. godini ima predviđena financijska sredstva za besplatne radne bilježnice za sve učenike osnovnih škola s područja grada."/>
    <x v="7"/>
    <s v="Grad je u fazi realizacije projekta POS stanova u Našicama, kojima će se pomoći obiteljima u realizaciji stambenog pitanja"/>
    <s v="Energetska obnova DV Zvončić Našice na adresi D. Pejačević 4, Našice,"/>
    <s v="Da"/>
    <s v="Grad Našice povodom Božića i Uskrsa osigurava poklon pakete za starije i nemoćne sugrađane, te za obitelji s većim brojem djece. Grad kroz pravo na pomoć za stanovanje pomaže korisnicima zajamčene minimalne naknade u plaćanju troškova režija."/>
  </r>
  <r>
    <n v="292"/>
    <x v="10"/>
    <s v="Nedelišće"/>
    <x v="0"/>
    <x v="1"/>
    <x v="1"/>
    <n v="0"/>
    <n v="0"/>
    <n v="0"/>
    <n v="0"/>
    <n v="0"/>
    <n v="0"/>
    <s v="Ne postoje."/>
    <n v="600"/>
    <n v="450"/>
    <n v="300"/>
    <n v="600"/>
    <n v="300"/>
    <n v="0"/>
    <s v="Općina Nedelišće u 2020./2021. sufinancirala je smještaj djece u dječje vrtiće u fiksnom iznosu od 600,00 kn za prvo dijete, 750,00 kn za drugo dijete te 900,00 kn za treće i svako iduće dijete. Roditelj djeteta plaćao je razliku cijene ovisno o cijeni pojedinog vrtića._x000a_Općina Nedelišće u 2021./2022. sufinancira smještaj djece u dječje vrtiće u fiksnom iznosu od 600,00 kn za prvo dijete, 900,00 kn za drugo dijete te 1.200,00 kn za treće i svako iduće dijete. Roditelj djeteta plaća razliku cijene ovisno o cijeni pojedinog vrtića._x000a_Ekonomska cijena Dječjeg vrtića Zvončić Nedelišće koji je u vlasništvu Općine Nedelišće iznosi 1.200,00 kn."/>
    <x v="1"/>
    <x v="2"/>
    <x v="1"/>
    <x v="0"/>
    <s v="Prema posebnom zahtjevu koji razmatra Socijalno vijeće Općine Nedelišće sukladno uvjetima navedenima u Socijalnom programu Općine Nedelišće._x000a_"/>
    <x v="0"/>
    <s v="Ne"/>
    <s v="Da"/>
    <x v="1"/>
    <x v="1"/>
    <s v="Općina Nedelišće, u školskoj 2021./2022. godini, ima sklopljen sporazum sa Osnovnom školom Nedelišće o sufinanciranju troškova školske prehrane za 12 učenika koji nisu uvršteni u financiranje preko projekta &quot;Školski obroci svima&quot;, a što mjesečno iznosi 1.200,00 kn._x000a_Ujedno, Općina Nedelišće sufinancira produženi boravak u školama koje se nalaze na području Općine Nedelišće te imaju organiziran program produženog boravka. Roditelj plaća 400,00 kn, a Općina Nedelišće razliku do pune cijene. "/>
    <x v="0"/>
    <x v="0"/>
    <s v="Općina Nedelišće sufinancira prijevoz učenika osnovnih škola u suradnji sa Međimurskom županijom i Gradom Čakovcem, a učenika srednje škole za dio koji nije obuhvaćen odlukom o sufinanciranju od strane Vlade Republike Hrvatske (udaljenost od škole manja od 5 km)._x000a_"/>
    <x v="0"/>
    <s v="Stipendije za studente dodjeljuju se putem raspisivanja javnog natječaja. Iznosi stipendija su 800,00 kn za studije u Republici Hrvatskoj (izuzevši privatne visokoškolske ustanove te visokoškolske ustanove na području Međimurske i Varaždinske županije), te 1000,00 kn za studije u inozemstvu. Broj korisnika u akademskoj 2021./2022. godini je 89._x000a_U suradnji sa Obrtničkom komorom Međimurske županije stipendiraju se učenici deficitarnih zanimanja srednjih škola, prema javnom natječaju i uvjetima koje definira Obrtnička komora Međimurske županije."/>
    <s v="U akademskoj 2021./2022. godini isplatit će se jednokratne pomoći za studente koji studiraju na području Međimurske i Varaždinske županije. Iznos jednokratne pomoći je 1.000,00 kn."/>
    <x v="5"/>
    <s v="Osobe do 45 godina starosti, koje stječu svoju prvu nekretninu ostvaruju pravo na oslobađanje utvrđene visine komunalnog doprinosa za stambenu zgradu obujma do 300 m3, uz uvjet da će imati prebivalište na području Općine Nedelišće, na adresi izgrađene zgrade i zadrže to prebivalište najmanje deset godina od dana prijave prebivališta. "/>
    <s v="Općina Nedelišće u okviru „Nastavak unaprjeđenja usluga za djecu u sustavu ranog i predškolskog odgoja i obrazovanja“ provodi projekt „IGRAJMO SE!“ i to sa 3.261.362,44 kuna bespovratnih sredstava._x000a_Navedenim projektom unaprijediti će se rad dječjih vrtića kroz produljeno radno vrijeme boravka djece te će se uvesti razni programi i aktivnosti.  Ujedno će se usavršiti i ojačati kapaciteti odgojitelja i stručnih suradnika za kvalitetniji rad s djecom i njihovim roditeljima."/>
    <s v="Ne"/>
    <s v="Općina Nedelišće sufinancira integraciju djece s poteškoćama u razvoju (pomagači u nastavi, edukacijsko-rehabilitacijski tretmani)._x000a_"/>
  </r>
  <r>
    <n v="293"/>
    <x v="0"/>
    <s v="Negoslavci"/>
    <x v="0"/>
    <x v="6"/>
    <x v="0"/>
    <n v="2000"/>
    <n v="2000"/>
    <n v="2000"/>
    <n v="5000"/>
    <n v="5000"/>
    <n v="5000"/>
    <s v="Poklon bon za godišnju zalihu pelena, za rođene dvojke ili trojke."/>
    <s v="-"/>
    <s v="-"/>
    <s v="-"/>
    <s v="-"/>
    <s v="-"/>
    <s v="-"/>
    <s v="Na području Općine Negoslavci postoji predškola (vrtić) koji radi jednu smjenu. Općina financira rad vrtića na način da financira plaću odgojiteljice i prehranu polaznika predškole."/>
    <x v="1"/>
    <x v="1"/>
    <x v="0"/>
    <x v="0"/>
    <s v="Putem jednokratne pomoći za podmirenje troškova liječenja."/>
    <x v="0"/>
    <s v="Ne"/>
    <s v="Da"/>
    <x v="0"/>
    <x v="0"/>
    <s v="Sufinanciramo Osnovnoj školi Negoslavci troškove prehrane polaznika predškole i prehranu učenika prva četiri razreda Osnovne škole Negoslavci. "/>
    <x v="0"/>
    <x v="0"/>
    <s v="Sufinanciramo prijevoz učenika srednjih škola koji imaju prebivalište na području Općine Negoslavci. Godišnje sklapamo ugovor sa Čazmatransom d.o.o., Vukovar, prema kojem Ministarstvo znanosti obrazovanja i sporta sufinancira 75% vrijednosti mjesečne karte, 100 kn roditelji, ostatak 50% Općina i 50% Vukovarsko-srijemska županija."/>
    <x v="1"/>
    <s v="Ne"/>
    <s v="Ne"/>
    <x v="5"/>
    <s v="Provodimo godišnje, natječaj za dodjelu sredstava za sufinanciranje kupnje kuće za mlade i mlade obitelji na području Općine Negoslavci. Po natječaju sufinanciramo iznos od 25.000,00 kn po obitelji. "/>
    <s v="Ne"/>
    <s v="Da"/>
    <s v="Provodimo godišnje natječaj za dodjelu financijskih sredstava za poticanje gospodarskog razvoja na području Općine Negoslavci. Sufinanciranje se kreće u rasponu od 3.000,00 kn do 25.000,00 kn, ovisno o mjeri potpore. "/>
  </r>
  <r>
    <n v="294"/>
    <x v="5"/>
    <s v="Nerežišća"/>
    <x v="0"/>
    <x v="7"/>
    <x v="0"/>
    <n v="8000"/>
    <n v="9000"/>
    <n v="11000"/>
    <n v="8000"/>
    <n v="9000"/>
    <n v="11000"/>
    <s v="za četvrto i svako sljedeće dijete potpora iznosi 15000 kuna "/>
    <n v="260"/>
    <n v="208"/>
    <n v="208"/>
    <n v="260"/>
    <n v="208"/>
    <n v="208"/>
    <s v="Općina Nerežišća je suosnivač vrtića s Gradom Supetrom, te nema u područnom vrtiću program jaslica. Cijena navedena u prethodnim pitanjima odnosi se na cijenu vrtića u Nerežišćima. Cijena programa jaslica u Supetru gdje imamo prednost pri upisu iznosi 736 za prvo te 590 kuna za drugo i svako sljedeće dijete. Općina sufinancira i smještaj djece u vrtiću u dječjem vrtiću Grdelin u Općini Postira. Iznos sufinanciranja je 1100 kuna za troje djece s prebivalištem na području Općine Nerežišća. "/>
    <x v="1"/>
    <x v="2"/>
    <x v="0"/>
    <x v="1"/>
    <s v="Ne"/>
    <x v="0"/>
    <s v="Ne"/>
    <s v="Da"/>
    <x v="0"/>
    <x v="1"/>
    <s v="Općina sufinancira program produženog boravka učenika kroz financiranje rada učiteljice - trošak plaće i prijevoza. "/>
    <x v="0"/>
    <x v="0"/>
    <s v="Općina Nerežišća sufinancira autobusnu liniju za prijevoz učenika na relaciji Nerežišća-Supetar-Nerežišća u iznosu od 1500kuna mjesečno te prijevoz učenika koji pohađaju Klesarsku školu na relaciji Nerežišća-Pučišća-Nerežišća u iznosu od 700 kuna tjedno. "/>
    <x v="0"/>
    <s v="Stipendija za učenika iznosi 400kn mjesečno. Stipendija za studente iznosi 600kn mjesečno. Za školsku/akademsku godinu 2021.-2022. dodjeljeno je ukupno 10 učeničkih i 6 studentskih stipendija. "/>
    <s v="Osim školskih udžbenika, Općina osigurava i radne bilježnice za učenika od 1. do 8. razreda Osnovne škole. Odlikašima su osigurane novčane potpore na kraju svake školske godine. "/>
    <x v="1"/>
    <s v="Ne"/>
    <s v="Ne"/>
    <s v="Ne"/>
    <s v="Općina provodi programe sufinanciranja nabave sadnica za OPG-ovce i obrtnike, sufinanciranje cijepljenja životinja te nabavu ogrjeva za kućanstva. Odlukom o socijalnoj skrbi osiguravaju se sredstva za jednokratne pomoći kućanstvima (za samca 2800kn, za dvočlano kućanstvo 3800kn, za tročlano kućanstvo 4800,00 kn, za četveročlano kućanstvo 5800kn), jednokratne pomoći umirovljenicima i starijim osobama bez primanja – božićnice te božićni darovi za svu djecu do 10 godina. "/>
  </r>
  <r>
    <n v="295"/>
    <x v="4"/>
    <s v="Netretić"/>
    <x v="0"/>
    <x v="0"/>
    <x v="0"/>
    <n v="2000"/>
    <n v="2000"/>
    <n v="2000"/>
    <n v="2000"/>
    <n v="2000"/>
    <n v="2000"/>
    <s v="NE"/>
    <n v="850"/>
    <n v="680"/>
    <n v="510"/>
    <n v="850"/>
    <n v="680"/>
    <n v="510"/>
    <s v="NEMA"/>
    <x v="1"/>
    <x v="1"/>
    <x v="1"/>
    <x v="1"/>
    <s v="Općina Netretić ne sufinancira troškove u području zdravstva"/>
    <x v="0"/>
    <s v="Ne"/>
    <s v="Ne"/>
    <x v="0"/>
    <x v="0"/>
    <s v="Općina Netretić ne sufinancira troškove školske prehrane i troškove produženog boravka u osnovnim školama"/>
    <x v="0"/>
    <x v="0"/>
    <s v="Općina Netretić sufinancira troškove javnog prijevoza za redovite učenike srednjih škola s prebivalištem na području Općine Netretić, a koji srednju školu pohađaju na području Karlovačke županije i to na način da podmiruje razliku između cijene mjesečne učeničke karte koju sufinancira Ministarstvo znanosti i obrazovanja i Karlovačka županija, te fakturirane cijene mjesečne učeničke karte od strane prijevoznika._x000a__x000a_Također, financira troškove međumjesnog javnog prijevoza za učenike Osnovne škole Netretić s prebivalištem na području Općine Netretić, sukladno voznom redu i relacijama utvrđenim između Karlovačke županije i odabranih prijevoznika temeljem provedenog postupka javne nabave, a za koje nije osigurano financiranje iz Proračuna Karlovačke županije. _x000a_"/>
    <x v="1"/>
    <s v="Općina Netretić ne dodjeljuje stipendije"/>
    <s v="Općina Netretić isplaćuje jednokratnu novčanu pomoć studentima Općine Netretić. "/>
    <x v="1"/>
    <s v="Općina Netretić ne provodi mjere stambenog zbrinjavanja"/>
    <s v="NE"/>
    <s v="Ne"/>
    <s v="NEMA"/>
  </r>
  <r>
    <n v="296"/>
    <x v="0"/>
    <s v="Nijemci"/>
    <x v="0"/>
    <x v="6"/>
    <x v="0"/>
    <n v="5000"/>
    <n v="5000"/>
    <n v="5000"/>
    <n v="5000"/>
    <n v="5000"/>
    <n v="5000"/>
    <s v="poklon paket"/>
    <n v="0"/>
    <n v="0"/>
    <n v="0"/>
    <n v="0"/>
    <n v="0"/>
    <n v="0"/>
    <s v="Pravo na besplatan vrtić ostvaruju sva djeca s prebivalištem na području općine Nijemci"/>
    <x v="1"/>
    <x v="1"/>
    <x v="0"/>
    <x v="0"/>
    <s v="jednokratne pomoći oboljelima, sufinanciranje nabave opreme ambulantama opće prakse i zubnim ambulantama na području općine prema zamolbama liječnika i našim mogućnostima"/>
    <x v="0"/>
    <s v="Ne"/>
    <s v="Da"/>
    <x v="1"/>
    <x v="0"/>
    <s v="Prehranu sufinanciramo sukladno dostavljenim zahtjevima OŠ s našeg područja za svu djecu koja nisu obuhvaćena programom Ministarstva"/>
    <x v="1"/>
    <x v="0"/>
    <s v="Prijevoz učenika sufinanciramo na način da Ministarstvo plaća 75% cijene prijevoza, 100 kn roditelji, a preostali dio dijele Vukovarsko*-srijemska županija i Općina na jednake dijelove_x000a_Smještaj u učeničkim domovima sufinanciramo na način da učenicima smještenim u dom se isplaćuje 500 kn"/>
    <x v="0"/>
    <s v="Na temelju javnog poziva i kriterija određenih Pravilnikom o stipendijama dodjeljuju se stipendije redovitim studentima u 10 obroka u iznosu od 1000 kn za školsku godinu 2021/2022, dodijeljeno 19 stipendija.  _x000a_Učeničke stipendije osnovnoškolcima na temelju odluke vijeća isplaćene u iznosu od 500 kn svim osnovnoškolcima. također svim srednjoškolcima koji su se prijavili na javni poziv dodijeljena je u iznosu od 1200 kn jednokratno."/>
    <s v="26 potpora studentima koji ne ispunjavaju uvjete za stipendiju u iznosu od 600 kn mjesečno u 10 obroka."/>
    <x v="2"/>
    <s v="Sufinanciramo kupnju prve nekretnine na području Općine Nijemci u jednokratnom iznosu od 20000 kn osobama s prebivalištem u općini Nijemci temeljem javnog poziva koji se objavljuje svake godine. "/>
    <s v="1. Izgradnja Dječjeg vrtića u Nijemcima, financiran 100% sredstvima EU, mjera 7.4.1. APPRRR _x000a_2. Program potpore za održavanje i razvoj predškolske djelatnosti u općinama RH, Središnji državni ured za demografiju i mlade, u iznosu 220000 kn._x000a__x000a_"/>
    <s v="Da"/>
    <s v="nemamo"/>
  </r>
  <r>
    <n v="297"/>
    <x v="11"/>
    <s v="Nin"/>
    <x v="1"/>
    <x v="4"/>
    <x v="0"/>
    <n v="2500"/>
    <n v="5000"/>
    <n v="10000"/>
    <n v="2500"/>
    <n v="5000"/>
    <n v="10000"/>
    <s v="NE"/>
    <n v="600"/>
    <n v="420"/>
    <n v="0"/>
    <n v="600"/>
    <n v="420"/>
    <n v="0"/>
    <s v="/"/>
    <x v="1"/>
    <x v="1"/>
    <x v="0"/>
    <x v="0"/>
    <s v="/"/>
    <x v="0"/>
    <s v="Ne"/>
    <s v="Da"/>
    <x v="0"/>
    <x v="0"/>
    <s v="/"/>
    <x v="0"/>
    <x v="0"/>
    <s v="Sufinanciranje prijevoza učenika srednjih škola u iznosu od 10% cijene  karte (75% pokriva državni proračun, 15% regionalna samouprava)"/>
    <x v="0"/>
    <s v="Učeničke i studentske stipendije dodjeljuju se putem javnog natječaja prema kriterijima određenim Pravilnikom o stipendiranju učenika i studenata. Učeničke stipendije iznose 500,00 kn, a studentske 700,00 kn. Grad Nin trenutno stipendira 21 studenta i 13 učenika. "/>
    <s v="Grad Nin, svake godine dodjeljuje simbolične nagrade nadarenim učenicima, sufinancira terensku nastavu i različite projekte i programe"/>
    <x v="1"/>
    <s v="/"/>
    <s v="Izgradnja dječjeg vrtića &quot;Morska vila&quot; Nin, Grad Nin se prijavio na natječaj za provedbu tipa operacije 7.4.1. &quot;Ulaganje u pokretanje, poboljšanje ili proširenje lokalnih temeljnih usluga za ruralno stanovništvo, uključujući slobodne vrijeme i kulturne aktivnosti, te povezanu infrastrukturu&quot; u okviru mjere 7 &quot;temeljene usluge i obnova sela u ruralnim područjima, korisnik mjere Grad Nin, mjera se provodila u razdoblju 2014-2020"/>
    <s v="Ne"/>
    <s v="Sufinanciramo &quot;Uslugu pomoći nakon redovne i izborne nastave&quot; u OŠ &quot;Petar Zoranić&quot; područnoj školi Ninski Stanovi zbog kombinirane razredne nastave u školskoj godini 2021/2022. u iznosu od 64000 kn."/>
  </r>
  <r>
    <n v="298"/>
    <x v="17"/>
    <s v="Nova Bukovica"/>
    <x v="0"/>
    <x v="2"/>
    <x v="0"/>
    <n v="3000"/>
    <n v="3000"/>
    <n v="3000"/>
    <n v="3000"/>
    <n v="3000"/>
    <n v="3000"/>
    <s v="ne"/>
    <n v="350"/>
    <n v="280"/>
    <n v="280"/>
    <n v="450"/>
    <n v="450"/>
    <n v="450"/>
    <s v="Općina sufinancira vrtić u Čađavici i dva vrtića u Slatini  u iznosu 1250 kn po djetetu, obzirom da su u tijeku radovi na izgradnji vrtića na području Općine Nova Bukovica."/>
    <x v="1"/>
    <x v="1"/>
    <x v="1"/>
    <x v="0"/>
    <s v="Sufinanciramo dolazak specijalista urologa i oftalmologa  u Slatinu u iznosu 2.600,00 kn mjesečno i rad Hitne medicinske pomoći Virovitičko-podravske županije  u iznosu 7.122,83 kn godišnje."/>
    <x v="0"/>
    <s v="Ne"/>
    <s v="Da"/>
    <x v="1"/>
    <x v="0"/>
    <s v="Sufinanciramo troškove školske kuhinje za učenike u iznosu 6000 kn godišnje i trošak školske kuhinje za polaznike predškole  u iznosu 1800 kuna godišnje."/>
    <x v="1"/>
    <x v="0"/>
    <s v="Smještaj u učeničkim domovima sufinanciramo sa 500 kn mjesečno po učeniku, a prijevoz učenika srednjih škola sufinanciramo sa 15% troškova cijene ekonomske vrijednosti mjesečne karte."/>
    <x v="0"/>
    <s v="Stipendija se dodjeljuje temeljem natječaja za dodjelu stipendije, a iznosi 800 kn mjesečno i trenutno imamo 15 korisnika."/>
    <s v="Financiramo plaću djelatnice koja provodi program predškolskog obrazovanja za svu djecu s područja Općine Nova Bukovica, a isti ne pohađaju u okviru  vrtića kojeg pohađaju."/>
    <x v="1"/>
    <s v="-"/>
    <s v="Ne."/>
    <s v="Ne"/>
    <s v="Sve mjere su obuhvaćene prethodnim pitanjima."/>
  </r>
  <r>
    <n v="299"/>
    <x v="6"/>
    <s v="Nova Gradiška"/>
    <x v="1"/>
    <x v="5"/>
    <x v="0"/>
    <n v="3000"/>
    <n v="4000"/>
    <n v="5000"/>
    <n v="3000"/>
    <n v="4000"/>
    <n v="5000"/>
    <s v="ne"/>
    <n v="500"/>
    <n v="400"/>
    <n v="200"/>
    <n v="500"/>
    <n v="400"/>
    <n v="200"/>
    <s v="Grad Nova Gradiška sufinancira cijene usluga dječjeg vrtića sljedećim kategorijama :_x000a_1. Obitelj čiji su dvoje djece korisnici Dječjeg vrtića ostvaruju subvenciju u iznosu od 100,00 kn mjesečno za prvo dijete, 200,00 kuna mjesečno za drugo dijete, ako obitelj ostvaruje pravo na dječji doplatak (prihod 2.328,20 kn po _x000a_članu obitelji)._x000a_2. Obitelj čije je dijete s posebnim potrebama ostvaruje subvenciju u iznosu od 500,00 kuna mjesečno bez obzira na mjesečni prihod po članu obitelji_x000a_3.Samohrani roditelj ostvaruje pravo na subvenciju od 100,00 kuna mjesečno za prvo dijete, 200,00 kuna mjesečno za drugo dijete, odnosno 300,00 kuna mjesečno za treće i svako sljedeće dijete_x000a_4.Obitelj čiji su troje djece korisnici dječjeg vrtića, bez obzira na mjesečni prihod po članu obitelji ostvaruje subvenciju u iznosu od 100,00 kuna za prvo dijete, 200,00 kuna za drugo dijete te 300,00 kuna za treće i svako sljedeće dijete."/>
    <x v="1"/>
    <x v="2"/>
    <x v="1"/>
    <x v="0"/>
    <s v="Kroz Program javnih potreba u u području dodatnih usluga u zdravstvu i preventivi Grada Nova Gradiška, osiguravaju se sredstva za provedbe mjera dezinfekcije, dezinsekcije i deratizacije, kao i sredstva za prevenciju kriminaliteta i ovisnosti te sredstva za adaptaciju opće bolnice"/>
    <x v="0"/>
    <s v="Ne"/>
    <s v="Ne"/>
    <x v="0"/>
    <x v="0"/>
    <s v="ne sufinanciramo"/>
    <x v="0"/>
    <x v="1"/>
    <s v="ne sufinanciramo"/>
    <x v="0"/>
    <s v="Stipendije se dodjeljuju temeljem Javnog natječaja , a sukladno propisanim kriterijima u Odluci o stipendiranju učenika i studenata. Učenička stipendija iznosi 800 kuna i dodjeljuje se za 10 mjeseci, a studentska stipendija iznosi 1000 kuna i dodjeljuje se za 12 mjeseci. Grad je u 2021. godini stipendirao 16 učenika i 30 studenata"/>
    <s v="ne"/>
    <x v="1"/>
    <s v="Potpore za stambeno zbrinjavanje mladih obitelji- subvencioniranje kupovine građevinskog zemljišta mladim obiteljima za izgradnju stambenog objekta"/>
    <s v="ne"/>
    <s v="Da"/>
    <s v="Grad Nova Gradiška provodi tri demografske mjere, a koje su gore navedene: sredstva za novorođenčad, sufinanciranje cijene usluga dječjeg vrtića i potpore za stambeno zbrinjavanje mladih obitelji"/>
  </r>
  <r>
    <n v="300"/>
    <x v="6"/>
    <s v="Nova Kapela"/>
    <x v="0"/>
    <x v="6"/>
    <x v="0"/>
    <n v="1000"/>
    <n v="1000"/>
    <n v="1000"/>
    <n v="1000"/>
    <n v="1000"/>
    <n v="1000"/>
    <s v="POKLON PAKETI"/>
    <n v="520"/>
    <n v="450"/>
    <n v="390"/>
    <n v="520"/>
    <n v="450"/>
    <n v="390"/>
    <s v="-"/>
    <x v="1"/>
    <x v="1"/>
    <x v="0"/>
    <x v="0"/>
    <s v="DODJELOM POMOĆI OPĆOJ BOLNICI U NOVOJ GRADIŠKI."/>
    <x v="0"/>
    <s v="Ne"/>
    <s v="Da"/>
    <x v="0"/>
    <x v="0"/>
    <s v="-"/>
    <x v="0"/>
    <x v="1"/>
    <s v="-"/>
    <x v="0"/>
    <s v="U akademskoj 2020./2021. godini dodijeljeno je 8 stipendija redovnim studentima, način dodjele  stipendije je putem javnog natječaja._x000a_Iznos dodjele stipendije je  9 jednakih mjesečnih rata u iznosu od 800kn."/>
    <s v="Pomoć uspješnim i nagrađivanim učenicima, sufinanciranje ljetovanja djece u osnovnoj školi."/>
    <x v="2"/>
    <s v="MJERE POTICANJA RJEŠAVANJA STAMBENOG PITANJA MLADIH I MLADIH OBITELJI KOJI SU PREDMET JAVNOG POZIVA SU:  _x000a_MJERA 1. Financijska pomoć za kupnju stambenog objekta na području općine Nova Kapela_x000a_MJERA 2. Financijska pomoć za gradnju obiteljske kuće ( stambeni objekt)_x000a_Mladom osobom ovog Programa smatra se podnositelj zahtjeva koji nije navršio 40 godina života prije nego je raspisan javni poziv."/>
    <s v="-"/>
    <s v="Ne"/>
    <s v="-"/>
  </r>
  <r>
    <n v="301"/>
    <x v="12"/>
    <s v="Nova Rača"/>
    <x v="0"/>
    <x v="2"/>
    <x v="0"/>
    <n v="5000"/>
    <n v="5000"/>
    <n v="5000"/>
    <n v="5000"/>
    <n v="5000"/>
    <n v="5000"/>
    <s v="NE POSTOJE."/>
    <n v="0"/>
    <n v="0"/>
    <n v="0"/>
    <n v="650"/>
    <n v="520"/>
    <n v="0"/>
    <s v="-"/>
    <x v="1"/>
    <x v="3"/>
    <x v="0"/>
    <x v="1"/>
    <s v="-"/>
    <x v="0"/>
    <s v="Ne"/>
    <s v="Da"/>
    <x v="0"/>
    <x v="0"/>
    <s v="-"/>
    <x v="0"/>
    <x v="0"/>
    <s v="MJESEČNE AUTOBUSNE KARTE SUFINANCIRAJU SE U IZNOSU OD 5% OD STRANE OPĆINE NOVA RAČA. "/>
    <x v="0"/>
    <s v="IZNOS STIPENDIJE BIO JE 5000 KUNA, A DOBILO JU JE 28 STUDENATA."/>
    <s v="NAGRADE UČENCIMA KOJI SA ODLIČNIM USPJEHOM ZAVRŠAVAJU RAZREDE OSNOVNE ŠKOLE. "/>
    <x v="2"/>
    <s v="MLADA OBITELJ MOŽE OSTVARITI IZNOS DO 20000 KUNA POMOĆI STAMBENOG ZBRINJAVANJA PRILIKOM KUPNJE NEKRETNINE ILI PRILIKOM NJENE REKONSTRUKCIJE. "/>
    <s v="EUROPSKI POLJOPRIVREDNI FOND ZA RURALNI RAZVOJ, MJERA 7.4.1. ZA IZGRADNJU DJEČJEG VRTIĆA. _x000a_PROJEKT SE PROVODI U RAZDOBLJU OD 24 MJESECA, OD 6.4.2020. DO 6.4.2022."/>
    <s v="Ne"/>
    <s v="-"/>
  </r>
  <r>
    <n v="302"/>
    <x v="16"/>
    <s v="Novalja"/>
    <x v="1"/>
    <x v="3"/>
    <x v="0"/>
    <n v="4000"/>
    <n v="6000"/>
    <n v="8000"/>
    <n v="5000"/>
    <n v="10000"/>
    <n v="25000"/>
    <s v="Ne_x000a_Za svako sljedeće dijete nakon trećeg djeteta isplaćivalo se 2000 kn više u 2021. godini, au 2022. godini isplaćuje se 5000 kn više."/>
    <n v="525"/>
    <n v="262"/>
    <n v="0"/>
    <n v="525"/>
    <n v="262"/>
    <n v="0"/>
    <s v="JASLIČNA DOB-560, 00 kn, ostali uzrasti vrtićke dobi 525,00 kn, dok je cijena poludnevnog boravka u vrtiću  500,00 kn_x000a_"/>
    <x v="1"/>
    <x v="1"/>
    <x v="0"/>
    <x v="0"/>
    <s v="Sufinanciraju se troškovi hitne med. pomoći, turističke ambulante, pedijatra i mobilni mamograf."/>
    <x v="0"/>
    <s v="Da"/>
    <s v="Da"/>
    <x v="1"/>
    <x v="0"/>
    <s v="Temeljem dostavljenog popisa osnovne škole u Gradu Novalji. U pitanju učenici koji žive u obiteljima korisnika soc. pomoći. "/>
    <x v="0"/>
    <x v="0"/>
    <s v="Sufinancira se međumjesni javni prijevoz učenicima srednjih škola koji dnevno putuju na relaciji od Paškog mosta do Zadra ili na relaciji trajektnog pristaništa Prizna do Senja."/>
    <x v="0"/>
    <s v="Stipendija se dodjeljuje putem javnog natječaja._x000a__x000a_Visina mjesečne stipendije  u šk./ak.  2020./2021. godini: _x000a_300 kn - srednjoškolci ( def. zanimanja)- koji se školuju na otoku Pagu_x000a_500 kn- srednjoškolci koji se školuju za def. zanimanja_x000a_750 kn- redoviti studenti deficitarnih  preddipl. dipl. i integr. predd. i dipl. sveučilišnih i stručnih studija koji studiraju na def. studijima _x000a_500 kn- studenti ostalih studija _x000a_Stipendirano: 15 srednjoškolaca i  52 studenata  _x000a__x000a_Natječaj za šk./akad. godinu 2021./2022. godinu je još u tijeku_x000a_Visina mjesečne stipendije iznosi: _x000a_500 kn - srednjoškolci ( def. zanimanja)- koji se školuju na otoku_x000a_700 kn- srednjoškolci koji se školuju za def. zanimanja van otoka Paga_x000a_800 kn- redoviti studenti preddipl. dipl. i integr. predd. i dipl. sveučilišnih i stručnih stud_x000a_"/>
    <s v="ne"/>
    <x v="1"/>
    <s v="ne provodi se"/>
    <s v="2018. g. 249.745,00 HRK - za uređenje vanjskog igrališta - Sredstva_x000a_dodijelio Ministarstvo za demografiju, obitelj, mlade i socijalnu politiku_x000a_prema programu podrške poboljšanju materijalnih uvjeta u dječjim vrtićima._x000a__x000a_2019-2022. g. Ukupno 5.802.888,00 HRK za rekonstrukciju i dogradnju DV -_x000a_Sredstva dodijelila Agencija za plaćanja u poljoprivredi, ribarstvu i_x000a_ruralnom razvoju iz EU fonda za Ruralni razvoj_x000a__x000a_2021-2022.g. Ukupno 3.772.778,38 HRK za rekonstrukciju i dogradnju DV -_x000a_Sredstva dodijelilo Ministarstvo regionalnog razvoja i fondova EU iz Fonda_x000a_za sufinanciranje vlastitog učešća u EU projektima_x000a_"/>
    <s v="Ne"/>
    <s v="Objedinjeno je "/>
  </r>
  <r>
    <n v="303"/>
    <x v="7"/>
    <s v="Novi Golubovec "/>
    <x v="0"/>
    <x v="1"/>
    <x v="0"/>
    <n v="2000"/>
    <n v="2000"/>
    <n v="2000"/>
    <n v="2000"/>
    <n v="2000"/>
    <n v="2000"/>
    <s v="ne "/>
    <n v="875"/>
    <n v="875"/>
    <n v="875"/>
    <n v="875"/>
    <n v="437"/>
    <n v="0"/>
    <s v="Općina Novi Golubovec ima na svojem prostoru privatan vrtić koji je u najmu u prostoru koji je općina Novi Golubovec adaptirala i opremila za vrtić. Vrtić ima mogućnost primanja 30 polaznika a trenutno je popunjeno 18 mjesta te ima dovoljno kapacteta za upis djece. ekonomska cijena vrtića je 1750 kn, općina sufinancira za prvo dijete 50 % za drugo 75 % i treće i više 100% od ekonomske cijene vrtića    "/>
    <x v="1"/>
    <x v="1"/>
    <x v="0"/>
    <x v="0"/>
    <s v="pomoći socijalno ugroženim građanima, kao što su novčane pomoći za kupnju lijekova.  "/>
    <x v="0"/>
    <s v="Ne"/>
    <s v="Da"/>
    <x v="1"/>
    <x v="0"/>
    <s v="troškove školske prehrane , socijalno ugroženim, pokriva općina Novi Golubovec  i onima koji imaju dvoje učenika   pokriva  se jedna prehrana učeniku tko ima troje dvije prehrane  a tko ima četvero i više  tri  prehrane "/>
    <x v="1"/>
    <x v="0"/>
    <s v="Prijevoz srednjoškolaca je u potpunosti besplatan, a učenički domovi srednjoškolcima se sufinanciraju u iznosu od 50% od ekonomske cijene doma, svima koji podnesu zahtjev za sufinanciranje   "/>
    <x v="0"/>
    <s v="Općina Novi Golubovec dojdeljuje stipendije svim studentima i srednjoškolcima koji podnesu zahtjev za stipendiju. _x000a_Stipednije za studente iznosi : 250,00 kuna _x000a_Stipednija za sredjoškolce iznosi: 200,00 kuna _x000a_Stipendija se isplaćuje 10 mjesci, a u ukupnom iznosu trošak stipendija u Proračunu kroz godine se kreće između 80.000,00 do 90.000,00 kuna ovisno o broju korisnika "/>
    <s v="Općina Novi Golubovec sukladno zahtjevima od strane škole pomažeu svojim fiskalnim mogučnostima  prilikom njihovih potreba kao što su uređenje prostorija i materijalnoj pomoći. "/>
    <x v="2"/>
    <s v="Sufinanciramo kupnju ili izgradnju prve nekretnine na području općine Novi Golubovec sa 25.000,00 kuna.   "/>
    <s v="NE"/>
    <s v="Da"/>
    <s v="Sufinanciranje obuke neplivača učenika, izgradnja dječjih igrališa  "/>
  </r>
  <r>
    <n v="304"/>
    <x v="9"/>
    <s v="Novi Marof"/>
    <x v="1"/>
    <x v="1"/>
    <x v="0"/>
    <n v="1000"/>
    <n v="2000"/>
    <n v="3000"/>
    <n v="1000"/>
    <n v="2000"/>
    <n v="3000"/>
    <s v="ne"/>
    <n v="708"/>
    <n v="566"/>
    <n v="354"/>
    <n v="800"/>
    <n v="640"/>
    <n v="400"/>
    <s v="Gradski vrtić nije u mogućnosti primiti svu djecu s područja Grada, te Grad sufinancira predškolski odgoj u drugim (javnim, privatnim i vjerskim) vrtićima prema istim kriterijima kao da pohađaju gradski vrtić "/>
    <x v="1"/>
    <x v="2"/>
    <x v="0"/>
    <x v="1"/>
    <s v="Ne sufinanciramo"/>
    <x v="0"/>
    <s v="Da"/>
    <s v="Da"/>
    <x v="1"/>
    <x v="1"/>
    <s v="Troškove prehrane financiramo za djecu slabijeg imovnog stanja a toškove produženog boravka u osnovnim školama financiramo temeljem sklopljenih Sporazuma sa školama."/>
    <x v="0"/>
    <x v="0"/>
    <s v="Sufinanciramo prijevoz učenika osnovnih škola(lokalno), te isto tako i prijevoz učenika srednje škole Novi Marof. "/>
    <x v="0"/>
    <s v="Grad Novi Marof dodjeljuje stipendije za učenike deficitarnih zanimanja(56 stipendija u šk.g. 2021/2022), a od ak.g. 2021/2022. dodjeljujemo studentske stipendije za sve studente koji zadovoljavaju slijedeće uvjete._x000a_-Studenti 1. godine-da imaju prosjek ocjena zadnja dva razreda srednje škole najmanje 4,50,_x000a_-Studenti 2. i viših godina studija da imaju prosjek ocjena najmanje 3,50"/>
    <s v="ne"/>
    <x v="1"/>
    <s v="-"/>
    <s v="ne"/>
    <s v="Ne"/>
    <s v="-"/>
  </r>
  <r>
    <n v="305"/>
    <x v="2"/>
    <s v="Novi Vinodolski"/>
    <x v="1"/>
    <x v="4"/>
    <x v="0"/>
    <n v="10000"/>
    <n v="10000"/>
    <n v="10000"/>
    <n v="10000"/>
    <n v="10000"/>
    <n v="10000"/>
    <s v="Po Odluci o socijalnoj skrbi pravo na besplatnu hranu za dojenčad ostvaruju  djeca čiji roditelji ispunjavaju jedan od uvjeta: socijalni uvjet, uvjet prihoda. Pravo na besplatnu hranu za dojenčad može se ostvariti isključivo uz predočenje potvrde liječnika pedijatra o potrebi korištenja hrane zbog medicinskih indikacija, do navršenih 6 mjeseci života, a iznimno uz preporuku pedijatra, do navršenih 12 mjeseci života. "/>
    <n v="740"/>
    <n v="555"/>
    <n v="555"/>
    <n v="740"/>
    <n v="555"/>
    <n v="555"/>
    <s v="Po Odluci o socijalnoj skrbi pravo na besplatni boravak u jaslicama i vrtiću ostvaruju djeca čija su oba roditelja  zaposlena, odnosno  djeca  čiji  je samohrani  roditelj  zaposlen, a ispunjavaju jedan od uvjeta: socijalni uvjet, uvjet prihoda, poseban uvjet. _x000a_Pravo na olakšice udjela roditelja u plaćanju troškova smještaja djece u Dječjem vrtiću Fijolica (ODLUKA O SOCIJALNOJ SKRBI (SN PGŽ 21/16))._x000a_Upis u vrtić uređen je Pravilnikom o upisu djece u Dječji vrtić &quot;Fijolica&quot; Novi Vinodolski; Pravilnikom o unutarnjem ustrojstvu i načinu rada Dječjeg vrtića &quot;Fijolica&quot; Novi Vinodolski._x000a_Upis u vrtić se vrši jednom godišnje po objavi Poziva DV Fijolica na njihov i gradskoj web stranici te oglasnoj ploči DV, u Pozivu su navedeni naputci, pravo i prednosti za upis, dokumentacija za upis i način objave rezultata. U vrtiću se odvijaju redoviti programi: 10-satni programi, 5,5 –satni programi, program predškole, kraći programi._x000a_Cijene vrtića: jaslice 10-satni 910,00 kn, vrtić 10-satni 740,00 kn, vrtić 6-satni 580,00 kn, predškola 0,00 kn.  Participacija troškova smještaja djece u vrtić za drugo i svako iduće dijete iz iste obitelji koju Grad Novi Vinodolski sufinancira iznosi 25% od ukupne cijene koju roditelj plaća."/>
    <x v="1"/>
    <x v="1"/>
    <x v="0"/>
    <x v="0"/>
    <s v="Sufinanciranje pedijatra; Pomoć djeci s poteškoćama u razvoju po Odluci o socijalnoj skrbi Grada Novi Vinodolski (SN PGŽ 21/16)._x000a_"/>
    <x v="0"/>
    <s v="Ne"/>
    <s v="Da"/>
    <x v="1"/>
    <x v="0"/>
    <s v="Pravo na besplatnu marendu u osnovnoj školi imaju učenici čiji roditelji ispunjavaju jedan od uvjeta: socijalni uvjet, uvjet prihoda, poseban uvjet - Odluka o socijalnoj skrbi. _x000a_Grad Novi Vinodolski isplaćuje plaće, odnosno financira sve troškove za 2 učitelja za produženi boravak."/>
    <x v="0"/>
    <x v="0"/>
    <s v="Međumjesni prijevoz učenika osnovne škole je besplatan. Grad sufinancira prijevoz učenika srednjih škola i studenata._x000a_Grad Novi Vinodolski povodom početka nove, školske i akademske godine obavještava o nastavku sufinanciranja javnog prijevoza učenika i studenata s prebivalištem na području Grada Novog Vinodolskog._x000a_U cijelosti se financira javni prijevoz učenika osnovne škole iz naselja._x000a_Grad Novi Vinodolski sufinancira javni prijevoz učenika srednjih škola, u iznosu od 30% od preostalog dijela roditeljske obveze nakon sufinanciranja Vlade RH._x000a_Grad Novi Vinodolski sufinancira javni prijevoz redovnih studenata u visini od 25 %._x000a_Pravo na besplatni javni prijevoz za učenike srednjih škola i sufinanciranje javnog prijevoza redovnih studenata (u visini od 50%) po posebnom uvjetu ostvaruju djeca poginulog, umrlog, zatočenog ili nestalog hrvatskog branitelja iz Domovinskog rata, te djeca hrvatskog ratnog vojnog invalida iz Domovinskog rata._x000a_Pravo na besplatni javni prijevoz imaju učenici srednjih škola čiji roditelji, odnosno skrbnici ispunjavaju socijalni ili uvjet prihoda, a koji su utvrđeni člancima 9. i 10. Odluke o socijalnoj skrbi Grada Novog Vinodolskog (Službene novine PGŽ, broj 21/16)._x000a_"/>
    <x v="0"/>
    <s v="Dodjeljuju se stipendije učenicima i studentima; stipendija za učenike iznosi 600,00 kn/mj, za studente 1000,00 kn/mj; dodjeljuju se nadarenim socijalno ugroženim učenicima i studentima (socijalni uvjet ili uvjet prihoda iz članka 9. i 10. Odluke o socijalnoj skrbi, prebivalište u Novom Vinodolskom i prosjek ocjena) te stipendije darovitim učenicima i redovnim studentima (uvjeti prebivalište u Novom Vinodolskom i prosjek ocjena). Grad dodjeljuje i stipendije za deficitarna zanimanja učenicima i redovnim studentima_x000a_Za dodjelu stipendija raspisuje se Natječaj, objava na službenoj web stranici Grada, Komisija za dodjelu stipendija vodi postupak i donosi gradonačelniku prijedlog te na temelju članka 16. Odluke o stipendiranju učenika i studenata s područja Grada Novog Vinodolskog (Službene novine PGŽ broj 25/19) i članka 44. Statuta Grada Novog Vinodolskog (Službene novine PGŽ broj 12/13, 18/14, 4/18, 5/20 i 5/21) gradonačelnik Grada Novog Vinodolskog donosi Odluku o dodjeli stipendija. S korisnikom stipendije zaključuje se ugovor o stipendiranju._x000a_Pravo na stipendije temelj školskog/akademskog uspjeha ostvarilo je 11 učenika srednjih škola i 10 studenata, pravo na stipendije za deficitarna zanimanja/zvanja ostvarilo je 3 učenika srednjih škola i 3 studenata, dok je pravo na stipendije nadarenim socijalno ugroženim učenicima i studentima ostvario 1 učenik srednje škole te 1 student."/>
    <s v="Ne."/>
    <x v="1"/>
    <s v="Nema."/>
    <s v="Energetska obnova zgrade dječjeg vrtića „Fijolica u ulici Lokvica_x000a_-obnovljene fasada i stolarija, ugrađen sustav grijanja s dizalicom topline zrak/voda, ugrađen sustav termostatskih ventila; ugrađen sustav solarnih kolektora za pripremu potrošne tople vode, ugrađena LED rasvjeta, postavljena sunčana elektrana snage 30 kW na južno krovište zgrade vrtića_x000a_-ukupna vrijednost projekta: 2,1 mil.kn_x000a_-sufinancirano iz Europskog fonda za regionalni razvoj temeljem Poziva na dostavu projektnih prijedloga: Energetska obnova zgrada i korištenje obnovljivih izvora energije u javnim ustanovama koje obavljaju djelatnost odgoja i obrazovanja - referentni broj: KK.04.2.1.03_x000a_-iznos isplaćenih EU sredstava: 637.967,56 kn_x000a_-razdoblje provedbe projekta: 29.8.2018. -  30.3.2019._x000a__x000a_ _x000a_Rekonstrukcija i proširenje dječjeg vrtića Fijolica_x000a_-izgrađeno 480m2 unutarnjeg prostora, 260m2 vanjskog prostora - dvije vrtićke prostorije, mini sportska dvorana, uređena blagovaona)_x000a_-ukupna vrijednost projekt: 6,8 mil.kn_x000a_-sufinancirano iz Europskog poljoprivrednog fonda za ruralni razvoj temeljem Programa ruralnog razvoja Republike Hrvatske za razdoblje 2014. - 2020. (Narodne novine br. 48/18, 91/18) i Natječaja za provedbu Podmjere 7.4. „Ulaganja u pokretanje, poboljšanje ili proširenje lokalnih temeljnih usluga za ruralno stanovništvo, uključujući slobodno vrijeme i kulture aktivnosti te povezanu infrastrukturu“ – provedba tipa operacije 7.4.1. „Ulaganja u pokretanje, poboljšanje ili proširenje lokalnih temeljnih usluga za ruralno stanovništvo, uključujući slobodno vrijeme i kulturne aktivnosti te povezanu infrastrukturu“ iz Programa ruralnog razvoja Republike Hrvatske za razdoblje 2014. – 2020._x000a_-iznos isplaćenih EU sredstava: 3.437.877,68 kn_x000a_-razdoblje provedbe projekta: 2020-2021"/>
    <s v="Da"/>
    <s v="Nema."/>
  </r>
  <r>
    <n v="306"/>
    <x v="11"/>
    <s v="Novigrad "/>
    <x v="0"/>
    <x v="7"/>
    <x v="0"/>
    <n v="1500"/>
    <n v="2500"/>
    <n v="4000"/>
    <n v="1500"/>
    <n v="2500"/>
    <n v="4000"/>
    <s v="ne"/>
    <s v="-"/>
    <s v="-"/>
    <s v="-"/>
    <s v="-"/>
    <s v="-"/>
    <s v="-"/>
    <s v="Općina Novigrad  na svom području nema dječjeg vrtića , te roditelji   voze u  druge općine i grad Zadar.  Općina Novigrad sufinancira  razliku cijene vrtića . "/>
    <x v="1"/>
    <x v="0"/>
    <x v="1"/>
    <x v="0"/>
    <s v="Općina Novigrad  pokriva troškove održavanja  i materijalnih troškova  stomatološke i  ordinacije opće medicine. "/>
    <x v="0"/>
    <s v="Ne"/>
    <s v="Da"/>
    <x v="0"/>
    <x v="0"/>
    <s v="Ne"/>
    <x v="0"/>
    <x v="1"/>
    <s v="Ne"/>
    <x v="1"/>
    <s v="Dodjeljujemo  studentske potpore svim studentima sa područja općine  Novigrad u iznosu od 300,00 kn/mjesečno  , broj korisnika je 23"/>
    <s v="Ne postoje "/>
    <x v="4"/>
    <s v="Općina Novigrad  mladim obiteljima  subvenicionira  kupnju  građevinskog zemljište ,"/>
    <s v=" Općina Novigrad je iz mjere 7.4.1. Ulaganja u pokretanje, poboljšanje ili proširenje lokalnih temeljnih usluga za ruralno stanovništvo, uključujući slobodno vrijeme i kulturne aktivnosti te povezanu infrastrukturu“ izgradila dječji vrtić koji bi trebao započeti sa radom  u ovoj 2022. godini"/>
    <s v="Ne"/>
    <s v="Ne postoje "/>
  </r>
  <r>
    <n v="307"/>
    <x v="19"/>
    <s v="Novigrad Podravski"/>
    <x v="0"/>
    <x v="0"/>
    <x v="0"/>
    <n v="5000"/>
    <n v="5000"/>
    <n v="5000"/>
    <n v="5000"/>
    <n v="5000"/>
    <n v="5000"/>
    <s v="Ne"/>
    <n v="462"/>
    <n v="347"/>
    <n v="138"/>
    <n v="462"/>
    <n v="348"/>
    <n v="138"/>
    <s v="Nema"/>
    <x v="1"/>
    <x v="1"/>
    <x v="0"/>
    <x v="1"/>
    <s v="Nema"/>
    <x v="0"/>
    <s v="Ne"/>
    <s v="Da"/>
    <x v="1"/>
    <x v="0"/>
    <s v="Troškovi osnovno-školske prehrane se sufinanciraju za svako dijete u visini od jedne kune po obroku."/>
    <x v="0"/>
    <x v="1"/>
    <s v="Nema"/>
    <x v="1"/>
    <s v="Nema"/>
    <s v="Studentski krediti- ostvaruju studenti s područja Općine Novigrad Podravski koji podnesu valjane zahtjeve te redovito rješavaju svoje obaveze u školovanju."/>
    <x v="1"/>
    <s v="Sufinanciranje izrade projektne dokumentacije vezane za prvu nekretninu mlade obitelji koja gradi ili preuređuje stambeni objekat kako bi se nastanila na području Općine."/>
    <s v="Tip operacije 7.4.1.- sektor dječji vrtići- Ulaganja u pokretanje, poboljšanje ili proširenje lokalnih temeljnih usluga za ruralno stanovništvo, uključujući slobodno vrijeme i kulturne aktivnosti te povezanu infrastrukturu,_x000a_program ruralnog razvoja, kontakt: (+385) 01 6408 146, (+385) 01 6473 083_x000a_- Projekt energetske obnove zgrade vrtića u naselju Novigrad Podravski kojim se poboljšava usluga predškolskog odgoja na području Općine Novigrad Podravski"/>
    <s v="Ne"/>
    <s v="Nema"/>
  </r>
  <r>
    <n v="308"/>
    <x v="3"/>
    <s v="Novigrad-Cittanova"/>
    <x v="1"/>
    <x v="3"/>
    <x v="0"/>
    <n v="2000"/>
    <n v="2000"/>
    <n v="2000"/>
    <n v="2000"/>
    <n v="2000"/>
    <n v="2000"/>
    <s v="Novčana pomoć od 300,00 kn mjesečno do šest mjeseci djetetova života obiteljima slabijeg socio-ekonomskog statusa._x000a_Sufinanciranje tečaja pripreme za roditeljstvo."/>
    <n v="647"/>
    <n v="517"/>
    <n v="323"/>
    <n v="647"/>
    <n v="517"/>
    <n v="323"/>
    <s v="Dječji vrtići na području Grada provode 10-satni jaslički i vrtićki program, od 6,30 do 16,30 sati. Upis djece  vrši se na temelju obavljenog oglasa za upis  za svaku pedagošku godinu. Učešće roditelja  u plaćanju programa je 32 % od ekonomske cijene. Grad subvencionira  troškove programa dječjeg vrtića 20% za drugo odnosno 50% za treće i svako daljnje dijete  iz iste obitelji, bez obzira na materijalne prilike u  obitelji._x000a_Za djecu hrvatskih ratnih vojnih invalida  subvencija iznosi 50% bez obzira na materijalne prilike u obitelji._x000a_Za djecu iz obitelji slabijeg socio-ekonomskog statusa subvencija iznosi 50% odnosno 100%, ovisno o visini ostvarenih prihoda._x000a_Za djecu- korisnike doplatka za pomoć i njegu ili osobne invalidnine prema odredbama Zakona o socijalnoj skrbi, subvencija je  100%._x000a__x000a_"/>
    <x v="1"/>
    <x v="1"/>
    <x v="0"/>
    <x v="0"/>
    <s v="Sufinanciranje  rada  dodatnih timova hitne medicinske pomoći (iznad standarda HZZO)._x000a_Financiranje  materijalnih troškova  medicinsko biokemijskih laboratorijskih usluga za građane Novigrada u samom Novigradu, kako ne bi trebali putovati u centralni laboratorij u Umagu, udaljenog 15 km._x000a_Sufinanciranje rada Savjetovališta za spolno zdravlje mladih u Istarskoj županiji pri Nastavnom zavodu za javno zdravstvo IŽ._x000a_Sufinanciranje troškova  smještaja za jednog liječnika hitne medicinske pomoći._x000a_Financiranje usluga proširene zdravstvene njege u kuću korisnika  i sanitetskog prijevoza  građana Novigrada (iznad standarda HZZO)._x000a_Sufinanciranje programa i projekata udruga iz područja prevencije i zaštite zdravlja._x000a_"/>
    <x v="1"/>
    <s v="Da"/>
    <s v="Da"/>
    <x v="1"/>
    <x v="0"/>
    <s v="Grad subvencionira 50% odnosno 100% troškova školske užine, ovisno o ostvarenim prihodima u obitelji._x000a_Za učenike-korisnike doplatka za pomoć i njegu ili osobne invalidnine prema odredbama Zakona o socijalnoj skrbi, subvencija je  100%._x000a_Za učenike- djecu hrvatskih ratnih vojnih invalida  subvencija iznosi 50% bez obzira na materijalne prilike u obitelji._x000a_PRODUŽENI BORAVAK: Grad osigurava sredstva za plaću i materijalna prava za 3,8  od  5 zaposlena učitelja u  produženom boravku u obje škole na našem području kojih je osnivač Istarska županija (u Osnovnoj školi  Rivarela za 2,8 od 4 zaposlena učitelja  i  za 1 učitelja u Talijanskoj osnovnoj  školi).   U osnovnoj školi Rivarela  roditelji djece  plaćaju  200,00 kn mjesečno po djetetu plus ručak od 11,00 kn dnevno. U Talijanskoj osnovnoj školi roditelji plaćaju 50,00 kn mjesečno plus ručak 14,00 kn dnevno._x000a__x000a_"/>
    <x v="0"/>
    <x v="0"/>
    <s v="Svim učenicima srednjih škola Grad sufinancira 12,5% troškova mjesečne autobusne karte, preostalih 12,5 % plaćaju roditelji (75 % sufinancira Vlada RH).Učenicima koji ne putuju dnevno jer imaju osiguran smještaj u mjestu školovanja ( većinom u Puli, Rijeci i  Pazinu), Grad refundira 50% cijene povratne autobusne karte za odgovarajuću relaciju putovanja za 1  putovanja tjedno. Učenicima iz obitelji korisnika socijalne skrbi  subvencija iznosi  100%."/>
    <x v="0"/>
    <s v="Grad Novigrad- Cittanova dodjeljuje učeničke i studentske stipendije, putem natječaja koji se svake godine objavljuje početkom školske odnosno akademske godine._x000a_Natječajem se predviđa dodjela stipendija za nadarene učenike/studente, za deficitarna zanimanja (koja se navode u natječaju, a određuje ih Gradonačelnik svake godine odlukom o raspisivanju natječaja) i prema socijalnom kriteriju. _x000a_Broj stipendija određuje se prema sredstvima predviđenim u Proračunu, pa je tako objavljenim natječajima za dodjelu stipendija za školsku/akademsku 2021/2022 godinu bilo predviđeno dodijeliti 3 učeničke stipendije za nadarene, 2 učeničke stipendije za učenike slabijeg socijalno ekonomskog statusa i 1 učenička stipendija za deficitarna zanimanja- medicinska sestra/medicinski tehničar, dok se za studentske stipendije predvidjela dodjela 4 studentske stipendije za nadarene, 4 studentske stipendije za učenike slabijeg socijalno ekonomskog statusa, 4 studentske stipendije za deficitarna zanimanja- integrirani preddiplomski i diplomski sveučilišni studij Medicina, preddiplomski ili diplomski sveučilišni studij: Matematika- nastavnički smjer, preddiplomski ili diplomski sveučilišni studij: Fizika- nastavnički smjer, preddiplomski ili diplomski studij Sestrinstva, preddiplomski ili diplomski sveučilišni studij: Socijalni rad, preddiplomski ili diplomski studij Logopedije, studijski programi koji se odvijaju na talijanskom jeziku, a po završetku kojih se stječe kvalifikacija nastavnika u osnovnom i srednjem obrazovanju._x000a_U školskoj/akademskoj godini 2021/2022. imamo 19 korisnika učeničkih stipendija i 21 korisnika studentskih stipendija. _x000a_"/>
    <s v="Učenici srednje škole  koji na kraju školske godine ostvare odličan uspjeh nagrađuju se novčanom nagradom od 1.00,00 kune, dok se odlični studenti na kraju akademske godine nagrađuju sa 2.000,00 kuna._x000a__x000a_"/>
    <x v="2"/>
    <s v="Grad je  proveo 4 ciklusa izgradnje stanova  po modelu POS-a kojim su osigurani stanovi za   39 mladih obitelji.  Dovršena je   rekonstrukcija i opremanje 3 gradska stana koji će se dodijeliti putem natječaja._x000a__x000a_"/>
    <s v="EU Projekt Alterenergy – energetska obnova dječjeg vrtića Tičići_x000a_http://www.novigrad.hr/hr/vijesti/novigrad_vijest/svechano_obiljezhen_dovrshetak_radova_na_energetskoj_obnovi_vrtia_tichii_x000a_Projektom Alterenergy, financiranim iz programa prekogranične suradnje IPA Adriatic 2007-2013, a kojeg je provodila Istarska županija u suradnji s Gradom Novigradom - Cittanova, u vrtić Tičići u Novigradu investirano je 364.827,81 kuna. Projektom Alterenergy promiče se energetska održivost s naglaskom na male zajednice Jadrana koje imaju manje od 10.000 stanovnika, a sve s ciljem razvijanja primjenjivih modela energetske učinkovitosti i obnovljivih izvora energije, koje ostale zajednice mogu slijediti._x000a_U sklopu projekta zamijenjena je vanjska stolarija, rasvjetna tijela, izolirani su podovi, postavljeno podno grijanje te spušteni visoki stropovi dječjeg vrtića Tičići._x000a_Provedba projekta: 2015.-2016._x000a_Kontakt osoba: Alen Luk, Vanja Gorički Milčinović_x000a__x000a_Projekt obnove fasade DV Tičići i Girasole u Novigradu_x000a_http://www.novigrad.hr/hr/vijesti/novigrad_vijest/obnovom_fasade_zaokruzhena_temeljita_sanacija_vrtike_zgrade _x000a_U sklopu projekta je sanirana i uređena fasada objekta u kojem djeluju dva dječja vrtića, Tičići i Girasole. Projekt je sufinanciran sredstvima Ministarstva za demografiju, obitelj, mlade i socijalnu politiku._x000a_u iznosu od 60.000,00 kn, dok je ukupna investicija iznosila 185.971,87 kn._x000a_Provedba projekta: 2019._x000a_Kontakt osoba: Vanja Gorički Milčinović_x000a__x000a_EU Projekt Playful paradigm_x000a_https://urbact.eu/playful-paradigm-0 _x000a_https://istrain.hr/index.php/istrain-arhiva/21065-projekt-playful-paradigm-u-novigradu-roditelji-i-odgajatelji-ucili-kako-igru-s-djecom-primijeniti-u-terapijske-svrhe_x000a_Playful Paradigm „Igra kao instrument za inkluziju, zdravlje i održivost“ iz programa URBACT sufinanciranog sredstvima iz Europskog fonda za regionalni razvoj._x000a_Cilj projekta Playful Paradigm (Razigrana paradigma) je širenje dobre prakse na europskoj razini koja se temelji na primjeni elemenata igre, odnosno na takozvanoj gemifikaciji, kako bi se poticala socijalna inkluzija, zdrav i održiv načina života._x000a_Između ostalog, u sklopu projekta održano je predavanje i radionica za roditelje i odgajatelje na temu „Terapija igrom“. _x000a_Provedba projekta: 2018. – 2021._x000a_Kontakt osoba: Corinne Pozzecco_x000a__x000a_Projekt dogradnje i opremanja dječjih vrtića Tičići i Girasole_x000a_https://www.regionalexpress.hr/site/more/novigrad-svechano-otvorena-dogradnja-zgrade-djechjeg-vrtia _x000a_Ovom investicijom izgrađena prizemna dogradnja od oko 230 četvornih metara bruto površine, uz postojeću vrtićku zgradu u njezinom sjeverozapadnom dijelu. U novom prostoru smještene su dvije jedinice dnevnog boravka za djecu jasličke dobi, svaka površine od 60 četvornih metara, kako i predviđaju pedagoški standardi. Po jednu od tih vrtićkih soba koristit će Tičići odnosno Suncokret/Girasole, dok će ostatak prostora i u njega smještene sadržaje koristiti zajednički. U dograđenom dijelu zgrade smještena je i garderoba, prostor za njegu djece sa sanitarnim uređajima i trijažu, nova prostorija praonice i glačaonice te dijelom natkrivena terasa. _x000a_Talijanska unija sufinancirala je projekt u iznosu od 525.000,00 kn, dok je ostatak osigurao Grad Novigrad – Cittanova. Ukupna vrijednost investicije iznosila je 2.876.642,74 kn._x000a_Provedba projekta: 2021._x000a_Kontakt osoba: Ana Karlović, Corinne Pozzecco_x000a__x000a_EU Projekt WONDER - Child friendly destination&quot;_x000a_http://www.novigrad.hr/hr/vijesti/novigrad_vijest/grad_novigrad_cittanova_partner_na_projektu_wonder_iz_programa_interreg_adr _x000a_https://www.glasistre.hr/istra/novigrad-bicikliralo-cak-60-sudionika-djece-i-roditelja-754439_x000a_Glavni cilj projekta je povećanje atraktivnosti i konkurentnosti destinacija iz Jadransko-jonske regije kroz koncept blizak djeci (child-friendly), te podrška održivom turizmu na osnovu novih, inovativnih metoda._x000a_Projekt će trajati 24 mjeseca i bit će financiran u okviru drugog prioriteta programa (2.1) „Održiva regija“. Budžet Grada Novigrada-Cittanova iznosi 154.330 eu"/>
    <s v="Da"/>
    <s v="1.Grad osigurava nadstandard na način da osigurava u cijelosti sredstva za plaću i materijalna prava  psihologa u dvije osnovne    škole  (hrvatsku i talijansku) na području Novigrada._x000a_2.Grad financira u cijelosti ili sufinancira posebne programe koje provode osnovne škole kao npr. program prevencije vršnjačkog nasilja, višednevna terenska nastava u Dalmaciji za učenike četvrtih razreda, međunarodna suradnja kroz razmjenu učenika u okviru bratimljenih gradova u  Italiji i Francuskoj, nabava lektirnih naslova i stručne literature za potrebe školskih knjižnica, program stručnog usavršavanja djelatnika škole, Škola stvaralaštva &quot;Novigradsko proljeće&quot; i sl. _x000a_3.Sufinanciranje  Programa &quot;Škola aktivne ekologije&quot; namijenjen djeci svih uzrasta putem prilagođenih programa a koji provodi  Astronomsko društvo Višnjan na čelu sa Koradom Korlevićem (edukacija o očuvanju  flore i faune  na znanstvenim osnovama). Program je za djecu besplatan. _x000a_4.Za učenike srednjih škola  Grad sufinancira njihove programe zavičajne nastave, opremanje informatičkih kabineta, izvannastavne aktivnosti učenika (sudjelovanje na takmičenjima, smotrama i manifestacijama). _x000a_5.Sufinanciranje rada Centra za inkluziju i podršku u zajednici._x000a_6.Roditeljima djece s teškoćama u razvoju  Grad refundira troškove putovanja na individualne rehabilitacijske i habilitacijske tretmane  izvan mjesta stanovanja (Pula, Rijeka). _x000a_7.Grad financira u cijelosti božićne poklon-pakete   polaznicima  dječjih vrtića i učenicima od 1. do 4. razreda._x000a_"/>
  </r>
  <r>
    <n v="309"/>
    <x v="19"/>
    <s v="Novo Virje"/>
    <x v="0"/>
    <x v="6"/>
    <x v="0"/>
    <n v="1000"/>
    <n v="1000"/>
    <n v="1500"/>
    <n v="1000"/>
    <n v="1000"/>
    <n v="1500"/>
    <s v="Za prvo i drugo dijete naknada iznosi 1000 kuna, a za svako iduće dijete naknada je po 500 kuna više."/>
    <n v="600"/>
    <n v="300"/>
    <n v="0"/>
    <n v="600"/>
    <n v="300"/>
    <n v="0"/>
    <s v="_x000a_Dodatne napomene vezane za sufinanciranje vrtića: _x000a__x000a_U prvoj godini neprekidnog pohađanja dječjeg vrtića za prvo dijete 600,00 kuna, za drugo dijete 300,00 kuna_x000a_U drugoj godini neprekidnog pohađanja dječjeg vrtića za prvo dijete 550,00 kuna, za drugo dijete 250,00 kuna_x000a_U trećoj godini neprekidnog pohađanja dječjeg vrtića za prvo dijete 500,00 kuna, za drugo dijete 200,00 kuna_x000a_U četvrtoj godini neprekidnog pohađanja dječjeg vrtića za prvo dijete 450,00 kuna, za drugo dijete 150,00 kuna_x000a_U petoj godini neprekidnog pohađanja dječjeg vrtića za prvo dijete 400,00 kuna, za drugo dijete 100,00 kuna_x000a_U šestoj godini neprekidnog pohađanja dječjeg vrtića za prvo dijete 350,00 kuna, za drugo dijete 50,00 kuna._x000a__x000a_"/>
    <x v="1"/>
    <x v="1"/>
    <x v="1"/>
    <x v="1"/>
    <s v="Općina ne sufinancira troškove u području zdravstva."/>
    <x v="0"/>
    <s v="Ne"/>
    <s v="Da"/>
    <x v="1"/>
    <x v="0"/>
    <s v="Općina sufinancira trošak školske prehrane učenika osnovnih škola na način da sufinancira prehranu učenika u matičnim i područnim školama u svoto 2,00 kuna dnevno po obroku, za sve učenike."/>
    <x v="0"/>
    <x v="0"/>
    <s v="Prijevoz učenika i studenata sufinancira se u svoti od 2,00 kuna dnevno po obroku, za sve učenike."/>
    <x v="1"/>
    <s v="Ne dodieljujemo stipendije."/>
    <s v="Ne"/>
    <x v="0"/>
    <s v="Potpuno se oslobađaju plaćanja komunalnog doprinosa mladi do 40 godina._x000a_U slučaju kupnje stambenog objekta u vlasništvu druge fizičke osobe ili pravne osobe mlada obitelj ili mlada osoba može ostvariti pomoć u visini 30% iznosa cijene stambenog objekta utvrđene u kupoprodajnom ugovoru, a najviše do 30.000,00 kuna."/>
    <s v="Ne"/>
    <s v="Ne"/>
    <s v="Ne postoje"/>
  </r>
  <r>
    <n v="310"/>
    <x v="18"/>
    <s v="Novska"/>
    <x v="1"/>
    <x v="5"/>
    <x v="0"/>
    <n v="2500"/>
    <n v="5000"/>
    <n v="10000"/>
    <n v="2500"/>
    <n v="5000"/>
    <n v="10000"/>
    <s v="Da. Novljanski paket za bebe - roditelji koji ostvare pravo na financijsku potporu za novorođeno dijete kroz program Kolica za novljanskog klinca, ostvaruju pravo i na ovaj paket koji sadrži higijenske i odjevne potrepštine za prve dane života djeteta, svaki u vrijednosti oko 1.200,00 kuna. Program se provodi u suradnji sa Gradskim društvom Crvenog križa Novska."/>
    <n v="550"/>
    <n v="412"/>
    <n v="275"/>
    <n v="550"/>
    <n v="412"/>
    <n v="275"/>
    <s v="(Su)financiranje dječjeg vrtića &quot;Radost&quot; provodi se za svu djecu s prebivalištem na području grada Novske, neovisno o materijalnoj situaciji obitelji. Financiranje se obavlja kroz dio rashoda za zaposlene (gotovo u cijelosti), dio materijalno financijskih rashoda te investicijsko održavanje zgrade vrtića (u cijelosti). Prijave za upis u vrtić obavljaju se početkom svibnja svake godine i naknadnim upisom u tijeku godine ( na listu čekanja ). Djeca od navršenih godinu dana do tri godine upisuju se u redovni program – jaslice, a djeca od navršene tri godine života do dobi za polazak u osnovnu školu upisuju se u redovni program – vrtić.  Odluku o prijemu djece u vrtić donosi tijekom lipnja Komisija za prijem djece koju imenuje Upravno vijeće vrtića. Radi povećanih potreba, od pedagoške godine 2017./2018. otvorena je Izdvojena organizacijska jedinica „Pastoralni centar“, a od pedagoške godine 2019./2020. otvorena je još i Izdvojena organizacijska jedinica „Stribor“, tako da vrtić sada djeluje na tri lokacije."/>
    <x v="1"/>
    <x v="3"/>
    <x v="0"/>
    <x v="0"/>
    <s v="Grad Novska prema ugovoru s bolnicama financira trošak dolaska liječnika specijaliste - ortopeda, iznos 20.000,00 kuna godišnje."/>
    <x v="1"/>
    <s v="Ne"/>
    <s v="Ne"/>
    <x v="1"/>
    <x v="1"/>
    <s v="Sufinanciranje prehrane djece u osnovnim školama; 290 korisnika u šk.god. 2020/2021. Provodi se na način da osnovne škole pri odabiru korisnika vode računa o ukupnim socijalnim uvjetima učenika te mjesečno Gradu Novska podnose zahtjev za refundaciju sredstava utrošenih za prehranu socijalno ugroženih učenika s vidljivim brojem korisnika, cijenom obroka i brojem radnih dana u mjesecu._x000a_Produženi boravak djece financira se u Osnovnoj školi Novska i Katoličkoj osnovnoj školi na način da se podmiruju troškovi plaće za po jednog učitelja u svakoj školi koji radi u produženom boravku."/>
    <x v="0"/>
    <x v="1"/>
    <s v="Ne"/>
    <x v="0"/>
    <s v="Učeničke stipendije dodjeljuju se  učenicima srednjih škola koji se redovno školuju i tijekom tjedna borave u mjestu školovanja (iznos od 320,00 kuna mjesečno) te učenicima koji svakodnevno putuju od mjesta stanovanja do mjesta školovanja, a ne mogu ostvariti pravo na sufinanciranje troškova prijevoza iz državnog proračuna (iznos ovisi o visini troškova prijevoza, a iznos za šk.god. 2021/ 2022. kreće se od 145,20 kuna do 320,00 kuna mjesečno).   Učenička stipendija dodjeljuje se svim učenicima s područja grada Novske pod uvjetom da su upisali viši razred u odnosu na prošlu šk.godinu. Studentske stipendije dodjeljuju se svim studentima s područja grada Novske koji su upisali višu godinu studija u odnosu na prošlu ak.godinu. Visina stipendije iznosi 560,00 kuna mjesečno, a za studente iz obitelji s troje i više djece iznosi 800,00 kuna mjesečno. Učenička stipendija ne isplaćuje se za srpanj i kolovoz, a studentska za kolovoz. U školskoj godini 2021/2022. godina pravo na učeničku stipendiju ostvario je 181 učenik, a studentsku u istoj ak. godini 136 studenata."/>
    <s v="Ne"/>
    <x v="1"/>
    <s v="Ne"/>
    <s v="Ne"/>
    <s v="Da"/>
    <s v="Ne"/>
  </r>
  <r>
    <n v="311"/>
    <x v="0"/>
    <s v="Nuštar"/>
    <x v="0"/>
    <x v="5"/>
    <x v="0"/>
    <n v="3000"/>
    <n v="3000"/>
    <n v="3000"/>
    <n v="3000"/>
    <n v="3000"/>
    <n v="3000"/>
    <s v="ne"/>
    <n v="450"/>
    <n v="350"/>
    <n v="0"/>
    <n v="450"/>
    <n v="350"/>
    <n v="0"/>
    <s v="Vrtić u Nuštru nema jaslice, te Općina sufinancira djecu do 2 godine u gradskim vrtićima iznosom od 400,00 kn"/>
    <x v="1"/>
    <x v="3"/>
    <x v="0"/>
    <x v="1"/>
    <s v="ukoliko se zakup ordinacija prebaci na nas spustit ćemo cijenu zakupa i pomoći na godišnjoj razini određeni iznosom, to je u planu jer doktori opće prakse trenutno plaćaju zakup domu zdravlja iako se nalaze u našem prostoru"/>
    <x v="0"/>
    <s v="Ne"/>
    <s v="Da"/>
    <x v="0"/>
    <x v="0"/>
    <s v="Općina Nuštar isplaćuje jednokratnu naknadu 1 razred 1000,00 ostali 700,00 kn al nije određeno ide li to na radne bilježnice prehranu ili nešta drugo"/>
    <x v="0"/>
    <x v="0"/>
    <s v="sufinanciramo prijevou učenika na način da smo uz svoj dio preuzeli i onaj što roditelji plaćaju tako da su roditelji oslobođeni plačanja"/>
    <x v="0"/>
    <s v="dodjeljujemo stipendije svim redovnim studentima od 2 godine na više bez obzira na socijalni status, fakultet i sl u iznosu od 800,00 kn mjesečno za 10 mjeseci, te od prošle godine dodjeljujemo stipendiju srednjoškolcima koji pohađaju srednju školu u drugoj županiji u iznosu od 400,00 kn mjesečno"/>
    <s v="ne"/>
    <x v="2"/>
    <s v="objavljen nam  je javni poziv za pomoć mladim obiteljima do 401 godina za kupnju prve nekretnine u iznosu od 20.000 tis kn."/>
    <s v="proširenje dječjeg vrtića"/>
    <s v="Ne"/>
    <s v="ne"/>
  </r>
  <r>
    <n v="312"/>
    <x v="11"/>
    <s v="Obrovac"/>
    <x v="1"/>
    <x v="5"/>
    <x v="0"/>
    <n v="5000"/>
    <n v="5000"/>
    <n v="5000"/>
    <n v="5000"/>
    <n v="5000"/>
    <n v="5000"/>
    <s v="NE"/>
    <n v="0"/>
    <n v="0"/>
    <n v="0"/>
    <n v="0"/>
    <n v="0"/>
    <n v="0"/>
    <s v="Grad Obrovac u potpunosti financira rad Dječjeg vrtića Obrovac. Upis se vrši temeljem Pravilnika o upisu i mjerilima upisa djece u Dječji vrtić Obrovac a rad je organiziran u jednoj smjeni."/>
    <x v="1"/>
    <x v="2"/>
    <x v="0"/>
    <x v="0"/>
    <s v="Grad Obrovac daje jednokratnu novčanu pomoć za liječenje i lijekove te sufinancira rad fizijatra dva puta mjesečno."/>
    <x v="0"/>
    <s v="Da"/>
    <s v="Da"/>
    <x v="0"/>
    <x v="0"/>
    <s v="-"/>
    <x v="0"/>
    <x v="1"/>
    <s v="-"/>
    <x v="0"/>
    <s v="Studentske stipendije dodjeljuju se temeljem Odluke o uvjetima i načinu dodjele stipendija i nagrada studentima. Pravo na mjesečnu stipendiju u iznosu od 600,00 kuna mogu steći svi redovni studenti s prebivalištem od najmanje 2 godine na području grada Obrovca. Dodatnu nagradu u iznosu od 3.200,00 kn imaju studenti koji upisuju 1. godinu studija ako su u završnom razredu imali prosjek 4.5 i više. Studenti 2. i viših godina koji su u prethodnoj godini ostvarili prosjek ocjena 3,5 - 3,9 imaju dodatnu nagradu od 1.600,00 kuna, prosjek ocjena od 4,0 - 4,4 u iznosu od 3.200,00 kuna te od 4,5 - 5,0 u iznosu od 9.000,00 kuna. U akad. god. 2021./2022. imamo 53 korisnika studentske stipendije._x000a_Učenicima od 5. do 8. razreda  za prosjek ocjena 5,0 i odličnim učenicima srednje škole prema cenzusu koji se određuje za svaku školsku godinu dodjeljuje se novčana nagrada  u iznosu od 1.000,00 kuna."/>
    <s v="-"/>
    <x v="4"/>
    <s v="Korisnici programa stambenog zbrinjavanja oslobođeni su plaćanja komunalnog doprinosa bez vremenskog ograničenja."/>
    <s v="-"/>
    <s v="Ne"/>
    <s v="-"/>
  </r>
  <r>
    <n v="313"/>
    <x v="4"/>
    <s v="Ogulin"/>
    <x v="1"/>
    <x v="1"/>
    <x v="0"/>
    <n v="5000"/>
    <n v="5000"/>
    <n v="5000"/>
    <n v="5000"/>
    <n v="5000"/>
    <n v="5000"/>
    <s v="Ne postoje."/>
    <n v="600"/>
    <n v="450"/>
    <n v="0"/>
    <n v="600"/>
    <n v="450"/>
    <n v="0"/>
    <s v="Ekonomsku cijenu za svaku godinu utvrđuje Upravno vijeće Dječjeg vrtića „Bistrac“ Ogulin na temelju podataka iz završnog računa._x000a__x000a_Grad Ogulin (Osnivač) sudjeluje u sufinanciranju cijene Vrtića u omjeru: osnivač 60% - 40% roditelji._x000a__x000a_Roditelj za dvoje djece smještenih u Vrtić sudjeluje u cijeni programa za drugo dijete umanjeno za 25% od cijene koju plaća za prvo dijete._x000a__x000a_- za treće i svako sljedeće dijete u Vrtiću roditelj je oslobođen plaćanja usluga Vrtića_x000a_- samohrani roditelj plaća umanjenu cijenu za 10%_x000a_- roditelji invalidi Domovinskog rata plaćaju umanjenu cijenu za 10%_x000a_- korisnici usluga Vrtića koji koriste pravo na zajamčenu minimalnu naknadu uz dokaz potvrde Centra za socijalnu skrb cijena usluge umanjuje se za 70%_x000a_- za djecu u udomiteljskoj obitelji udomitelj je oslobođen plaćanja usluga vrtića_x000a_- roditelji djece s teškoćama u razvoju po preporuci liječnika koja ne mogu boraviti duže od četiri sata plaćaju umanjenu cijenu za 50%._x000a__x000a_Nakon provedenih upisa na listi čekanja nije ostalo djece, osim djece koja po Pravilniku nisu navršila godinu dana do 31. 08. 2021. god. (5-ero djece)._x000a_"/>
    <x v="1"/>
    <x v="1"/>
    <x v="0"/>
    <x v="0"/>
    <s v="Kroz kapitalne pomoći osigurane iz proračuna za zdravstvene ustanove i kroz konkretnu nabavku medicinske opreme."/>
    <x v="0"/>
    <s v="Ne"/>
    <s v="Da"/>
    <x v="1"/>
    <x v="1"/>
    <s v="Financiramo troškove školske prehrane za djecu korisnika zajamčene minimalne naknade._x000a__x000a_Financiramo troškove produženog boravka u osnovnim školama i to 70% plaće učitelja i 70% naknade drugih materijalnih prava za 4 učitelja."/>
    <x v="0"/>
    <x v="0"/>
    <s v="U školskoj 2021./22. god. sufinanciramo 12,5% cijene prijevozne karte za učenike srednjih škola koji putuju autobusom._x000a_Smještaj učenika u učeničkom domovima ne sufinanciramo."/>
    <x v="0"/>
    <s v="Natječaji se raspisuju u više kategorije i to za nadarene učenike i studente, za STEM područja, deficitarna zanimanja i stipendije po osnovi slabijeg socijalnog stanja._x000a__x000a_U školskoj/akademskoj godini 2021./2022. dodijelit će se 20 stipendija učenicima i to 6 stipendija za darovite učenike, 8 za učenike koji se obrazuju za deficitarna zanimanja i 6 stipendija za učenike slabijeg socijalnog stanja. Za studente će se dodijeliti ukupno 30 stipendija i to 4 stipendije za darovite studente I godine, 8 stipendija za darovite studente druge i viših godina studija, 8 stipendija za studente koji se obrazuju za zanimanja iz STEM područja, 5 za studente koji se obrazuju za deficitarna zanimanja i 5 stipendija za studente slabijeg socijalnog stanja._x000a__x000a_Sredstva za stipendiranje osiguravaju se u proračunu Grada Ogulina i to u iznosu od 700,00 kuna za učenike i 1.000,00 kuna za studente._x000a__x000a_"/>
    <s v="Pravilnikom o stipendiranju učenika i studenata predviđena je mogućnost dodjele jednokratne novčane pomoći za stručno usavršavanje i obrazovanje."/>
    <x v="11"/>
    <s v="Mjere stambenog zbrinjavanja putem APN-a (POS)._x000a__x000a_Za kupnju stanova prema programu POS-a utvrđena je lista prvenstva na kojoj se nalazi 44 potencijalnih kupaca za stjecanje svoje prve nekretnine, ali interes zainteresiranih građana postoji i dalje._x000a__x000a_Cilj ovog projekta je građanima omogućiti rješavanje stambenog pitanja kupnjom stanova po pristupačnijim uvjetima od tržišnih u pogledu kamata i rokova otplate. Rekonstrukcijom postojećeg objekta predviđa se oko 40 stanova različitih površina._x000a__x000a_Svake dvije godine donose se odluke o davanju gradskih stanova u najam. Iz Socijalnog programa grada sufinanciraju se najamnine za korisnike zajamčene minimalne naknade._x000a__x000a__x000a__x000a__x000a_"/>
    <s v="Dodjeljena su sredstava za izgradnju dječijeg vrtića &quot;Bistrac&quot;._x000a__x000a_Riječ je podmjeri 7.4. &quot;Ulaganja u pokretanje, poboljšanje ili proširenje lokalnih temeljnih usluga za ruralno stanovništvo, uključujući slobodno vrijeme i kulturne aktivnosti te povezanu infrastrukturu te operacije 7.4.1. iz Programa ruralnog razdoblja RH za razdoblje 2014.-2020. _x000a__x000a_Intenzitet potpore je 90% od ukupno prihvatljivih troškova utvrđenih na temelju Plana nabave._x000a__x000a_Kontakt osoba za više podataka: Željko Gračanin, dipl. ing. građ., kontakt: zeljko.gracanin@ogulin.hr_x000a_"/>
    <s v="Da"/>
    <s v="Sve je obuhvaćeno."/>
  </r>
  <r>
    <n v="314"/>
    <x v="5"/>
    <s v="Okrug"/>
    <x v="0"/>
    <x v="4"/>
    <x v="0"/>
    <n v="2400"/>
    <n v="2400"/>
    <n v="2400"/>
    <n v="2400"/>
    <n v="2400"/>
    <n v="2400"/>
    <s v="Ne"/>
    <n v="0"/>
    <n v="0"/>
    <n v="0"/>
    <n v="0"/>
    <n v="0"/>
    <n v="0"/>
    <s v="Osnovan je samostalni dječji vrtić &quot;Kadujica&quot; u Okrugu Gornjem, koji je započeo s radom 4.1. 2021.godine. Općina Okrug u cijelosti snosi troškove boravka djece u vrtiću. Organiziran je jaslični, 10-satni, 6-satni i predškolski program."/>
    <x v="1"/>
    <x v="1"/>
    <x v="1"/>
    <x v="0"/>
    <s v="Pomoć u liječenju, pomoć oboljelima i kućanstvima, pomoć djeci  - troškovi logopeda i psihologa, usluge prijevoza za djecu s teškoćama u razvoju."/>
    <x v="0"/>
    <s v="Ne"/>
    <s v="Da"/>
    <x v="0"/>
    <x v="0"/>
    <s v="Ne"/>
    <x v="0"/>
    <x v="0"/>
    <s v="Općina Okrug sufinancira prijevoz učenika u iznosu od 25% cijene prijevoza preko 5 km (preostalih 75% financira nadležno ministarstvo), a ako je udaljenost manja od 5 km općina financira u 100% iznosu. Nadalje sufinancira 50% cijene pokazne karte za studente."/>
    <x v="0"/>
    <s v="Općina dodjeljuje ukupno 35 stipendija. 10 učeničkih stipendija u iznosu od 500,00 kn. 20 studentskih, 4 stipendije temeljem socijalnog statusa i 1 stipendija za umjetničke programe,  u iznosu od 1.000,00 kn za studente koji studiraju na području Splitsko-dalmatinske županije, a za one koji studiraju izvan Splitsko-dalmatinske županije 1.200,00 kn."/>
    <s v="Ne"/>
    <x v="1"/>
    <s v="Ne"/>
    <s v="Ne"/>
    <s v="Ne"/>
    <s v="Ne"/>
  </r>
  <r>
    <n v="315"/>
    <x v="6"/>
    <s v="Okučani"/>
    <x v="0"/>
    <x v="2"/>
    <x v="0"/>
    <n v="3000"/>
    <n v="3000"/>
    <n v="3000"/>
    <n v="3000"/>
    <n v="3000"/>
    <n v="3000"/>
    <s v="Ne"/>
    <n v="300"/>
    <n v="300"/>
    <n v="300"/>
    <n v="300"/>
    <n v="300"/>
    <n v="300"/>
    <s v="Sufinanciranje režijskih troškova, sufinanciranje kupnje hrane."/>
    <x v="1"/>
    <x v="2"/>
    <x v="0"/>
    <x v="0"/>
    <s v="Ne"/>
    <x v="0"/>
    <s v="Ne"/>
    <s v="Da"/>
    <x v="0"/>
    <x v="0"/>
    <s v="Ne"/>
    <x v="0"/>
    <x v="0"/>
    <s v="Prijevoz učenika sufinanciran je u iznosu od 50,00 kuna mjesečno za učenike srednjih škola koji putuju vlakom dok putovanje autobusom sufinanciramo zajedno sa Županijom Brodsko - posavskom 25% Općina a preostali dio 75% troškova prijevoza Županija."/>
    <x v="0"/>
    <s v="Općina Okučani dodjeljuje stipendije redovitim studentima u iznosu od 600,00 kuna za razdoblje od 01.01.2022.- 30.06.2022. godine i stipendije za učenike koji se školuju za deficitarna zanimanja u iznosu od 500,00 kuna mjesečno od 01.01.2022.-30.06.2022."/>
    <s v="Sufinanciranje osnovnoškolskog obrazovanja- prema Programu javnih potreba u području osnovnoškolskog obrazovanja."/>
    <x v="2"/>
    <s v="Općina Okučani sufinancira mladim obiteljima kupnju prve nekretnine koja se nalazi na području Općine Okučani u iznosu od 35.000,00 kuna pod uvjetom da mlada obitelj zadrži prebivalište na kupljenoj nekretnini narednih 10 godina."/>
    <s v="Ne"/>
    <s v="Da"/>
    <s v="Ne"/>
  </r>
  <r>
    <n v="316"/>
    <x v="5"/>
    <s v="Omiš"/>
    <x v="1"/>
    <x v="7"/>
    <x v="0"/>
    <n v="1500"/>
    <n v="2500"/>
    <n v="3500"/>
    <n v="1500"/>
    <n v="2500"/>
    <n v="3500"/>
    <s v="Za četvrto dijete potpora iznosi 4500 kn_x000a_Za peto i svako slijedeće dijete potpora iznosi 7500 kn"/>
    <s v="-"/>
    <s v="-"/>
    <s v="-"/>
    <s v="-"/>
    <s v="-"/>
    <s v="-"/>
    <s v="Roditelj plaća cijenu vrtića ovisno o programu koje dijete pohađa, a u kojoj je sadržano sufinanciranje jedinice lokalne samouprave. Cijena vrtića se ne umanjuje s obzirom na broj djece upisane u program predškolskog odgoja._x000a_3 satni = 200 kn_x000a_6 satni = 360 kn_x000a_8 satni = 480 kn_x000a_10 satni = 600 kn_x000a_10 satni jaslični = 720 kn_x000a_"/>
    <x v="0"/>
    <x v="2"/>
    <x v="1"/>
    <x v="0"/>
    <s v="Dodatni timovi hitne medicinske pomoći_x000a_Ambulante primarne zaštite - donacija prema zahtjevu liječnika_x000a_KBC Split - donacija prema zahtjevu pojedine klinike_x000a_Organizacija civilnog društva u prevenciji, edukaciji i rehabilitaciji (Klub žena liječenih na dojci, Dijabetičko društvo, Udruga roditelja djece i odraslih s posebnim potrebama, Udruga osoba s invaliditetom, Udruga slijepih i slabovidnih osoba, Udruga gluhih i nagluhih osoba, Udruga za autizam)"/>
    <x v="0"/>
    <s v="Da"/>
    <s v="Ne"/>
    <x v="0"/>
    <x v="0"/>
    <s v="Školska prehrana i produženi boravak u osnovnim školama nije organiziran u osnovnoškolskim ustanovama na području Grada Omiša zbog ograničenih prostornih kapaciteta. Dvije osnovne škole rade u objektima smještenim na više lokacija i u različitim naseljima."/>
    <x v="0"/>
    <x v="0"/>
    <s v="Prijevoz učenika i studenata sufinancira se putem sklapanja ugovora o prijevozu učenika i studenata s prebivalištem na području Grada Omiša između jedinice lokalne samouprave i lokalnih prijevoznika koji pružaju uslugu. Grad Omiš podmiruje račune prijevoznicima za ugovorenu vrijednost potpore, dok učenici i studenti plaćanju povlaštenu pokaznu kartu (tržišna cijene umanjena za iznos potpore). Za učenike se uzima u obzir i vrijednost koju sufinancira Ministarstvo znanosti o obrazovanja, odnosno ako Ministarstvo sufinancira vrjednost pokazne karte u iznosu od 75% njene vrijednosti, Grad Omiš u tom slučaju sufinancira do 25% vrijednosti pokazne karte. Također, Grad Omiš sufinancira dio vrijednosti pokazne karte za učenike koji od mjesta prebivališta/boravišta do mjesta obrazovanja prelaze udaljenost manju od 5 km, a koje udaljenosti ne sufinancira Ministarstvo znanosti i obrazovanja. Ukoliko Ministarstvo sufinancira učenički prijevoz u 100% iznosu, tada Grad Omiš ne sufinancira prijevoz za učenika."/>
    <x v="0"/>
    <s v="Grad Omiš dodjeljuje potpore i nagrade učenicima i studentima. Potpore se dodjeljuju učenicima i studentima po socijalno-ekonomskom statusu obitelji, a nagrade se dodjelju učenicima i studentima na temelju uspjeha. I za potpore i za nagrade porvodi se natječajni postupak. Za školsku/akadmesku godinu 2021./2022. Grad Omiš dodjeljuje ukupno 42 učeničke potpore/nagrade u iznosu od 500 kn za 10 mjeseci i 54 studentske potpore/nagrade u iznosu od 700 kn za 12 mjeseci."/>
    <s v="Ne"/>
    <x v="1"/>
    <s v="Ne."/>
    <s v="Ne."/>
    <s v="Ne"/>
    <s v="Ne."/>
  </r>
  <r>
    <n v="317"/>
    <x v="2"/>
    <s v="Omišalj"/>
    <x v="0"/>
    <x v="3"/>
    <x v="0"/>
    <n v="4000"/>
    <n v="4000"/>
    <n v="4000"/>
    <n v="4000"/>
    <n v="4000"/>
    <n v="4000"/>
    <s v="Ne."/>
    <n v="600"/>
    <n v="450"/>
    <n v="300"/>
    <n v="600"/>
    <n v="450"/>
    <n v="300"/>
    <s v="Bez napomena."/>
    <x v="1"/>
    <x v="1"/>
    <x v="1"/>
    <x v="0"/>
    <s v="Sufinanciraju se specijalistički pregledi, terapije za djecu s invaliditetom, nabava opreme za zdravstvene ustanove na otoku i u Rijeci. "/>
    <x v="0"/>
    <s v="Da"/>
    <s v="Da"/>
    <x v="0"/>
    <x v="1"/>
    <s v="Produženi boravak sufinancira se na način da Općina Omišalj snosi troškove plaće nastavnika i kuharice, a roditelji snose trošak obroka što iznosi 20,00 kn po danu."/>
    <x v="0"/>
    <x v="0"/>
    <s v="Učenici srednjih škola u Rijeci u potpunosti su oslobođeni troška prijevoza, odnosno taj trošak je preuzela Općina Omišalj, a studentima se sufinancira 50% iznosa mjesečne karte."/>
    <x v="0"/>
    <s v="Stipendije se dodjeljuju za učenike srednjih škola na temelju odličnog uspjeha u prethodna dva razreda te za one koji se obrazuju za deficitarna zanimanja. Broj stipendija nije ograničen po školskoj godini, odnosno dodjeljuje se svima koji su ostvarili to pravo. Stipendija iznosi 625,00 kuna i isplaćuje se u periodu od 10 mjeseci. _x000a_Studenti ostvaruju pravo na stipendiju ukoliko su imali prosjek najmanje 3,50 ili 3,00 ako se obrazuju za deficitarna zanimanja. Pravo na stipendiju ostvaruju i redovni i vanredni studenti. Iznos stipendije ovisi o ostvarenom uspjehu u prethodnoj akademskoj ili prethodne dvije školske godine, a iznosi 875,00 ili 625,00 kuna. Isplaćuju se u periodu od 10 mjeseci. Broj stipendija nije ograničen._x000a_Općina Omišalj dodjeljuje stipendije i za studente poslijediplomskih studija u iznosu od 1000 kuna, a stipendija se isplaćuje u periodu od 10 mjeseci. Broj stipendija nije ograničen."/>
    <s v="Općina Omišalj financira pripreme za maturu za sve zainteresirane maturante te pomoć u učenju za učenike od 5. do 8. razreda osnovne škole i za sve srednjoškolce s područja općine Omišalj."/>
    <x v="1"/>
    <s v="Trenutno ne provodimo mjere."/>
    <s v="Ne."/>
    <s v="Da"/>
    <s v="Financira se dodatni prijevoz učenika, rad oko 20 sportskih klubova u kojima treniraju većinom djeca i mladi, organiziraju se programi za mlade (kulturno-zabavni programi, radionice...)."/>
  </r>
  <r>
    <n v="318"/>
    <x v="2"/>
    <s v="Opatija"/>
    <x v="1"/>
    <x v="2"/>
    <x v="0"/>
    <n v="10000"/>
    <n v="15000"/>
    <n v="20000"/>
    <n v="10000"/>
    <n v="15000"/>
    <n v="20000"/>
    <s v="sufinanciranje prehrane dojenčadi_x000a_ pomoć za obitelji s 4 i više djece"/>
    <n v="650"/>
    <n v="0"/>
    <n v="0"/>
    <n v="650"/>
    <n v="0"/>
    <n v="0"/>
    <s v="cijena za 10-satni program koji plaćaju roditelji iznosi 650 kn, dok za 5,5 satni program iznosi 290 kn. Drugo i svako sljedeće dijete u obitelji ne plaća smještaj u vrtiću sve dok se starije dijete u obitelji nalazi u vrtiću ili na obveznom školovanju."/>
    <x v="0"/>
    <x v="1"/>
    <x v="1"/>
    <x v="0"/>
    <s v="sufinanciranje preventivnih programa cijepljenja "/>
    <x v="1"/>
    <s v="Da"/>
    <s v="Da"/>
    <x v="1"/>
    <x v="1"/>
    <s v="sufinanciranje marende  i produženog boravka za učenike osnovne škole temljem Odluke o socijalnoj skrbi i zdravstvenoj zaštiti"/>
    <x v="0"/>
    <x v="0"/>
    <s v="sufinanciranje prijevoza srednjoškolaca temljem Odluke o socijalnoj skrbi i zdravstvenoj zaštiti, sufinanciranje prijevoza učenika osnovne škole sukladno zakonskim odredbama"/>
    <x v="0"/>
    <s v="Stpendije se dodjeluju temljem odluke o stipendiranju učenika/studenata._x000a_Učenička stipnedija iznosi 500 kn mjesečno i dodjeljuje se za 10 mjeseci, a studentska iznosi 1.000 kn i dodjeljuje se 12 mjeseci._x000a_Svi korisnici koji udovolje uvjetima natječaja, ostvaruju pravo na stipendiju."/>
    <s v="potpore mladim nezaposlenim osobama za stjecanje dodatnih znanja i vještima"/>
    <x v="4"/>
    <s v="Grad Opatija provodi program potpora za rješavanje stambenog pitanja mladih kojim se mlade obitelji oslobađaju plaćanja komunalnog doprinosa u skladu sa kriterijima."/>
    <s v="ne"/>
    <s v="Da"/>
    <s v="sve su obuhvaćene odgovorenim pitanjima"/>
  </r>
  <r>
    <n v="319"/>
    <x v="6"/>
    <s v="Oprisavci"/>
    <x v="0"/>
    <x v="0"/>
    <x v="0"/>
    <n v="2500"/>
    <n v="4000"/>
    <n v="6000"/>
    <n v="2500"/>
    <n v="4000"/>
    <n v="6000"/>
    <s v="NE"/>
    <n v="800"/>
    <n v="400"/>
    <n v="100"/>
    <n v="800"/>
    <n v="400"/>
    <n v="100"/>
    <s v="U završnoj fazi je izgradnja dječjeg vrtića u Oprisavcima."/>
    <x v="1"/>
    <x v="1"/>
    <x v="0"/>
    <x v="1"/>
    <s v="Ne sufinanciramo troškove zdravstva"/>
    <x v="0"/>
    <s v="Ne"/>
    <s v="Da"/>
    <x v="1"/>
    <x v="0"/>
    <s v="Svim učenicima osnovne škole kojima osnivač ne financira troškove prehrane, sufinancira Općina sa 4,00 kune po obroku (ukupna cijena je 6,00 kn). Ostatak od 2,00 kn financiraju roditelji djece. "/>
    <x v="0"/>
    <x v="1"/>
    <s v="Ne sufinanciramo prijevoz učenika"/>
    <x v="1"/>
    <s v="Ne dodjeljujemo stipendije"/>
    <s v="Jednokratna novčana pomoć za redovne studente s područja općine u iznosu od 1500 kuna godišnje"/>
    <x v="1"/>
    <s v="Ne provodimo mjere stambenog zbrinjavanja"/>
    <s v="NE"/>
    <s v="Ne"/>
    <s v="NE"/>
  </r>
  <r>
    <n v="320"/>
    <x v="3"/>
    <s v="Oprtalj - Portole"/>
    <x v="0"/>
    <x v="1"/>
    <x v="0"/>
    <n v="3750"/>
    <n v="3750"/>
    <n v="3750"/>
    <n v="3750"/>
    <n v="3750"/>
    <n v="3750"/>
    <s v="/"/>
    <n v="500"/>
    <n v="500"/>
    <n v="500"/>
    <n v="500"/>
    <n v="500"/>
    <n v="500"/>
    <s v="Vrtić djeluje pri OŠ Milana Šorga Oprtalj u jednoj mješovitoj skupini za djecu u dobi od 3 godine do polaska u školu s dvije odgajateljice. Vrtić je moguće pohađati u 6-satnom ili 10-satnom programu. Za 10-satni program roditelji plaćaju 500,00 kn, dok za 6-satni program plaćaju 450,00 kn. Općina sufinancira ostatak cijene boravka djece u vrtiću do punog iznosa od 2.250,00 kn. Moguć je i upis djece s područja drugih JLS uz Suglasnost predstavničkog tijela nadležne JLS. Prema potrebi i dostavljenim zahtjevima Općina sufinancira boravak djece u jaslicama izvan Općine sukladno Odluci Općinskog vijeća u iznosu razlike od iznosa participacije roditelja do punog iznosa ekonomske cijene. Također, prema potrebi financira se osobni asistent za boravak djece s posebnim potrebama u vrtićima na području i izvan područja Općine."/>
    <x v="1"/>
    <x v="1"/>
    <x v="0"/>
    <x v="0"/>
    <s v="Sufinanciranje hitne medicinske pomoći na području županije."/>
    <x v="0"/>
    <s v="Ne"/>
    <s v="Da"/>
    <x v="1"/>
    <x v="0"/>
    <s v="Troškovi produženog boravka učenicima od 1. do 4. razreda OŠ sufinancirali su se do školske godine 2020./2021. kada je produženi boravak ukinut, jer se nije mogao održati sukladno epidemiološkim mjerama._x000a_Sukladno Odluci o socijalnoj skrbi pravo na podmirenje troškova školske marende u osnovno školskim ustanovama u 50% iznosa ostvaruje dijete čije kućanstvo ispunjava jedan od sljedećih uvjeta: socijalni uvjet, uvjet prihoda, posebni uvjet ili ostali uvjet."/>
    <x v="0"/>
    <x v="1"/>
    <s v="/"/>
    <x v="0"/>
    <s v="Učeničke stipendije dodjeljuju se temeljem Javnog poziva svim redovnim učenicima s prebivalištem na području Općine u iznosu od 350,00 kn mjesečno. Studentske stipendije dodjeljuju se temeljem Javnog poziva svim redovnim studentima s prebivalištem na području Općine u iznosu od 700,00 kn mjesečno. U školskoj / akademskoj godini 2021./2022. stipendiju prima 10 učenika i 8 studenata."/>
    <s v="Sukladno Odluci o socijalnoj skrbi pravo na subvencionirane radne bilježnice i ostale obvezne školske materijale ostvaruju učenici osnovnih škola na području Općine čije kućanstvo ispunjava socijalni uvjet, uvjet prihoda, posebni uvjet ili ostali uvjet. Za navedeno pravo dodjeljuje se bon u novčanom iznosu od 500,00 kuna po učeniku."/>
    <x v="4"/>
    <s v="Temeljem Javnog natječaja dodjeljuje se građevinsko zemljište po povoljnijoj cijeni uz popust od 20% za jednokratnu otplatu ili mogućnost otplate u ratama. Korisnici su oslobođeni plaćanja komunalnog doprinosa."/>
    <s v="Ne."/>
    <s v="Ne"/>
    <s v="Za Sv. Nikolu polaznicima vrtića dodjeljuje se slatki paket, dok se poklon paketi za Božić dodjeljuju svoj djeci od 0 godine starosti do 4. razreda OŠ. Prema zahtjevima sufinanciraju se školski izleti te druge manifestacije u organizaciji osnovnih i srednjih škola koje polaze djeca s područja Općine."/>
  </r>
  <r>
    <n v="321"/>
    <x v="14"/>
    <s v="Opuzen"/>
    <x v="1"/>
    <x v="1"/>
    <x v="0"/>
    <n v="1000"/>
    <n v="2000"/>
    <n v="3000"/>
    <n v="1000"/>
    <n v="2000"/>
    <n v="3000"/>
    <s v="Ne"/>
    <n v="650"/>
    <n v="520"/>
    <n v="0"/>
    <n v="650"/>
    <n v="550"/>
    <n v="0"/>
    <s v="Cijena boravka djeteta u vrtiću iz pitanja broj 18. je za dugi boravak. _x000a_Cijena kratkog boravka je 550 za prvo dijete, za drugo 440, a za treće je besplatno."/>
    <x v="1"/>
    <x v="1"/>
    <x v="1"/>
    <x v="1"/>
    <s v="Ne"/>
    <x v="0"/>
    <s v="Ne"/>
    <s v="Da"/>
    <x v="0"/>
    <x v="0"/>
    <s v="Ne"/>
    <x v="0"/>
    <x v="0"/>
    <s v="Grad Opuzen sufinancira prijevoz učenika koji srednju školu pohađaju u Metković i Ploče (susjedni gradovi)."/>
    <x v="0"/>
    <s v="Iznos stipendije po studentu je 800,00 kuna._x000a_Ove godine imamo 11 korisnika stipendije."/>
    <s v="Ne"/>
    <x v="1"/>
    <s v="Ne"/>
    <s v="Ne"/>
    <s v="Ne"/>
    <s v="Potpora za četvrto i svako sljedeće novorođeno dijete u 2021. godini iznosila je 5.000,00 kuna. Isti iznos predviđen je i za 2022. godinu."/>
  </r>
  <r>
    <n v="322"/>
    <x v="17"/>
    <s v="Orahovica"/>
    <x v="1"/>
    <x v="1"/>
    <x v="0"/>
    <n v="2000"/>
    <n v="3000"/>
    <n v="4000"/>
    <n v="3000"/>
    <n v="4000"/>
    <n v="5000"/>
    <s v="U 2021. godini naknada za četvrto novorođeno dijete je iznosila 5000 kuna , za peto i svako slijedeće 6000 kuna._x000a_U 2022. godini naknada za četvrto novorođeno dijete je iznosila 6000 kuna, a za peto i svako slijedeće 7000 kuna._x000a_(Napomena: Navedeni iznosi naknada za 2021. godinu isplaćivani su do 23. srpnja 2021.,nakon čega su isplaćivani iznosi kako su navedeni za 2022. godinu)._x000a_Grad Orahovica, također, za svako novorođeno dijete kupuje i poklon paket s higijenskim potrepštinama._x000a__x000a_"/>
    <n v="440"/>
    <n v="352"/>
    <n v="0"/>
    <n v="440"/>
    <n v="352"/>
    <n v="0"/>
    <s v="Upis u dječji vrtić provodi se putem Javnog natječaja. Smještaj u dječjem vrtiću organiziran je kroz tri programa, produženi boravak koji se od strane roditelja sufinancira iznosom od 440 kuna, poludnevni boravak koji se sufinancira od strane roditelja iznosom od 265 kuna i jaslički program koji se sufinancira od strane roditelja iznosom od 525 kuna. Roditelji djece s teškoćama u razvoju sufinanciraju smještaj iznosom od 200 kuna._x000a__x000a_"/>
    <x v="1"/>
    <x v="2"/>
    <x v="0"/>
    <x v="0"/>
    <s v="Grad Orahovica sufinancira rad hitne medicinske službe i rad liječnika specijalista i rad pedijatra."/>
    <x v="0"/>
    <s v="Ne"/>
    <s v="Da"/>
    <x v="1"/>
    <x v="0"/>
    <s v="Grad Orahovica financira 1 obrok dnevno u osnovnoj školi djeci koja su socijalno ugrožena."/>
    <x v="1"/>
    <x v="0"/>
    <s v="Grad Orahovica sufinancira prijevoz učenicima/ studentima u iznosu od 25% cijene mjesečne karte javnog prijevoza koji se školuju izvan mjesta prebivališta i učenicima prigradskih naselja koji pohađaju srednju školu u Orahovici._x000a_"/>
    <x v="0"/>
    <s v="Grad Orahovica dodjeljuje učeničke i studentske stipendije putem Javnog natječaja._x000a_Učeničke stipendije se donose u iznosu od 400 kuna, a studentske u iznosu od 800 kuna._x000a_Trenutno Grad Orahovica dodjeljuje 4 učeničke i 5 studentskih stipendija."/>
    <s v="Grad Orahovica kupuje higijenske potrepštine za osnovnu i srednju školu._x000a_Sufinancira rad fakulteta za dentalnu medicinu i zdravstvo. _x000a_Osigurava sredstva školama za opremu, darove i nagrade najboljim učenicima._x000a_"/>
    <x v="1"/>
    <s v="Nije primjenjivo."/>
    <s v="Naziv projekta: Pomoć u kući starima i nemoćnima s područja grada Orahovice, sadržaj mjere je edukacija i zapošljavanje 30 žena s područja grada Orahovice kroz program osposobljavanja za gerontodomaćicu, dok su korisnici mjera 153 starije i nemoćne osobe s područja grada Orahovice kojima je pružana svakodnevna pomoć u kućanstvu. Razdoblje trajanja projekta je bilo je od 17.3. 2019. do 7.9. 2021._x000a__x000a_Naziv projekta: Rekonstrukcija dječjeg vrtića &quot;Palčić&quot; , sadržaj mjere je unaprijediti postojeće sadržaje vrtića dogradnjom višenamjenske dvorane, uređenjem okoliša i dječjeg igrališta uz poboljšanje energetske učinkovitosti, krajnji korisnici mjere u stanovnici grada Orahovice i prigradskih naselja koji iskazuju interes za upisivanjem djece u organiziranu njegu djece - vrtić u gradu Orahovica. _x000a_Razdoblje provedbe je 14 mjeseci od donošenja Odluke o financiranju._x000a__x000a_Naziv projekta: Građenje i opremanje dječjeg igrališta &quot;Dolci&quot;, mjera sadrži izgradnju i opremanje dječjeg igrališta u prigradskom naselju Orahovice čime će se osigurati da djeca provode slobodno vrijeme u zdravom i sigurnom okruženju. Krajnji korisnici su djeca predškolske i školske dobi s prebivalištem u Dolcima i njihovi roditelji._x000a_Razdoblje provedbe je do 16.6.2022._x000a__x000a__x000a_"/>
    <s v="Da"/>
    <s v="Nije primjenjivo."/>
  </r>
  <r>
    <n v="323"/>
    <x v="14"/>
    <s v="Orebić"/>
    <x v="0"/>
    <x v="7"/>
    <x v="0"/>
    <n v="2000"/>
    <n v="4000"/>
    <n v="10000"/>
    <n v="2000"/>
    <n v="4000"/>
    <n v="10000"/>
    <s v="Ne postoje "/>
    <n v="576"/>
    <n v="460"/>
    <n v="288"/>
    <n v="576"/>
    <n v="460"/>
    <n v="288"/>
    <s v="/"/>
    <x v="1"/>
    <x v="1"/>
    <x v="1"/>
    <x v="0"/>
    <s v="Sufinanciranje nadstandarda pripravnosti ispostave hitne medicinske službe Orebić i  dodatnih medicinskih timova "/>
    <x v="0"/>
    <s v="Ne"/>
    <s v="Da"/>
    <x v="0"/>
    <x v="0"/>
    <s v="/"/>
    <x v="0"/>
    <x v="0"/>
    <s v="Općina Orebić sufinancira 2 povratne karte mjesečno za učenike i studente koji se redovno školuju u Dubrovniku i  1 povratna karta mjesečno van Dubrovačko-neretvanske županije."/>
    <x v="1"/>
    <s v="/"/>
    <s v="Jednokratne pomoći učenicima/studentima slabijeg imovinskog stanja "/>
    <x v="1"/>
    <s v="/"/>
    <s v="Projekt ranog unapređenja usluga za djecu  u sustavu ranog i predškolskog odgoja i obrazovanja"/>
    <s v="Ne"/>
    <s v="/"/>
  </r>
  <r>
    <n v="324"/>
    <x v="10"/>
    <s v="Orehovica"/>
    <x v="0"/>
    <x v="0"/>
    <x v="1"/>
    <n v="0"/>
    <n v="0"/>
    <n v="0"/>
    <n v="0"/>
    <n v="0"/>
    <n v="0"/>
    <s v="Sufinanciranje dječjeg vrtića"/>
    <n v="700"/>
    <n v="700"/>
    <n v="700"/>
    <n v="700"/>
    <n v="700"/>
    <n v="700"/>
    <s v="."/>
    <x v="1"/>
    <x v="1"/>
    <x v="0"/>
    <x v="1"/>
    <s v="-"/>
    <x v="0"/>
    <s v="Ne"/>
    <s v="Da"/>
    <x v="1"/>
    <x v="0"/>
    <s v="."/>
    <x v="0"/>
    <x v="0"/>
    <s v="Sufinancira se prijevoz učenika srednje škole"/>
    <x v="0"/>
    <s v="800 KN, 5 KORISNIKA"/>
    <s v="Sufinanciranje asistenata djeci"/>
    <x v="1"/>
    <s v="Ne provodimo"/>
    <s v="Ne"/>
    <s v="Ne"/>
    <s v="Poticaji za rekonstrukciju nekretnina za osobe do 40. godine starosti"/>
  </r>
  <r>
    <n v="325"/>
    <x v="6"/>
    <s v="Oriovac"/>
    <x v="0"/>
    <x v="6"/>
    <x v="0"/>
    <n v="3000"/>
    <n v="5000"/>
    <n v="10000"/>
    <n v="3000"/>
    <n v="5000"/>
    <n v="10000"/>
    <s v="NE"/>
    <s v="vidi napomenu"/>
    <s v="vidi napomenu"/>
    <s v="vidi napomenu"/>
    <s v="vidi napomenu"/>
    <s v="vidi napomenu"/>
    <s v="vidi napomenu"/>
    <s v="Roditelji  neposredni korisnici usluga Dječjeg vrtića &quot;Ivančica Oriovac&quot; sudjeluju u ekonomskoj cijeni programa prema prosjeku primanja po članu obitelji sukladno pravilniku o načinu i uvjetima sudjelovanja roditelja u cijeni programa Dječjeg vrtića."/>
    <x v="1"/>
    <x v="1"/>
    <x v="0"/>
    <x v="1"/>
    <s v="Općina ne sufinancira troškove u području zdravstva."/>
    <x v="0"/>
    <s v="Ne"/>
    <s v="Da"/>
    <x v="1"/>
    <x v="0"/>
    <s v="Općina sufinancira školsku kuhinju učenicima slabijeg imovnog stanja."/>
    <x v="0"/>
    <x v="0"/>
    <s v="Općina sufinancira prijevoz učenika srednjih škola s područja općine Oriovac u iznosu od 25% od ukupnog iznosa mjesečne karte bez obzira na materijalni status obitelji."/>
    <x v="0"/>
    <s v="Stipendije se dodjeljuju putem Javnog natječaja za studente s područja općine u iznosu od 800,00 kn mjesečno, te je za akademsku godinu 2021/2022. godinu dodijeljeno 18 stipendija."/>
    <s v="Ne"/>
    <x v="2"/>
    <s v="Općina Oriovac već treću godinu za redom ima donesen Program mjera za poticanje rješavanja stambenog pitanja za mlade obitelji na području općine - za 2022. godinu osigurano je ukupno 3000.000,00 kuna u Proračunu odnosno 30.000,00 kn za 10 obitelji"/>
    <s v="Ne"/>
    <s v="Ne"/>
    <s v="Ne"/>
  </r>
  <r>
    <n v="326"/>
    <x v="8"/>
    <s v="Orle"/>
    <x v="0"/>
    <x v="6"/>
    <x v="0"/>
    <n v="2000"/>
    <n v="3000"/>
    <n v="5000"/>
    <n v="2000"/>
    <n v="3000"/>
    <n v="5000"/>
    <s v="Ne"/>
    <n v="500"/>
    <n v="500"/>
    <n v="500"/>
    <n v="500"/>
    <n v="500"/>
    <n v="500"/>
    <s v="Općina Orle nema na svom području vrtić. S Gradom ili vlasnikom privatnog vrtića sklapa se sporazum o sufinanciranju."/>
    <x v="1"/>
    <x v="1"/>
    <x v="0"/>
    <x v="1"/>
    <s v="ne sufinanciramo"/>
    <x v="0"/>
    <s v="Ne"/>
    <s v="Da"/>
    <x v="1"/>
    <x v="0"/>
    <s v="Sufinanciramo troškove školske prehrane učenicima osnovnih škola."/>
    <x v="0"/>
    <x v="0"/>
    <s v="Prijevoz za učenike i redovne studente sufinanciramo u 100% iznosu."/>
    <x v="0"/>
    <s v="Stipendije dodjeljujemo na temelju Pravilnika o dodjeli stipendija za učenike osnovnih i srednjih škola. dodjeljujemo po socijalnom kriteriju i kriteriju izvrsnosti, a svi studenti koji dokažu da studiraju dobivaju stipendiju. Trenutni broj korisnika stipendija je 21 korisnik učeničkih i 10 korisnika studentskih stipendija."/>
    <s v="Ne"/>
    <x v="1"/>
    <s v="ne"/>
    <s v="ne"/>
    <s v="Ne"/>
    <s v="ne"/>
  </r>
  <r>
    <n v="327"/>
    <x v="7"/>
    <s v="Oroslavlje"/>
    <x v="1"/>
    <x v="4"/>
    <x v="0"/>
    <n v="1500"/>
    <n v="1500"/>
    <n v="3000"/>
    <n v="1500"/>
    <n v="1500"/>
    <n v="3000"/>
    <s v="poklon paketi do 100 kuna"/>
    <n v="640"/>
    <n v="400"/>
    <n v="0"/>
    <n v="800"/>
    <n v="400"/>
    <n v="0"/>
    <s v="Povećanje cijene za prvo dijete na 8oo kuna odnosi se na razdoblje od 01.01. 2022. godine._x000a_Ujedno od 01.01.2022. Gradski vrtić radi produženo do 19,00 sati."/>
    <x v="1"/>
    <x v="2"/>
    <x v="1"/>
    <x v="0"/>
    <s v="Sufinancira troškove logopeda u iznosu od 2000 kuna mjesečno, kao i prijevoz djece s teškoćama u razvoju (2/3 stvarnih troškova udio grada)"/>
    <x v="0"/>
    <s v="Ne"/>
    <s v="Da"/>
    <x v="1"/>
    <x v="1"/>
    <s v="školska kuhinja - 50% za sve učenike te 100% za treće i svako sljedeće dijete_x000a_"/>
    <x v="0"/>
    <x v="0"/>
    <s v="Sufinanciranje troškova željezničkog prijevoza učenika i studenata za ŠG 2021./2022._x0009_učenici_x0009_12,50%_x0009_cijene mjesečne karte studenti_x0009_25%_x0009_cijene mjesečne karte_x0009__x0009__x000a_Sufinanciranje troškova prijevoza red. učenika SŠ s područja grada Oroslavja za ŠG 2021./2022._x0009_   _x000a_AUTOBUSNI PRIJEVOZ _x0009_1. ZONA_x0009_do 10 km_x0009_ 69,00 _x0009_kuna_x000a__x0009__x0009_2. ZONA_x0009_10,1-20 km_x0009_ 99,00 _x0009_kuna_x000a__x0009__x0009_3. ZONA_x0009_20,1-30 km_x0009_ 122,00 _x0009_kuna_x000a__x0009__x0009_4. ZONA_x0009_30,1-40 km_x0009_ 145,00 _x0009_kuna_x000a__x0009__x0009_5. ZONA_x0009_40,1-50 km_x0009_ 168,00 _x0009_kuna_x000a__x0009__x0009_6. ZONA_x0009_50,1 i više_x0009_ 198,00 _x0009_kuna_x000a_"/>
    <x v="0"/>
    <s v="Nakon Natječaja za učeničke i studentske stipendije odabiru se prema više kriterija (po socijali, nadareni, deficitarni, sportske) _x000a_2020/2021 godina:_x000a_85 učeničkih stipendija po 400 kuna_x000a_46 studentskih stipendija po 500 kuna_x000a_2021/2022 godina:_x000a_31 učeničkih stipendija po 400 kuna_x000a_20 studentskih stipendija po 500 kuna"/>
    <s v="NE"/>
    <x v="1"/>
    <s v="NE"/>
    <s v="NE"/>
    <s v="Ne"/>
    <s v="NE"/>
  </r>
  <r>
    <n v="328"/>
    <x v="1"/>
    <s v="Osijek"/>
    <x v="1"/>
    <x v="4"/>
    <x v="0"/>
    <n v="2000"/>
    <n v="2000"/>
    <n v="2000"/>
    <n v="2000"/>
    <n v="2000"/>
    <n v="2000"/>
    <s v="Korisniku zajamčene minimalne naknade isplaćuje se novčana pomoć za opremu novorođenog djeteta u iznosu od 3.000,00 kn jednokratno. U slučaju višestrukog poroda i posvojenja isplaćuje se novčana pomoć u iznosu od 2.000,00 kn. Grad Osijek sufinancira obiteljima troškove postupka medicinske pomognute oplodnje: za postupak koji je proveden u ovlaštenoj zdravstvenoj ustanovi na području grada Osijeka u iznosu od 60% ukupnih troškova, ali ne više od 9000 kn, za postupak koji je proveden u ovlaštenoj zdravstvenoj ustanovi na području Republike Hrvatske u iznosu od 50% ukupnih troškova, ali ne više od 7500 kn i  za postupak koji je proveden u ovlaštenoj zdravstvenoj ustanovi u inozemstvu u iznosu od 50% ukupnih troškova, ali ne više od 7500 kn. Navedeni troškovi sufinanciraju se u slučaju kada bračni ili izvanbračni drugovi ne koriste pravo na medicinsku pomognutu oplodnju na teret Hrvatskog zavoda za zdravstveno osiguranje._x000a__x000a__x000a_"/>
    <n v="640"/>
    <n v="576"/>
    <n v="512"/>
    <n v="640"/>
    <n v="576"/>
    <n v="512"/>
    <s v="NAPOMENA ZA CIJENE : Cijena korištenja usluga Vrtića s kojom roditelj korisnik usluga sudjeluje u cijeni programa ranog i predškolskog odgoja određuje se prema primanjima po članu obitelji. Ako prihod po članu obitelji iznosi do 1.000,00 kn udjel u cijeni programa iznosi 0,00 kn, a ako je prihod po članu obitelji od 1.000,01 kn mjesečni udjel u cijeni cjelodnevnog programa iznosi 640,00 kn, udjel u cijeni poludnevnog boravka s ručkom iznosi 520,00 kn, udjel u cijeni poludnevnog boravka bez ručka iznosi 400,00 kn, udjel u cijeni programa 2 sata dnevno iznosi 325,00 kn.  Grad Osijek kao osnivač sufinancira cijenu korištenja za oko 3000 upisane djece.  Za treće i svako sljedeće dijete kada su sva djeca polaznici Dječjeg vrtića Osijek odobrava se besplatno korištenje usluga Dječjeg vrtića Osijek. Nadalje, roditelj ima i olakšice u plaćanju programa i to: za drugo dijete, ako su oba djeteta polaznici 10 % niža cijena, za treće dijete u obitelji koje koristi uslugu dječjeg vrtića ukoliko su dvoje prethodno rođene djece mlađi do 18 godina 20 % niža cijena, za četvrto i svako sljedeće dijete u obitelji koje koristi uslugu Dječjeg vrtića ukoliko su prethodno rođena djeca mlađa od 18 godina 30% niža cijena,  ako je samohrani roditelj ili član jednoroditeljske obitelji s visinom primanja po članu obitelji preko 1.000,00 kn 30% niža cijena, za roditelje invalide besplatan vrtić ili 60%niža cijena. Način organizacije upisa i rada vrtića utvrđuje Upravno vijeće DV Osijek. Pravilnikom o upisima i mjerilima za upise djece i ostvarivanju prava i obveza korisnika usluga u Dječjem vrtiću utvrđeni su kriteriji za upise djece, a Grad Osijek kao osnivač daje suglasnost._x000a_Grad Osijek sufinancira i rad privatnih vrtića na području Grada Osijeka._x000a_Grad Osijek financira plaće zaposlenika Centra za odgoj, obrazovanje i rehabilitaciju Osijek koji obavljaju poslove predškolskog odgoja i obrazovanja._x000a__x000a_"/>
    <x v="0"/>
    <x v="2"/>
    <x v="0"/>
    <x v="0"/>
    <s v="Osim sufinanciranja troškova  postupka medicinske pomognute oplodnje roditeljima, dodjeljuje se po zahtjevu jednokratna novčana pomoć radi prevladavanju trenutačnih materijalnih poteškoća vezanih uz troškove liječenja mlt. djeteta.  Radi poboljšanja uvjeta pružanja zdravstvenih usluga iz Proračuna Grada Osijeka dodjeljuju se i kapitalne pomoći Kliničkom bolničkom centru Osijek."/>
    <x v="1"/>
    <s v="Ne"/>
    <s v="Ne"/>
    <x v="1"/>
    <x v="1"/>
    <s v="BESPLATNA ŠKOLSKA PREHRANA: Na području Grada Osijeka školska prehrana je besplatna za sve učenike u osnovnim školama kojima je osnivač Grad Osijek. Osječko-baranjska županija od siječnja 2018. provodi projekt financiranja prehrane učenicima osnovnih škola na području Osječko-baranjske županije čime bi trošak prehrane školske kuhinje u osnovnim školama za sve učenike bio besplatan. Grad Osijek se uključio u ovaj projekt na način da financira 50% iznosa potrebnog za financiranje prehrane učenika osnovnih škola na području grada Osijeka, a 50% financira Osječko-baranjska županija. Grad Osijek nositelj je projekta &quot;Škole jednakih mogućnosti 6&quot; koji se financira  u okviru Operativnog programa za hranu i osnovnu materijalnu pomoć za razdoblje 2014.-2020. iz Fonda europske pomoći za najpotrebitije (FEAD). _x000a_PRODUŽENI BORAVAK U OSNOVNIM ŠKOLAMA: Troškovi za provođenje programa produženog boravka sastoje se od troškova za rad učitelja koji izvodi program produženog boravka, režijskih troškova i prehrane djeteta._x000a_Troškove za rad učitelja koji izvodi program produženog boravka snosi Grad Osijek i roditelj. Režijske troškove za rad u produženom boravku snosi Grad Osijek.  Troškove obvezne prehrane u korištenju programa produženog boravka snosi roditelj sukladno stvarnim cijenama i korištenju ove usluge. U školskoj godini 2021./2022. utvrđena je cijena sudjelovanja roditelja u iznosu 100,00 kuna mjesečno za učenike prvih i drugih razreda a za učenike trećih i četvrtih razreda 200,00 kuna, te je utvrđeno da se može organizirati 63 skupine produženog boravka. "/>
    <x v="0"/>
    <x v="0"/>
    <s v="Gradski prijevoz financira se učenicima srednjih škola i studentima iz obitelji lošijeg imovnog stanja koji su evidenciji nadležnog upravnog odjela za socijalnu skrb, ukoliko ne ostvaruju prijevoz po drugoj osnovi."/>
    <x v="0"/>
    <s v="Stipendije se odobravaju učenicima četverogodišnjih srednjih škola od treće godine školovanja, a učenicima trogodišnjih srednjih škola od druge godine školovanja. Stipendija se odobrava redovnim studentima koji su upisani u II. ili višu godinu stručnog studija, preddiplomskog studija, integriranog preddiplomskog i diplomskog studija odnosno I. godinu diplomskog studija odnosno specijalističkog diplomskog stručnog studija  u Republici Hrvatskoj ili izvan Republike Hrvatske.  Za školsku i akademsku godinu 2021./2022., sukladno natječaju, dodijeljeno je 32 učeničke stipendije i 52 studenske stipendije. Iznos učeničke stipendije je 600 kn mjesečno, a vrijednost studenske stipendije je 1200 kn mjesečno."/>
    <s v="Grad Osijek od 2008. provodi projekt osiguranja asistenta u nastavi za djecu s poremećajem hiperaktivnosti i deficita pažnje (ADHD) u cilju unapređenja njihovog obrazovanja i s namjerom osiguranja njihovog pravilnog psihosocijalnog razvoja._x000a_Grad Osijek odobrava jednokratne potpore kao pomoć za nabavu udžbenika i druge stručne literature, opreme i oblika dopunskog obrazovanja, troškove sudjelovanja u natjecanjima i sl. kojima se razvija i potvrđuje njihova darovitost._x000a_Subvencioniranje kamata za studenske kredite koji su podignuti za vrijeme trajanja projekta (projekt je Grad Osijek provodio od 2008.-2017.); plaćanje troškova vozačkog ispita za najbolje maturante osječkih srednjih škola s prebivalištem na području grada Osijeka._x000a_Financiranje škole u prirodi za djecu korisnike socijalnog programa Grada._x000a_Grad Osijek  je osnivač Zaklade &quot;Srce grada Osijeka&quot; koja je osnovana s ciljem premošćivanja razlika u imovinskom stanju obitelji i djece iz obitelji slabijeg imovinskog stanja te pružanja jednake šanse kroz potpore u novcu, stvarima i korištenju kulturnih, obrazovnih, sportskih, rekreacijskih i sličnih sadržaja, kao druge oblike potpora utvrđene općima aktima Zaklade. Zaklada dodjeljuje stipendije, a pravo mogu ostvariti redovni studenti/ce Sveučilišta J. J. Strossmayera u Osijeku te redovni studenti/ce koji studiraju izvan Osijeka studijski program kojeg nema u programu studiranja na Sveučilištu u Osijeku. Za akademsku godinu 2021/2022. Zaklada je dodijelila 26 stipendija."/>
    <x v="7"/>
    <s v="DODJELA GRADSKIH STANOVA U NAJAM: Grad Osijek  daje u najam stanove osobama s Liste kandidata za davanje gradskih stanova u najam, prema utvrđenom redu prvenstva koji se utvrđuje na temelju materijalnih, socijalnih, zdravstvenih kriterija, a između ostalih i primjenom kriterija broja članova obiteljskog domaćinstva. Izvan Liste kandidata Grad Osijek, na preporuku Centra za socijalnu skrb Osijek, daje u najam stanove obitelji s maloljetnom djecom koja nije u mogućnosti sama osigurati smještaj,  radi sprječavanja odvajanje djece od odraslih članova obitelji sukladno članku 122. stavku 3. Zakona o socijalnoj skrbi.  _x000a_IZGRADNJA VIŠESTAMBENIH OBJEKATA: U svrhu rješavanja stambene problematike, Grad Osijek financira  izgradnju višestambenih zgrada._x000a_SUFINANCIRANJE KAMATA PO STAMBENOM KREDITU: Grad Osijek sudjeluje u projektu „Stambeni krediti u funkciji poticanja gospodarstva“  koji je namijenjen hrvatskim državljanima s prebivalištem i radnim odnosom na području Osječko-baranjske bez obzira na godine života, za kupnju stana ili kuće na području Županije, a provodi se subvencioniranjem kamatne stope od 1 postotnog poena na odobreni stambeni kredit poslovnih banaka s kojima Osječko-baranjska županija zaključi ugovor prvih deset godina otplate kredita, uz minimalan rok otplate od 15 godina. "/>
    <s v="U osječkim osnovnim školama započeo je u školskoj godini 2014./2015. projekt OSIgurajmo im JEdnaKost kojim su se učenicima s teškoćama osigurali pomoćnici u nastavi. Sredstva za realizaciju ovoga projekta osigurana su u Europskom socijalnom fondu, a projekt je odobren temeljem natječaja Ministarstva znanosti i obrazovanja._x000a_U sljedećim školskim godinama projekt se nastavio, te je 1. rujna 2017. potpisan Ugovor o dodjeli bespovratnih sredstava  na četiri godine, te je projekt dobio naziv OSIgurajmo im JEdnaKost 4.  Temeljem navedenog ugovora Grad Osijek je za vrijeme trajanja projekta (četiri godine) izdvojio za projekt iznos 1.658.045,88 kuna što je 15% od ukupno odobrenih sredstava  odnosno 11.053.639,20 kuna.  „OSIgurajmo im  JEdnaKost 5“ projekt je Grada Osijeka kojim se financira osiguravanje pomoćnika u nastavi i stručnih komunikacijskih posrednika učenicima s teškoćama u razvoju u osnovnoškolskim odgojno-obrazovnim ustanovama, a razdoblje provedbe projekta započelo je 8. kolovoza 2021. i traje do 8. kolovoza 2022. Ukupan proračun projekta iznosi 4.575.481,80 kuna, a bit će osiguran Proračunom Grada Osijeka za 2021. i Proračunom za 2022., u omjeru 85% bespovratnih financijskih sredstva iz Europskog socijalnog fonda a 15% financijskih sredstava  Grada Osijeka. U projekt je uključeno 109 učenika s teškoćama i 101 pomoćnik u nastavi. Planirana sredstva u 2022. iznose 3.296.634,00 kn."/>
    <s v="Da"/>
    <s v="Sufinanciranje posebnih aktivnosti naobrazbe mladih (Dječje gradsko vijeće, suradnja s udrugama u provedbi izvannastavne aktivnosti - Građanski odgoj u sklopu projekta &quot;Osijek to GOO&quot;, financiranje ili sufinanciranje projekata udruga koji doprinose izvaninstitucionalnom obrazovanju mladih._x000a_Izgradnja dječjih vrtića, rekonstrukcija postojećih radi povećanja smještajnih kapaciteta, kontinuirano ulaganje u školske objekte  (izgradnja i energetska obnova osnovnih škola),  izgradnja i održavanje dječjih igrališta s pripadajućom opremom.  _x000a_Razvoj programa za mlade i s mladima - edukativni, turistički i informativni Centar za mlade. _x000a_Dodjela Božićnica i Uskrsnica obiteljima u evidenciji socijalnih korisnika Grada, podjela poklon paketića za djecu do 15 godina starosti čiji su roditelji korisnici socijalne pomoći. _x000a_Financiranje/sufinanciranje udruga koje provode programe za obitelj, djecu i mlade.  _x000a_Financiranje provođenja kvalitetnih programa i projekata udruga koji pružaju psihosocijalnu podršku koji utječu na podizanje kvalitete obiteljskog života, afirmacije odgovornog roditeljstva te izobrazbu trudnica i mladih roditelja. _x000a_Rekonstrukcija sportsko-rekreacijskog centra kroz poticanje sporta (plivanje, vaterpolo, rad sa djecom s posebnim potrebama, sinkronizirano plivanje) radi poboljšanja  kvalitete života mladih obitelji sa školskom/predškolskom djecom i ranjivim skupinama._x000a__x000a_"/>
  </r>
  <r>
    <n v="329"/>
    <x v="1"/>
    <s v="Osječko-baranjska"/>
    <x v="2"/>
    <x v="6"/>
    <x v="0"/>
    <n v="1000"/>
    <n v="1000"/>
    <n v="1000"/>
    <n v="1000"/>
    <n v="1000"/>
    <n v="1000"/>
    <s v="Ne"/>
    <s v="-"/>
    <s v="-"/>
    <s v="-"/>
    <s v="-"/>
    <s v="-"/>
    <s v="-"/>
    <s v="Upravni odjel za obrazovanje i mlade Osječko-baranjske županije u okviru prenesenih poslova državne uprave u području predškolskog odgoja obavlja postupak utvrđivanja minimalnih tehničkih i higijenskih uvjeta prostora, te odobravanje početka rada dječjeg vrtića. Postupak se provodi za sve dječje vrtiće na području Osječko-baranjske županije, bez obzira da li je osnivač jedinica lokalne samouprave ili druga fizička ili pravna osoba. Upravni odjel nema uvid u cijenu usluge ili druge podatke vezano za financiranje djelatnosti predškolskog odgoja. Također, Osječko-baranjska županija nije osnivač niti jednog dječjeg vrtića."/>
    <x v="1"/>
    <x v="4"/>
    <x v="3"/>
    <x v="1"/>
    <s v="Osječko-baranjska županija u proteklom razdoblju sufinancirala je rad Zavoda za humanu reprodukciju Kliničkog bolničkog centra Osijek te projekt &quot;Preventivna dijagnostika reproduktivnog zdravlja&quot; Medicinskog fakulteta u Osijeku u sklopu kojega je nabavljen spermiogram. _x000a_Osječko-baranjska županija sufinancira i rad Savjetovališta za dojenje koje djeluje pri Domu zdravlja Osječko-baranjske županije, dok je Župan svojim Rješenjem osnovao Tim za provođenje Programa za promicanje dojenja u Republici Hrvatskoj na području Osječko-baranjske županije u koji su imenovani predstavnici Doma zdravlja Osječko-baranjske županije, predstavnici drugih zdravstvenih ustanova, visokoobrazovnih ustanova zdravstvenog usmjerenja, strukovnih i drugih zainteresiranih udruga, zainteresirani stručnjaci s područja Županije koji svojim djelovanjem promiču dojenje, organiziraju razna predavanja i tečajeve te grupe za potpore dojenju. "/>
    <x v="0"/>
    <s v="Ne"/>
    <s v="Ne"/>
    <x v="1"/>
    <x v="1"/>
    <s v="Produženi boravak financiraju JLS, OBŽ i roditelji. Sufinanciranje od strane OBŽ kao osnivača – do 50.000,00 kn po odgojno-obrazovnoj skupini za školsku godinu. Produženi boravak je organiziran u 5 osnovnih škola kojima je OBŽ osnivač u ukupno 9 odgojno-obrazovnih skupina._x000a_Školska prehrana je besplatna za sve učenike osnovnih škola u OBŽ. OBŽ u suradnji s JLS-ovima provodi projekt „Školski obrok za sve“ od 2018. godine iz kojeg se financira trošak obroka u iznosu 5,00 kn po učeniku po danu, za više od 18.000 učenika. Sredstva osigurana u Proračunu OBŽ za 2022. godinu 11.410.000,00 kn.  Prehrana jednog dijela učenika (nešto manje od 1.000) financira se iz EU sredstava iz projekta „Vrijeme je za školski obrok“ (Vrijednost cca 1.000.000,00 kn za školsku godinu). OBŽ također sudjeluje u provedbi mjere „Školska shema“, kroz koju je učenicima osiguran voćni i mliječni obrok najmanje jednom tjedno. (Vrijednost cca 1.300.000,00 kn za školsku godinu)._x000a_"/>
    <x v="1"/>
    <x v="0"/>
    <s v="Jedinice lokalne i područne (regionalne) samouprave u okviru decentraliziranih sredstava  sufinanciraju potpore za smještaja i prehranu učenika u učeničkim domovima temeljem Zakona o odgoju i obrazovanju u osnovnoj i srednjoj školi u iznosu od 630,00 kuna mjesečno po učeniku._x000a__x0009_Temeljem Zakona o odgoju i obrazovanju u osnovnoj i srednjoj školi jedinice područne (regionalne) samouprave u okviru decentraliziranih sredstava također financiraju i prijevoz učenika osnovnih škola._x000a_Uz sufinanciranje kupovine učeničkih karata za prijevoz učenika srednjih škola od strane Ministarstva znanosti i obrazovanja, Osječko-baranjska županija također sufinancira kupovinu mjesečnih učeničkih karata  svim učenicima srednjih škola s područja Osječko-baranjske županije i to  u iznosu od 7,5%._x000a__x000a_Isto tako, Osječko-baranjska županija i HŽ Putnički prijevoz potpisali su krajem 2020. godine Ugovor o sufinanciranju troškova javnog prijevoza studenata s prebivalištem na području Osječko-baranjske županije. Na temelju ovog Ugovora redoviti studenti koji imaju prebivalište na području Osječko-baranjske županije, neovisno o mjestu studiranja ostvaruju pravo na besplatni prijevoz vlakom jer osim popusta koji HŽ Putnički prijevoz odobrava studentima, Županija u potpunosti pokriva iznos sredstava koji bi studenti sami morali osigurati."/>
    <x v="0"/>
    <s v="Osječko-baranjska županija svake godine temeljem provedenog javnog natječaja dodjeljuje učenicima i studentima koji su državljani Republike Hrvatske, koji imaju status redovitog učenika ili studenta, a prvi put su upisani u školsku odnosno akademsku godinu te koji imaju prebivalište na području Županije kontinuirano najmanje 2 godine. Natječaj se u pravilu objavljuje u mjesecu rujnu. Prijavitelji mogu konkurirati u četiri različite kategorije: daroviti učenici i studenti, učenici i studenti koji se obrazuju za zanimanja iz STEM područja, učenici i studenti koji se obrazuju za deficitarna zanimanja te učenici i studenti slabijeg socijalnog statusa. Broj i visinu stipendija utvrđuje župan svake godine prije raspisivanja natječaja, a u skladu s raspoloživim sredstvima u Proračunu Županije. U Proračunu Županije za 2022. godinu iznos predviđen za stipendiranje učenika i studenata iznosi 1.350.000,00 kuna. U školskoj, odnosno akademskoj godini 2021./22. Osječko-baranjska županija stipendira ukupno 169 stipendista od kojih se 100 stipendija odnosi na učenike, a 69 na studente. Učenička stipendija iznosi 500,00 kuna mjesečno, a studentska 1.200,00 kuna mjesečno. Stipendija se dodjeljuje tijekom 10 mjeseci."/>
    <s v="U okviru Programa i projekata u odgoju i obrazovanju Osječko-baranjska županija sufinancira  programe, projekte i druge aktivnosti u osnovnim i srednjim školama te druge oblike pomoći školama i učenicima kojima se pridonosi kvalitetnijoj realizaciji odgojno-obrazovnih programa, te razvoju znanja, vještina, kreativnosti i stjecanju iskustva;  za međunarodna natjecanja, smotre, stručne prakse, studije, studijska putovanja, stručnih usavršavanja i ostalih programa i projekata koje potiču izvrsnost u  području glazbe, kulture, sporta, građanskog odgoja, njegovanja kulturne baštine, multikulturalizma, cjeloživotnog učenja, nenasilja i ljudskih prava, koji provode znanstvena i druga istraživanja čiji će se rezultati primijeniti u odgojno-obrazovnom sustavu na lokalnom, regionalnom ili nacionalnom nivou;  za odgojno-obrazovne programe koji se realiziraju u tijeku godine (međunarodna suradnja, projekt škole u prirodi,  ljetne škole,  tematske radionice, izvan učionička nastava, konferencije, simpoziji, skupovi i manifestacije, nabava knjiga i literature, usavršavanja, opremanje odgojno-obrazovnih ustanova, obljetnice i drugo)._x000a_Osječko-baranjska županija svake godine temeljem provedenog javnog natječaja dodjeljuje potpore za poslijediplomski studij. Pravo na potporu mogu ostvariti polaznici poslijediplomskog studija koji su državljani Republike Hrvatske, koji imaju prebivalište na području Županije kontinuirano najmanje 2 godine te koji nemaju zaključen ugovor o stipendiranju s drugim stipenditorima. Visinu potpore utvrđuje nadležno Povjerenstvo tako da odobreni iznos pokriva najviše 50% troškova u odnosu na podneseni zahtjev. Visina potpore pojedinog kandidata ovisi o ukupnom broju ostvarenih bodova sukladno Odluci o dodjeljivanju potpora za poslijediplomski studij, a izračunava se prema vrijednosti boda. Vrijednost boda utvrđuje se na način da se ukupni iznos sredstava predviđenih Proračunom za potpore za poslijediplomski studij za tekuću godinu podijeli sa zbrojem bodova svih kandidata. Tako dobivena vrijednost boda množi se s pojedinačnim bodovima kandidata te se na taj način utvrđuje visina potpore za svakog kandidata. U Proračunu Županije za 2022. godinu iznos predviđen za dodjeljivanje potpora za poslijediplomski studij iznosi 300.000,00 kuna. Isti iznos bio je predviđen i u 2021. godini kada je za akademsku godinu 2020./21. pravo na potporu ostvarilo 66 kandidata. Prosječna potpora dodijeljena u 2021. godini iznosi 4.541,87 kuna, dok je najmanji iznos dodijeljene potpore bio 1.800,00 kuna, a najveći 6.533,80 kune."/>
    <x v="7"/>
    <s v="Osječko-baranjska županija pokrenula je 2019. godine projekt „Stambeni krediti u funkciji poticanja gospodarstva“ koji je namijenjen hrvatskim državljanima s prebivalištem i radnim odnosom na području Županije bez obzira na godine života, za kupnju stana ili kuće na području Županije. Projekt se provodi subvencioniranjem kamatne stope od jednog postotnog poena na odobreni kredit poslovnih banaka i to prvih deset godina otplate kredita. Najviši iznos kredita koji Županija subvencionira je 500.000,00 kuna, a ukupni iznos kredita je do 1 milijune kuna. Uz Županiju, u subvencioniranju kamata s dodatnim postotnim poenom sudjeluje i 19 jedinica lokalne samouprave, te je kamata za krajnje korisnike već od 0,09%. Do sada je plasirano 100 milijuna kuna za kupovinu 264 nekretnine, te je dodatno povećan kreditni potencijal za 50 milijuna kuna."/>
    <s v="Osječko-baranjska županija u suradnji sa Hrvatskim zavodom za zapošljavanje financira projekte osposobljavanja dugotrajno nezaposlenih osoba za tržište rada. Kroz ove projekte dugotrajno nezaposlene osobe dobivaju nova znanja i vještine koja su tražena na tržištu rada te lakše pronalaze posao, osiguravaju si egzistenciju i ostaju živjeti na području Županije. Županija u potpunosti financiranje projekte osposobljavanje, te osigurava sredstva za pokriće troškova prijevoza za vrijeme trajanja osposobljavanja."/>
    <s v="Da"/>
    <s v="NAPOMENA:_x000a_Pitanja 15.,16.,17., 18., 19., 20., 23. i 24. ne odnose se na županije, stoga navedeni odgovori nisu ispravni za Osječko-baranjsku županiju _x000a_"/>
  </r>
  <r>
    <n v="330"/>
    <x v="16"/>
    <s v="Otočac"/>
    <x v="1"/>
    <x v="5"/>
    <x v="0"/>
    <n v="1000"/>
    <n v="2000"/>
    <n v="3000"/>
    <n v="1000"/>
    <n v="2000"/>
    <n v="3000"/>
    <s v="Ne."/>
    <n v="300"/>
    <n v="150"/>
    <n v="0"/>
    <n v="300"/>
    <n v="150"/>
    <n v="0"/>
    <s v="/"/>
    <x v="1"/>
    <x v="3"/>
    <x v="1"/>
    <x v="0"/>
    <s v="Sufinaciranje pedijatrijske ordinacije (najma prostora), donacije za nabavu aparata za potrebe Doma zdravlja Otočac, sufinanciranje stambenog zbrinjavanja za deficitarne kadrove (sliječnike i sl.)"/>
    <x v="0"/>
    <s v="Ne"/>
    <s v="Da"/>
    <x v="0"/>
    <x v="0"/>
    <s v="/"/>
    <x v="1"/>
    <x v="0"/>
    <s v="U 2022. godini, Grad Otočac je raspisao Javni poziv za sufinanciranje troškova smještaja i prehrane učenika srednjih škola u učeničkim domovima za šk.god. 2021./2022.. Za sufinanciranje prijevoza učenik srednjih škola s područja Grada Otočca, Grad Otočac ima potpisani Ugovor s izvršiteljam usluga - prijevoznikom koji obavlja županijski javni linijski prijevoz na temelju izdanih dozvola od strane Upravnog odjela LSŽ zaduženog za promet."/>
    <x v="0"/>
    <s v="Grad Otočac na temelju Odluke o stipendiranju studenata Grada Otočca te Odluke o deficirarnim zanimanjima, raspisuje natječaj za dodjelu stipendija. Mjesečni iznos stipendije je 700,00 kn i 800,00 kn za financijski ugroženije studente. Trenutan broj stipendista Grada Otočca je 30."/>
    <s v="Ne."/>
    <x v="1"/>
    <s v="/"/>
    <s v="/"/>
    <s v="Ne"/>
    <s v="/"/>
  </r>
  <r>
    <n v="331"/>
    <x v="0"/>
    <s v="Otok"/>
    <x v="1"/>
    <x v="6"/>
    <x v="0"/>
    <n v="5000"/>
    <n v="7000"/>
    <n v="10000"/>
    <n v="5000"/>
    <n v="7000"/>
    <n v="10000"/>
    <s v="Ne"/>
    <n v="545"/>
    <n v="436"/>
    <n v="272"/>
    <n v="545"/>
    <n v="436"/>
    <n v="272"/>
    <s v="Upis djece u vrtić se provodi jednom godišnje i to Odlukom Upravnog vijeća vrtića i sukladno ostalim aktima o upisu djece u vrtić."/>
    <x v="1"/>
    <x v="3"/>
    <x v="1"/>
    <x v="0"/>
    <s v="Sufinanciranje nabavke opreme za odsjek za fizikalnu medicinu i rehabilitaciju odjela OŽB Vinkovci. Ugovor o zakupu poslovnog prostora za navedeni odsjek bez naknade odnosno zakupnine."/>
    <x v="0"/>
    <s v="Ne"/>
    <s v="Da"/>
    <x v="0"/>
    <x v="0"/>
    <s v="Grad Otok isplaćuje mjesečnu potporu OŠ Josipa Lovretića Otok u iznosu 4000 kn, a OŠ &quot;Vladimir Nazor&quot; Komletinci u iznosu 3000 kn."/>
    <x v="1"/>
    <x v="0"/>
    <s v="Sufinanciranje mjesečne karte za srednjoškolce. Financiranje u 100 % iznosu smještaja u đačkim domovima."/>
    <x v="0"/>
    <s v="Odluka o objavi Javnog poziva o dodijeli stipendija studentima za akademsku godinu 2021/2022 godinu, Javni poziv o dodijeli stipendija studentima za akademsku godinu 2021/2022 godinu, zaprimanje natječajne dokumentacije, Izvješće povjerenstva a dodjelu stipendija, Odluka o dodjeli studenskih stipendija. Jednokratni iznos od 5.000,00 kn za 50 studenata."/>
    <s v="Ne"/>
    <x v="1"/>
    <s v="Grad Otok ne provodi mjere stambenog zbrinjavanja."/>
    <s v="Rekonstruiran je i dograđen dječji vrtić  u Otoku s pratećim sadržajima i uređenjem okoliša. Projekt pod nazivom &quot; Rekonstrukcija i dogradnja dječjeg vrtića u Otoku sa pratećim sadržajima i uređenjem okoliša &quot; financiran je iz Programa ruralnog razvoja Republike Hrvatske za razdoblje 2014.-2020., mjera 7 “Temeljne usluge i obnova sela u ruralnim područjima”, podmjera 7.4. “Ulaganja u pokretanje, poboljšanje ili proširenje lokalnih temeljnih usluga za ruralno stanovništvo, uključujući slobodno vrijeme i kulturne aktivnosti te povezanu infrastrukturu”, operacija 7.4.1. „Ulaganja u pokretanje, poboljšanje ili proširenje lokalnih temeljnih usluga za ruralno stanovništvo, uključujući slobodno vrijeme i kulturne aktivnosti te povezanu infrastrukturu “._x000a__x000a_ _x000a__x000a_Vrijeme provedbe projekta 2019/2020."/>
    <s v="Da"/>
    <s v="Izgrađen je Poduzetnički inkubator. Formirano je stambeno naselje Petkovac gdje se planira obiteljima darivati građevinsko zemljište uz sufinanciranje države za izgradnju stambenih zgrada, za izrađeni projekt novo osnovane srednje škole Otok traže se izvori financiranja za njezinu izgradnju. Isplaćuju se jednokratne novčane potpore i potpore za podmirenje troškova stanovanja socijalno ugroženim obiteljima. Grad sufinancira rad dječjeg vrtića kroz pomoć roditeljima u plaćanju ekonomske cijene vrtića i organiziranja predškole. U poduzetničkoj zoni Otok u svrhu stvaranja povoljnih uvjeta za razvoj gospodarstva, poduzetništva i obrtništva grad prodaje zemljište po vrlo povoljnoj cijeni, ovisno o broju zaposlenih. "/>
  </r>
  <r>
    <n v="332"/>
    <x v="5"/>
    <s v="Otok"/>
    <x v="0"/>
    <x v="0"/>
    <x v="0"/>
    <n v="4000"/>
    <n v="8000"/>
    <n v="12000"/>
    <n v="4000"/>
    <n v="8000"/>
    <n v="12000"/>
    <s v="Ne_x000a_Potpora za četvrto dijete iznosi 16000 kuna, za peto 20000 kuna i tako redom."/>
    <n v="0"/>
    <n v="0"/>
    <n v="0"/>
    <n v="0"/>
    <n v="0"/>
    <n v="0"/>
    <s v="Vrtić je besplatan za svu upisanu djecu.  U 2021. godini upisano je 150 djece, a rad vrtića odvija se u 6 odgojnih skupina (4 u prijepodnevnoj smjeni i 2 u poslijepodnevnoj smjeni)."/>
    <x v="0"/>
    <x v="2"/>
    <x v="0"/>
    <x v="1"/>
    <s v="Ne sufinanciranju se troškovi zdravstva."/>
    <x v="0"/>
    <s v="Da"/>
    <s v="Da"/>
    <x v="0"/>
    <x v="0"/>
    <s v="U osnovnoj školi nije organizirana školska prehrana ni produženi boravak."/>
    <x v="0"/>
    <x v="0"/>
    <s v="Prijevoz učenika i studenata sufinancira se do 100% troška prijevoza."/>
    <x v="0"/>
    <s v="Stipendije se dodjeljuju svim redovnim studentima s područja općine, po objavi javnog poziva. Iznos stipendije je 550,00 kuna po studentu mjesečno (10 mjeseci).  Broj korisnika je cca 100-110 godišnje."/>
    <s v="ne"/>
    <x v="2"/>
    <s v="Prema PROGRAMU MJERA ZA POTICANJE RJEŠAVANJA STAMBENOG PITANJA MLADIH OBITELJI NA PODRUČJU_x000a_OPĆINE OTOK, odnosno mjerama 1.1. Financijska pomoć za kupnju građevinskog zemljišta ili stambenog  objekta na području  Općine Otok i 1.2. Poboljšanje kvalitete stanovanja ulaganjem u rekonstrukciju  obiteljskih kuća ili stanova kojima se osigurava novi ili poboljšava  postojeći stambeni prostor, osigurava se financijska pomoć mladim obiteljima u iznosu do max. 25.000,00 kuna._x000a__x000a_"/>
    <s v="ne"/>
    <s v="Ne"/>
    <s v="ne"/>
  </r>
  <r>
    <n v="333"/>
    <x v="4"/>
    <s v="Ozalj"/>
    <x v="1"/>
    <x v="1"/>
    <x v="0"/>
    <n v="2000"/>
    <n v="2000"/>
    <n v="2000"/>
    <n v="3000"/>
    <n v="3000"/>
    <n v="3000"/>
    <s v="Ne"/>
    <n v="640"/>
    <n v="576"/>
    <n v="576"/>
    <n v="640"/>
    <n v="576"/>
    <n v="0"/>
    <s v="Pravo na boravak djeteta u Dječjem vrtiću Zvončić Ozalj bez naknade može ostvariti roditelj, osoba kojoj je dijete povjereno na čuvanje i odgoj ili udomitelj za treće i svako sljedeće dijete ako ima prebivalište na području Grada, neovisno o ispunjavanju ostalih uvjeta (u 2021. samo ako je troje djece istovremeno pohađalo Dječji vrtić).         Pravo na boravak djeteta u Dječjem vrtiću Zvončić Ozalj bez naknade može ostvariti i roditelj, osoba kojoj je dijete povjereno na čuvanje ili udomitelj u kraćem programu odgojno obrazovnog rada s djecom od navršene treće godine života do polaska u osnovnu školu temeljem medicinske dokumentacije, a na preporuku psihologa._x000a_Pravo na boravak djeteta u Dječjem vrtiću Zvončić Ozalj bez naknade u vremenskom razdoblju od godine dana od dana upisa djeteta u Dječji vrtić Zvončić Ozalj, mogu ostvariti djeca koja žive u posebno teškim obiteljskim okolnostima (ovisnost ili teža bolest roditelja ili djece, djeca s razvojnim poteškoćama te djeca čiji je jedan od roditelja ili skrbnika preminuo). Navedeno pravo može ostvariti i roditelj, odnosno osoba kojoj je dijete povjereno na čuvanje i odgoj ili udomitelj za dijete s teškoćama u razvoju ukoliko to pravo ne ostvaruje po drugoj osnovi, ako ispunjava socijalni uvjet (korisnik ZMN) ili imovinski uvjet i poseban uvjet (korisnici koji zbog izvanrednih okolnosti na koje nisu mogli utjecati (bolesti ili smrti člana obitelji, elementarne nepogode, gubitka posla ili dr.) nisu u  mogućnosti u cijelosti ili djelomično zadovoljiti svoje osnovne životne potrebe ili životne potrebe članova domaćinstva; roditelji, staratelji ili udomitelji djeteta sa teškoćama u razvoju ili osobe sa invaliditetom ili punoljetne osobe kojima je utvrđena potpuna ili djelomična nesposobnost za rad), sve dok postoje opravdani razlozi._x000a__x0009_"/>
    <x v="1"/>
    <x v="1"/>
    <x v="1"/>
    <x v="0"/>
    <s v="Sufinancira se specijalizacija liječnika opće medicine, godišnje kapitalne pomoći za opremanje i dogradnju Doma zdravlja Ozalj, sufinanciraju se troškovi prijevoza osoba s teškoćama u razvoju i/ili invaliditetom do nadležne ustanove u iznosu od 40% cijene mjesečne karte prijevoznika (ukoliko to pravo ne ostvaruje po drugoj osnovi i kad je potreba za takvom rehabilitacijom utvrđena odgovarajućom ispravom nadležnog tijela o utvrđivanju primjerenog oblika rehabilitacije), jednokratne pomoći za nabavu lijekova."/>
    <x v="0"/>
    <s v="Da"/>
    <s v="Da"/>
    <x v="1"/>
    <x v="1"/>
    <s v="Pravo na financiranje troškova prehrane učenika osnovnih škola ostvaruju redoviti učenici osnovnih škola čiji članovi kućanstva ispunjavaju, socijalni uvjet (korisnici zajamčene minimalne naknade) ili imovinski uvjet (prihodovni cenzus), koji to pravo ne ostvaruju po drugoj osnovi. Pravo na financiranje troškova prehrane ostvaruju i polaznici Centra za odgoj i obrazovanje u Karlovcu s teškoćama u razvoju, koji imaju prebivalište na području Grada Ozlja, neovisno o ispunjavanju ostalih uvjeta. Kod troškova produženog boravka financiraju se plaća i sva materijalna prava za dvije učiteljice u produženom boravku i plaća jedne kuharice (u nepunom radnom vremenu)"/>
    <x v="0"/>
    <x v="0"/>
    <s v="Grad financira troškove posebnog linijskog prijevoza učenika OŠ ''Slava Raškaj'' s prebivalištem na području Grada Ozlja za učenike razredne nastave od 1. do 4. razreda koji imaju udaljenost od kuće do škole manju od 3 km i za učenike predmetne nastave od 5. do 8. razreda koji imaju udaljenost od kuće do škole manju od 5 km. Grad Ozalj  sufinancira troškove javnog prijevoza učenicima s prebivalištem, odnosno boravištem na području Grada Ozlja koji redovno pohađaju srednju školu na području Karlovačke županije, u iznosu od 12,5 % od iznosa limitirane mjesečne karte učenika na temelju kriterija propisanih Odlukom Vlade Republike Hrvatske o kriterijima i načinu financiranja troškova javnog prijevoza redovitih učenika srednjih škola. Grad sufinancira troškove javnog prijevoza redovitim studentima s prebivalištem, odnosno boravištem na području Grada Ozlja koji redovno pohađaju fakultete na području Republike Hrvatske, izvan Karlovačke županije, u iznosu od 200,00 kuna mjesečno po korisniku."/>
    <x v="0"/>
    <s v="Na temelju Odluke o uvjetima, kriterijima i postupku dodjele stipendija redovitim učenicima srednjih škola i studentima s područja Grada Ozlja (''Službeni glasnik'' Grada Ozlja 5/19, 6/20), Grad Ozalj je dodijelio u školskoj/akademskoj godini 2021./22. ukupno 71 stipendiju, od toga 32 učeničke (27 za nadarene učenike, 2 za učenike slabijeg socio-ekonomskog statusa i 3 za učenike koji se školuju za deficitarna zanimanja) i 39 studentskih (24 za nadarene studente, 2 za studente slabijeg socio-ekonomskog statusa i 13 za studente koji se školuju za deficitarna zanimanja). Mjesečni iznos stipendije za učenike je 400,00 kuna, a za studente 700,00 kuna._x000a_"/>
    <s v="Ne"/>
    <x v="0"/>
    <s v="Odlukom o mjerama za poticanje rješavanja stambenog pitanja mladih obitelji na području Grada Ozlja (SGGO 13/21) uređene su mjere, kriteriji i postupak za poticanje rješavanja stambenog pitanja mladih obitelji s područja Grada Ozlja. Mjere kojima se potiče rješavanje stambenog pitanja mladih obitelji na području Grada Ozlja su: _x000a_• Mjera 1. - Financijska pomoć radi kupnje obiteljske kuće/ stana na području Grada Ozlja _x000a_• Mjera 2. - Financijska pomoć radi gradnje obiteljske kuće na području Grada Ozlja_x000a_•Mjera 3. - Financijska pomoć za poboljšanje kvalitete stanovanja ulaganjem u rekonstrukciju obiteljskih kuća kojima se osigurava novi stambeni prostor na području Grada Ozlja._x000a_Korisnici mjera iz ove Odluke su mlade obitelji pod uvjetom da u svom vlasništvu ili suvlasništvu nemaju drugi stan, obiteljsku kuću, kuću za odmor ili drugu useljivu nekretninu, da istu nisu prodali, darovali ili na bilo koji drugi način istom raspolagali, odnosno da im kupljena nekretnina ili nekretnina koju grade ili rekonstruiraju predstavlja prvu nekretninu za stanovanje na području Republike Hrvatske. Prihvatljivi korisnici su fizičke osobe, državljani Republike Hrvatske, koji imaju prebivalište na području Grada Ozlja ili koji će isto prijaviti u rokovima predviđenima Odlukom nakon ostvarivanja financijske pomoći._x000a_Mladom obitelji u smislu ove Odluke smatra se podnositelj zahtjeva zajedno sa svojim bračnim ili izvanbračnim drugom i djecom, ako ih imaju, pod uvjetom da barem jedan od bračnih ili izvanbračnih drugova nije stariji od 40 godina na dan raspisivanja javnog poziva, te da svoje stambeno pitanje rješavaju prvi put stjecanjem vlasništva nad nekretninom, odnosno gradnjom ili rekonstrukcijom vlastitog stambenog objekta. _x000a_Odobravanje zahtjeva za mjere iz ove odluke obavlja se na temelju liste prvenstva utvrđenoj prema uvjetima i mjerilima iz ove Odluke, na temelju provedenog javnog poziva. Lista prvenstva utvrđuje se na temelju bodovanja sljedećih mjerila: 1. radni odnos podnositelja zahtjeva 2. stambeni status 3. dužina prebivališta na području Grada Ozlja 4. broj članova obiteljskog domaćinstva podnositelja zahtjeva 5. stručna sprema podnositelja zahtjeva 6. broj djece i 7. prihodi ( https://ozalj.hr/grad/wp-content/uploads/2022/01/Odluka-o-mjerama-za-poticanje-rjesavanja-stambenog-pitanja-mladih-obitelji.pdf.)_x000a_Odlukom o komunalnom doprinosu (SGGO 1/19, 13/21) također je propisano da pravo na potpuno ili djelomično oslobađanje plaćanja komunalnog doprinosa može ostvariti fizička osoba koja prvi put gradi obiteljsku kuću radi rješavanja svog stambenog pitanja pod slijedećim uvjetima: da podnositelj zahtjeva nije stariji od 40 godina, da obiteljska kuća koja se namjerava graditi ima najviše dvije stambene jedinice, da podnositelj zahtjeva, niti njegovi članovi obiteljskog kućanstva nemaju na području Republike Hrvatske useljivu kuću ili stan ili drugu imovinu znatne vrijednosti, odnosno da istu nisu prodali, darovali ili na bilo koji drugi način otuđili. Oslobađanje od plaćanja komunalnog doprinosa u iznosu od 100% odnosi se za obračunati obujam stambenog objekta do: 700 m3 za 4 - ero i više članu obitelj, 500 m3 za 3 - članu obitelj,  300 m3 za 2 - članu obitelj,  100 m3 za samca, dok se za ostatak obujma obračunava puna jedinična vrijednost komunalnog doprinosa iz članka 9. Odluke (https://ozalj.hr)"/>
    <s v="Projekt „Dječji vrtić Zvončić Ozalj – dogradnja“ financirao se iz Programa ruralnog razvoja, Mjera 07, Podmjera 7.4., Tip operacije 7.4.1. „Ulaganja u pokretanje, poboljšanje ili proširenje lokalnih temeljnih usluga za ruralno stanovništvo, uključujući slobodno vrijeme i kulturne aktivnosti te povezanu infrastrukturu. _x000a_Projektom dogradnje DV Zvončić, vrijednog 10,8 milijuna kn, a od čega 6,8 milijuna kn iz EU sredstava, osiguran je upis svima koji su uredno i na vrijeme predali zahtjeve za upis djece u vrtić. "/>
    <s v="Da"/>
    <s v="Ne"/>
  </r>
  <r>
    <n v="334"/>
    <x v="11"/>
    <s v="Pag"/>
    <x v="1"/>
    <x v="4"/>
    <x v="0"/>
    <n v="5000"/>
    <n v="10000"/>
    <n v="30000"/>
    <n v="5000"/>
    <n v="10000"/>
    <n v="30000"/>
    <s v="NE"/>
    <n v="610"/>
    <n v="305"/>
    <n v="305"/>
    <n v="610"/>
    <n v="305"/>
    <n v="305"/>
    <s v="Cijena jaslica-1 dijete 644,00 kn, 2 i 3 dijete  322"/>
    <x v="1"/>
    <x v="1"/>
    <x v="0"/>
    <x v="0"/>
    <s v="SUFINANCIRA SE  TROŠAK HITNOG MEDICINSKOG TIMA ZA VRIJEME LJETNIH MJESECI"/>
    <x v="0"/>
    <s v="Ne"/>
    <s v="Da"/>
    <x v="0"/>
    <x v="1"/>
    <s v="PODMIRUJE SE TROŠAK BRUTO PLAĆE VODITELJA PRODUŽENOG BORAVKA"/>
    <x v="0"/>
    <x v="0"/>
    <s v="SUFINANCIRA SE 10% TROŠKA PRIJEVOZA UČENIKA"/>
    <x v="0"/>
    <s v="STIPENDIRAJU SE STUDENTI S 500,00 KN/MJESEČNO I UČENICI S 200,00 KN/MJESEČNO. U AKADEMSKOJ GODINI 2021/22 STIPENDIRA SE 8 STUDENATA I 4 UČENIKA."/>
    <s v="NE"/>
    <x v="1"/>
    <s v="NE"/>
    <s v="NE"/>
    <s v="Ne"/>
    <s v="NE"/>
  </r>
  <r>
    <n v="335"/>
    <x v="11"/>
    <s v="Pakoštane"/>
    <x v="0"/>
    <x v="7"/>
    <x v="0"/>
    <n v="5000"/>
    <n v="5000"/>
    <n v="5000"/>
    <n v="5000"/>
    <n v="5000"/>
    <n v="5000"/>
    <s v="Postoje jednokratne financijske pomoći ukoliko dijete ima zdravstvenih problema, i sufinanciraju se troškovi prijevoza za djecu s poteškoćama  u razvoju u Dječji vrtić Latica koji se nalazi u Zadru. "/>
    <n v="700"/>
    <n v="490"/>
    <n v="700"/>
    <n v="700"/>
    <n v="490"/>
    <n v="700"/>
    <s v="Upravno vijeće Vrtića raspisuje Javni natječaj i objavljuje ga na službenoj stranico vrtića. Radno vrijeme vrtića je od 6:30 sati do 16:30 sati_x000a_Napomena: Za treće dijete u dječjem vrtići sufinancira Općina Pakoštane troškove u iznosu od 700 kn  "/>
    <x v="1"/>
    <x v="3"/>
    <x v="0"/>
    <x v="0"/>
    <s v="Sufinancirali smo kupnju respiratora za Opću bolnicu Zadar  i računalnu opremu za ordinaciju u Pakoštanima"/>
    <x v="0"/>
    <s v="Ne"/>
    <s v="Da"/>
    <x v="0"/>
    <x v="0"/>
    <s v="Ne sufinanciramo"/>
    <x v="0"/>
    <x v="1"/>
    <s v="Općina Pakoštane sufinancira dodatnu liniju prijevoza za učenike srednjih škola iz Zadra prema mjestu Vrana i obrnuto a troškove prijevoza sufinancira Zadarska Županija "/>
    <x v="1"/>
    <s v="Ne dodjeljujemo stipendije nego studentske pomoći "/>
    <s v="Dodjeljujemo studentske pomoći svakom studentu s područja Općine Pakoštane jednom godišnje u iznosu od 2500 kn "/>
    <x v="5"/>
    <s v="Općina Pakoštane  prodaje zemljište u svrhu stambenog zbrinjavanja "/>
    <s v="Općina Pakoštane dobila je sredstva iz  EU Fondova  za rekonstrukciju i izgradnju Dječjeg vrtića Gardelin u Pakoštanima "/>
    <s v="Ne"/>
    <s v="Nema ih"/>
  </r>
  <r>
    <n v="336"/>
    <x v="15"/>
    <s v="Pakrac"/>
    <x v="1"/>
    <x v="5"/>
    <x v="0"/>
    <n v="2000"/>
    <n v="2500"/>
    <n v="3000"/>
    <n v="2000"/>
    <n v="2500"/>
    <n v="3000"/>
    <s v="Svako novorođenče je darivano prigodnim poklon paketom odjeće sa znakovljem našega grada, dok obitelji koje dobiju treće i svako daljnje dijete primaju i po 500 kuna namijenjenih opremanju djeteta."/>
    <n v="600"/>
    <n v="900"/>
    <n v="450"/>
    <n v="600"/>
    <n v="900"/>
    <n v="450"/>
    <s v="Dječji vrtić ''Maslačak'' Pakrac proveo je projekt ''Maslačak ispunjava želje'' financiran 100% iz Europskog socijalnog fonda u sklopu poziva Unaprjeđenje usluga za djecu u sustavu ranog i predškolskog odgoja i obrazovanja. Odobren je i nastavak projekta, što izuzetno pridonosi unaprjeđenju usluga. Kroz projekt su zaposlene stručne službe (pedagog,logoped), odgajatelji, spremačice, a provode se i brojni korisni programi prilagođeni djeci te edukacije za zaposlenike. Najvažniji značaj projekta je uvođenje dvosmjenskog rada vrtića, što je po završetku projekta nastavio financirati Grad Pakrac kao osnivač, s obzirom da za istim postoji iskazana potreba. Također, u 2021.godini za upis nove djece prijavljeno je 88 novih polaznika, što je rekordan broj. Time se pokazala potreba proširenja postojeće infrastrukture, te je otvoren novi područni vrtić kako bi sva novoprijavljena djeca bila upisana, a u tijeku je izrada dokumentacije za izgradnju još jednog vrtića. "/>
    <x v="0"/>
    <x v="1"/>
    <x v="1"/>
    <x v="0"/>
    <s v="Grad Pakrac provodi Program poticanja zapošljavanja liječnika (doktora medicine) i njihovog ostanka u radnom odnosu u zdravstvenim ustanovama na području Grada Pakraca, a  pravo na subvencije imaju doktori medicine zaposleni u zdravstvenim ustanovama na području Grada Pakraca i to na:_x000a_subvencioniranje do 2% kamata na stambene kredite za nekretninu koja se nalazi na području Grada Pakraca,_x000a_ subvencioniranje troškova specijalizacije u iznosu od 800,00 kuna mjesečno neto,_x000a_subvencioniranje 50% iznosa cijene usluge Dječjeg vrtića Maslačak Pakrac."/>
    <x v="0"/>
    <s v="Da"/>
    <s v="Da"/>
    <x v="1"/>
    <x v="1"/>
    <s v="Produženi boravak sufinancira se na način da se sufinancira dio plaća učitelja koji rade u produženom boravku i troškovi prehrane učenika produženog boravka."/>
    <x v="0"/>
    <x v="1"/>
    <s v="N/P"/>
    <x v="0"/>
    <s v="Stiependiraju se svi redovni i redoviti studenti;_x000a_- druge, treće, četvrte i pete godine studija, državljani Republike Hrvatske koji imaju prebivalište dulje od_x000a_3 godine na području Grada Pakraca i studiraju u Republici Hrvatskoj,_x000a_- prve godine studija ukoliko su državljani Republike Hrvatske koji u trenutku predaje zahtjeva imaju_x000a_najmanje 5 godina prijavljeno prebivalište na području Grada Pakraca, upisani na visokoškolske_x000a_ustanove u Republici Hrvatskoj, a studiraju deficitarno zanimanje ili ispunjavaju socijalni kriterij, da_x000a_podnesu prijavu za stipendiranje studenata Grada Pakraca._x000a_Javni poziv se odnosi i na stipendiste Grada Pakraca, studente koji primaju stipendiju, i to:_x000a_- studenti koji primaju stipendiju po socijalnom kriteriju, a žele istu primati i u sljedećoj akademskoj_x000a_godini, dužni su se natjecati,_x000a_- studenti koji primaju stipendiju, a stječu uvjete za natjecanje za stipendiju deficitarnih zanimanja, mogu_x000a_se natjecati._x000a_Deficitarna zanimanja u akademskoj godini 2021./2022. su:_x000a_1. Rani i predškolski odgoj i obrazovanje:_x000a_magistar/a ranog i predškolskog odgoja i obrazovanja (mag.praesc. educ.)_x000a_2. Glazba:_x000a_mag.mus. klavira_x000a_mag.mus. harmonike_x000a_mag.mus. gitare_x000a_mag.mus.klarineta_x000a_mag.mus. trube_x000a_mag.mus. horne (roga)_x000a__x000a_Stipendije se dodjeljuju za akademsku godinu 2021./2022., a stipendiranje se odnosi na razdoblje od deset_x000a_mjeseci te započinje isplatom za mjesec listopad 2021. godine._x000a_Mjesečni iznos stipendije iznosi 400,00 kuna._x000a_Nakon razradbenog postupka po zaprimljenim zamolbama za, do ukupno 10 studenata koji udovoljavaju_x000a_socijalnom kriteriju te za, do ukupno 10 studenata koji studiraju deficitarna zanimanja, a iznos mjesečne_x000a_stipendije iznosi 800,00 kn._x000a__x000a_Za 2021./2022.godinu: _x000a_dosadašnji stipendisti Grada Pakraca koji će primati 400,00 kn mjesečne stipendije: 21 student._x000a_stipendisti u ovoj akademskoj godini – socijalni kriterij: 4 studenta_x000a_stipendisti u ovoj akademskoj godini – deficitarna zanimanja: 1 student_x000a_novi stipendisti u ovoj akademskoj godini- druga, treća, četvrta odnosno završna godina studija: 8 studenata_x000a_"/>
    <s v="Grad Pakrac će i ove školske godine, za 591 učenika pakračke Osnovne škole braće Radića, osigurati radne bilježnice i mape za likovni odgoj za što je iz gradskog proračuna izdvojeno 285.000 kuna, a prvašići će dobiti i posebne poklone dobrodošlice koji sadrže: raspored sati s grbom grada, pisaći pribor sa šiljilom, ravnalom, komplet naljepnica, bilježnica, pisanke A i B, te matematička._x000a_Od ove školske godine 2021./2022. Grad Pakrac po prvi put sufinancira nabavku udžbenika za srednjoškolce i to na način da kupuje udžbenike učenicima prvih razreda srednje škole iz smjerova opća gimnazija i građevinski tehničar._x000a_Inicijativa za nabavku udžbenika, u kojima je upisna kvota 20 učenika, izabrana su u suradnji sa školom s ciljem da budu poticaj učenicima da upisuju iste smjerove u Pakracu. Smjerovi medicinske struke su u dugogodišnjem razdoblju vrlo atraktivni te tu poticaj upisa nije potreban._x000a_Putem sporazuma sa Srednjom školom, udžbenike će učenici dobivati na korištenje te ih, po završetku nastavne godine, vraćati na ponovno korištenje novoj generaciji. U planu je da se nagodinu nabave udžbenici srednjoškolcima za drugi razred, i tako redom, da bi se kroz četiri godine sačinio fundus potrebnih udžbenika čije „trajanje“ procjenjujemo na isto razdoblje pa bi petu godinu nabave opet kupovali knjige za prvi razred, ukoliko ne bude bitnih promjena u samim udžbenicima."/>
    <x v="2"/>
    <s v="Kroz Program pomoći pri rješavanju stambenog pitanja mladim obiteljima u 2021. godini dodjeljeno je ukupno 516 tisuća kuna._x000a__x000a_Program pomoći pri rješavanju stambenih pitanja mladih obitelji financira se kroz 4 mjere i to kupnju građevinskog zemljišta, kupnju stambenog objekta, izgradnju stambenog objekta ili rekonstrukciju stambenog objekta._x000a__x000a_Korisnik može ostvariti pomoć za kupnju građevinskog zemljišta na temelju valjano zaključenog kupoprodajnog ugovora u visini 50 posto iznosa kupoprodajne cijene, odnosno maksimalno do iznosa od 15.000 kuna. Pomoć se može ostvariti i za kupnju stambenog objekta na području Pakraca, na temelju valjano zaključenog kupoprodajnog ugovora u visini 50 posto iznosa kupoprodajne cijene, odnosno maksimalno do iznosa od 15.000 kuna. Korisnik može ostvariti pomoć za trošak izrade projektno-tehničke dokumentacije za izgradnju stambenog objekta te za trošak ugrađenih materijala i izvršenih radova na izgradnji u visini 50 posto iznosa troška, odnosno maksimalno do iznosa od 15.000,00 kuna. Na koncu, pomoć može ostvariti za trošak rekonstrukcije stambenog objekta  i to za izradu projektno-tehničke dokumentacije, odnosno za trošak ugrađenih materijala i izvršenih radova rekonstrukcije u visini 50 posto iznosa troška, odnosno maksimalno do iznosa od 10.000 kuna._x000a__x000a_Program za dodjelu financijskih sredstava radi rješavanja vlastitog stambenog pitanja na području Grada Pakraca pokrenut je 2020. godine, a Grad Pakrac je do sada kroz ovu mjeru pomogao ukupno 87 obitelji."/>
    <s v="1. Maslačak ispunjava želje - informacije dostupne na: http://pakrac.hr/maslacak-ispunjava-zelje/_x000a_2. Žena ispred vremena - Zaželi - informacije dostupne na: http://pakrac.hr/zazeli-2-zena-ispred-vremena/_x000a_3. Ja sam žena, a ne broj - Zaželi - http://pakrac.hr/zazeli-ja-sam-zena-a-ne-broj/"/>
    <s v="Da"/>
    <s v="Svi podaci o demografskim mjerama obuhvaćeni su dosadašnjim pitanjima."/>
  </r>
  <r>
    <n v="337"/>
    <x v="11"/>
    <s v="Pašman"/>
    <x v="0"/>
    <x v="7"/>
    <x v="0"/>
    <n v="12000"/>
    <n v="24000"/>
    <n v="36000"/>
    <n v="12000"/>
    <n v="24000"/>
    <n v="36000"/>
    <s v="ne"/>
    <n v="600"/>
    <n v="420"/>
    <n v="0"/>
    <n v="600"/>
    <n v="420"/>
    <n v="0"/>
    <s v="Na području Općine Pašman djeluje vrtić u Dobropoljani i podružnica u Banju koja ima samo jaslički program. Jaslice se plaćaju 700kn za prvo dijete, 490 za drugo dijete i besplatno za treće dijete."/>
    <x v="0"/>
    <x v="3"/>
    <x v="0"/>
    <x v="0"/>
    <s v="Jednokratna novčana potpora obiteljima invalidne i hendikepirane djece koja imaju prebivalište na području Općine Pašman isplaćuje se za proračunsku godinu u iznosu od 3.000,00 kn"/>
    <x v="0"/>
    <s v="Ne"/>
    <s v="Da"/>
    <x v="0"/>
    <x v="0"/>
    <s v="ne sufinanciramo"/>
    <x v="0"/>
    <x v="1"/>
    <s v="ne sufinanciramo"/>
    <x v="0"/>
    <s v="Učenicima deficitarnih zanimanja dodjelujemo 9 mjeseci po 500kn mjesečno putem natječaja. Trenutni broj korisnika stipendije deficitarnih zanimanje je 8._x000a_Studentima dodjelujemo cijelu godinu iznos od 500 kn mjesečno putem natječaja. Trenutni broj korisnika stipendija za studente je 20."/>
    <s v="Jednokratna novčana pomoć učenicima s prebivalištem na području Općine Pašman ostvaruje se prema sljedećim kriterijima:_x000a__x000a_1._x0009_Roditelji iz jednoroditeljske obitelji i samohrani roditelji koji imaju prebivalište na području Općine Pašman ostvaruju pravo na jednokratnu novčanu pomoć u iznosu od 1.200,00 kuna po učeniku._x000a_2._x0009_Učenici od prvog do četvrtog razreda koji pohađaju Osnovnu školu Vladimir Nazor, Neviđane i imaju prebivalište u Općini Pašman, a čija ukupna mjesečna visina prihoda kućanstva ne iznosi više od 5.000,00 kuna ostvaruju pravo na jednokratnu novčanu pomoć u iznosu 500,00 kuna po učeniku. _x000a_3._x0009_Učenici od petog do osmog razreda koji pohađaju Osnovnu školu Vladimir Nazor, Neviđane i imaju prebivalište na području Općine Pašman, a čija ukupna mjesečna visina prihoda kućanstva ne iznosi više od 5.000,00 kuna ostvaruju pravo na jednokratnu novčanu pomoć u iznosu 800,00 kuna po učeniku. _x000a_"/>
    <x v="1"/>
    <s v="ne provodimo"/>
    <s v="ne"/>
    <s v="Ne"/>
    <s v="1.Općina Pašman za 4. dijete daje 60000kn, 5.dijete 100000kn a za svako slijedeće dijete potpora se povećava za 12000kn._x000a_2 Sufinanciranje rada dječjeg vrtića &quot;Latica&quot; Zadar (predškolska ustanova koja provodi posebne edukacijsko-rehabilitacijske programe za djecu)"/>
  </r>
  <r>
    <n v="338"/>
    <x v="3"/>
    <s v="Pazin"/>
    <x v="1"/>
    <x v="3"/>
    <x v="0"/>
    <n v="3000"/>
    <n v="4000"/>
    <n v="5000"/>
    <n v="3000"/>
    <n v="4000"/>
    <n v="5000"/>
    <s v="ne"/>
    <n v="650"/>
    <n v="488"/>
    <n v="163"/>
    <n v="750"/>
    <n v="563"/>
    <n v="188"/>
    <s v="- Cijena koju plaćaju roditelji u dječjem vrtiću - za prvo dijete jasličke dobi u pedagoškoj godini 2020/2021 iznosila je 680 kn, za drugo dijete jasličke dobi - 510 kn, te za treće dijete  jasličke dobi -170 kn. _x000a_- Cijena koju plaćaju roditelji u dječjem vrtiću - za prvo dijete jasličke dobi u pedagoškoj godini 2021/2022 iznosila je 800 kn, za drugo dijete jasličke dobi - 600 kn, te za treće dijete  jasličke dobi -200 kn. _x000a__x000a_Sufinancira se sa 75% treće i svako sljedeće dijete iz obitelji u vrtiću,  sa 75% dijete s teškoćama u razvoju u Vrtiću, sa  30% se sufinancira dijete samohranih roditelja u vrtiću, sa 25% se sufinancira drugo dijete u vrtiću (ukoliko je dvoje djece istovremeno u vrtiću), te sa 100% ukoliko je dijete iz socijalno ugrožene obitelji. Prilikom upisa sukladno Sporazumu o financiranju djelatnosti kojeg Grad Pazin ima s Općinama Pazinštine (Cerovlje, Gračišće, Karojba, Lupoglav, Motovun, Sveti Petar u Šumi i Tinjan) upisuju se u Vrtić sva djeca dorasla za upis prema mjerilima i kriterijima. _x000a_Nakon što je u ožujku 2019. godine Gradsko vijeće Grada Pazina donijelo Odluku o sufinanciranju djelatnosti dadilja iz proračuna Grada Pazina, kojom je omogućeno da se svakom djetetu s područja Grada Pazina o kojem se skrbi unutar obrta za dadilje boravak sufinancira jednakim iznosom kao i polaženje Dječjeg vrtića Olga Ban Pazin, nastavilo se sa sufinanciranjem obrta dadilja u iznosu 1.480,02 kuna te od 1. studenog 2021. s 1.509,47 kuna mjesečno po djetetu. S istim iznosom sufinancira se i boravak djece u predškolskim ustanovama drugih osnivača."/>
    <x v="1"/>
    <x v="3"/>
    <x v="1"/>
    <x v="0"/>
    <s v="Grad Pazin sufinancira područje zdravstva kroz dvije aktivnosti: podrška javnom zdravstvu i podrška zdravstvenim ustanovama."/>
    <x v="1"/>
    <s v="Ne"/>
    <s v="Da"/>
    <x v="1"/>
    <x v="1"/>
    <s v="Grad Pazin temeljem Odluke o socijalnoj skrbi GP sa 75%  sufinancira školski obrok (marendu) za treće i svako sljedeće dijete iz obitelji  dok se sa 100% financira troškove školskog obroka (marende) ukoliko je dijete iz socijalno ugrožene obitelji._x000a_Putem Zaklade „Hrvatska za djecu“ proveden je i projekt kojim je sufinancirana školska prehrana u iznosu od 5,50 kuna po obroku za 67 učenika Osnovne škole Vladimira Nazora Pazin uključenih u navedeni projekt._x000a__x000a_Grad Pazin organizira pružanje usluge produženog boravka za učenike osnovne škole od 1. do 4. razreda te sufinancira plaće za zaposlene. Troškovi obuhvaćaju plaće za zaposlene, doprinose i materijalna prava. _x000a_Roditelji sufinanciraju produženi boravak u mjesečnom iznosu od 120,00 kuna i dodatni obrok (13,00 kn dnevno), 22 dana u mjesecu*13,00 kuna=286,00 kuna plus 120,00 kuna=406,00 kuna mjesečno po djetetu sufinancira roditelj._x000a_Od 01.09.2020. godine u produženom boravku OŠ Vladimira Nazora Pazin zaposleno je šest učiteljica za 6 skupina koje provode aktivnosti samo za  1. i 2. razrede ( zbog epidemiološke situacije) za 72 djece. Od ukupnog iznosa 72% financira Grad Pazin, 20% financiraju roditelji i 8% Općine Cerovlje i Gračišće. S obzirom na ublažavanje epidemioloških mjera, od 1.9.2021. zaposleno je 5 učiteljica u 5 skupina, a povećan je broj djece na 115._x000a_"/>
    <x v="0"/>
    <x v="0"/>
    <s v="Sukladno zakonskim odredbama Grad Pazin kao osnivač Osnovne škole Vladimira Nazora Pazin dužan je osigurati prijevoz učenika za učenike koji s od škole udaljeni više od 3 km (za učenike 1. do 4. razreda) odnosno više od 5 km (za učenike 5. do 8. razreda OŠ). _x000a_Prijevoz autobusom je osiguran na 17 linija, dnevno se prevozi 1.896 kilometara za 761 učenika putnika (347 učenika od 1.-4. razreda i 414 učenika od 5.-8. razreda). Prijevoz vlakom koristi 17 učenika._x000a_"/>
    <x v="0"/>
    <s v="Grad Pazin provodi natječaj za stipendiranje te potpisuje  ugovore sa stipendistima i prati izvršavanje rashoda za stipendiranje učenika i studenata. Redovito se isplaćuju stipendije za učenike i studente.  Grad Pazin stipendira 10 učenika i 55 studenata.  Iznos stipendija za učenike 550,00 kn, a za studente 700 kn mjesečno (10 mjeseci)._x000a__x000a_Od rujna 2021. godine iznos stipendija povećao se na način da za učenike iznosi 650,00 kuna, a za studente 800,00 kuna."/>
    <s v="Od 2020. godine na zamolbu Škole za odgoj i obrazovanje Pula Grad Pazin sufinancira pratitelja u vozilu koje prevozi djecu iz područja središnje Istre u školu u Puli. Škola je sredstvima Ministarstva nabavila vozilo, ali MZO ne pokriva troškove pratitelja iako je riječ o učenicima kojima je potrebna pomoć u prijevozu._x000a_Projekt INkluzivne škole 5+ koji je započeo u školskoj godini 2017./18. traje 48 mjeseci. Provodio se u 11 odgojno-obrazovnih ustanova. Ukupna vrijednost projekta je 9.422.774 kuna, od kojih je iz Europskog socijalnog fonda nositelju projekta Gradu Pazinu, odobreno za sljedeće četiri godine bespovratnih 8.000.000 kuna, dok je obveza partnera bila osigurati 1.422.774,40 kuna. Dodatno su na natječaju Ministarstva regionalnog razvoja i EU fondova dobivena sredstva od 853.664,64 kuna. U 2020./2021. godini zaposleno je 57 pomoćnika u nastavi, od toga 3 stručno komunikacijska posrednika, za 59 učenika s teškoćama u razvoju, od toga 11 u OŠ Vladimira Nazora Pazin. Pomoćnik/ca u nastavi pruža neposrednu potporu učeniku s teškoćama u razvoju tijekom odgojno-obrazovnog procesa u zadacima koji zahtijevaju  komunikacijsku, senzornu i motoričku aktivnost učenika, u kretanju, pri uzimanju hrane i pića, u obavljanju higijenskih potreba, u svakidašnjim nastavnim, izvannastavnim i izvanučioničkim aktivnostima. Poslovi se odnose na pomoć u komunikaciji i socijalnoj uključenosti, pomoć u kretanju, pomoć pri uzimanju hrane i pića, pomoć u obavljanju higijenskih potreba, pomoć u obavljanju školskih aktivnosti i zadataka, suradnja s učiteljima/nastavnicima te vršnjacima učenika u razredu te poslovi specifični za funkcioniranje pojedinih učenika ili skupine učenika. Projekt je završio 17. kolovoza 2021. godine. _x000a_Od  18. kolovoza 2021. godine do 18. kolovoza 2022. godine  prijavljen je i odobren novi projekt pod nazivom Paz(IN)kluzivna škola čiji je nositelj Grad Pazin te su odobrena sredstva za 18 pomoćnika u nastavi /SKP  u Osnovnoj školi Vladimira Nazora Pazin u iznosu od 693.117,20 kuna._x000a_"/>
    <x v="1"/>
    <s v="Ne provodimo mjere stambenog zbrinjavanja."/>
    <s v="Dječji vrtić Olga Ban je na Natječaju za provedbu Podmjere 7.4. &quot;Ulaganja u pokretanje, poboljšanje ili proširenje lokalnih temeljnih usluga za ruralno stanovništvo, uključujući slobodno vrijeme i kulturne aktivnosti te povezanu infrastrukturu&quot; prijavio projekt Rekonstrukcije Dječjeg vrtića te je za navedeni projekt 21.12.2018. potpisan Ugovor o financiranju. Projekt rekonstrukcije Vrtića provodio se u 2019. i 2020. godini. _x000a_Obnovljeni i prošireni pazinski Dječji vrtić „Olga Ban“ otvoren je 31. kolovoza 2020. godine. Projekt je sufinancirala Europska unija iz Europskog poljoprivrednog fonda za ruralni razvoj putem Mjere 7.4.1.“Ulaganja u pokretanje, poboljšanje ili proširenje lokalnih temeljnih usluga za ruralno stanovništvo, uključujući slobodno vrijeme i kulturne aktivnosti te povezanu infrastrukturu. Iznos potpore iznosio je  5.269.729,15 kuna te dodatnih 1,4 milijuna kuna od strane Ministarstva regionalnog razvoja i fondova Europske unije. Ukupna vrijednost projekta dogradnje i rekonstrukcije zgrade vrtića u Prolazu Otokara Keršovanija iznosi  8,2 milijuna kuna, od čega se 6.737.500 kuna odnosi na građevinske radove, 967.957 kuna na opremu, 243.750 kuna na nadzor te 250.793 kune na procijenjene izvantroškovničke radove i ostale troškove. Potreba za rekonstrukcijom dječjeg vrtića nastala je kao rezultat neadekvatnih i veličinom nedostatnih prije raspoloživih prostorija za potrebe odgoja djece rane i predškolske dobi. Rekonstrukcija je započela 19. srpnja 2019. godine od strane izvođača radova pazinske tvrtke „Vladimir Gortan“ prema glavnom projektu arhitektice Tatjane Berton i, usprkos nepovoljnim okolnostima izazvanim pandemijom koronavirusa, svi radovi su izvedeni u roku. Projektom rekonstrukcije postojeće zgrade vrtića postiglo se proširenje prostora za ukupno 770 četvornih metara, riješio se problem nedostatka prostora za dnevni odmor djece te se veličina soba za dnevni boravak djece uskladila s propisanim državnim pedagoškim standardom. Građevinskim radovima sanirani su krovište, zidovi, fasada, vanjska stolarija, instalacije i spremnik lož ulja te se u cijelosti obnovila oprema i unutarnji izgled zgrade. Na adekvatniji način uredio se prilaz ustanovi, formiran je novi ulaz s istočne strane i osigurana je dostupnost osobama s invaliditetom, kojima su adekvatno prilagođene i sanitarije. _x000a_Ustanovi Dječji vrtić „Olga Ban“ Pazin odobrena su EU sredstva za projekt naziva PAZI(N)djeca, prijavljenog na natječaj Nastavak unaprjeđenja usluga za djecu u sustavu ranog i predškolskog odgoja i obrazovanja. Potpisivanje ugovora o sufinanciranju održano je 23. prosinca 2021. godine.  EU sredstva dodijeljena su za provedbu projekta naziva „PAZI(N)djeca“ kojim će se osigurati besplatna usluga produljenog radnog vremena vrtića u svrhu usklađivanja poslovnih i obiteljskih obveza roditelja. Dodijeljenim EU sredstvima omogućava se besplatna usluga produljenog radnog vremena vrtića za jasličke i vrtićke skupine. _x000a__x000a_Osim produljenog radnog vremena vrtića, projektom je predviđen razvoj i implementacija posebnog sportskog programa koji za svrhu ima razvoj navika redovitog vježbanja i usvajanja zdravog načina života od predškolske dobi, a koji će se provoditi u produljenom radnom vremenu vrtića te će biti besplatan za sve korisnike. Uz navedeno, dio sredstava će biti utrošen na nabavu opreme za kvalitetnu provedbu sportskog programa. Usluga produljenog radnog vremena vrtića dostupna je od 1.veljače 2022. godine, a odvija se od ponedjeljka do petka, od 15:30 do 18:30 sati. Za provedbu projekta angažiran je veći broj djelatnika – tri odgojitelja, voditelj sportskog programa, spremačica i kuharica. Ukupna vrijednost projekta je 625.647,02 kune. Iznos EU potpore iznosi 100%, odnosno 625.647,02 kune. Projekt je financirala Europska unija iz Europskog socijalnog fonda u okviru Operativnog programa Učinkoviti ljudski potencijali 2014.-2020._x000a_"/>
    <s v="Da"/>
    <s v="Grad Pazin financira: radionice na temu uspješnog roditeljstva; daje potpore OCD; financira troškova prijevoza djece s teškoćama u razvoju i pratitelja do rehabilitacijske ustanove, dodjeljuje jednokratne naknade socijalno ugroženim obiteljima ili obiteljima koje se zbog određenih okolnosti nađu u poteškoćama, dodjeljuje naknadu za troškove stanovanja socijalno ugroženim obiteljima. "/>
  </r>
  <r>
    <n v="339"/>
    <x v="16"/>
    <s v="Perušić"/>
    <x v="0"/>
    <x v="0"/>
    <x v="0"/>
    <n v="1000"/>
    <n v="1000"/>
    <n v="1000"/>
    <n v="1000"/>
    <n v="1000"/>
    <n v="1000"/>
    <s v="ne"/>
    <n v="300"/>
    <n v="300"/>
    <n v="300"/>
    <n v="300"/>
    <n v="300"/>
    <n v="300"/>
    <s v="Općina Perušić sufinancira smještaj u dječjim vrtićima u iznosu od 300 kuna po djetetu"/>
    <x v="1"/>
    <x v="1"/>
    <x v="0"/>
    <x v="0"/>
    <s v="Općina Perušić sufinancira troškove stanarine doktoru opće prakse i zubaru na području Općine Perušić i kroz sustava jednokratne novčane pomoći pomaže stanovnike u slučaju operacija ili ostalih zdravstvenih problema."/>
    <x v="0"/>
    <s v="Ne"/>
    <s v="Ne"/>
    <x v="1"/>
    <x v="0"/>
    <s v="Troškovi prehrane sufinanciraju se kroz program javnih potreba u području socijalnoj skrbi to sa iznosom od 5 kuna po obroku."/>
    <x v="1"/>
    <x v="0"/>
    <s v="Prijevoz učenika srednjih škola sufinancira se za učenike srednjih škola čija udaljenost od mjesta prebivališta odnosno boravišta do škole iznosi više od 5 kilometara i to 75% pune cijene mjesečne vozne karte. Općina Perušić financira i prijevoz učenika osnovne škole koji od mjesta prebivališta do osnovne škole imaju manje od 5 kilometara jer nisu obuhvaćeni financiranjem od strane Ličko-senjske županije.  Troškovi smještaja u studenske domove Općina Perušić sufinancira u polovici iznosa upisnine za sve redovite studente bez obzira na mjesto studiranja."/>
    <x v="0"/>
    <s v="Općina Perušić dodjeljuje financijsku pomoć redovitim studentima koji studiraju unutar ili izvan granica Ličko-senjske županije. Ovisno o broju studenata koji se prijave za financijsku pomoć sredstva predviđena u proračunu za tu namjenu podijeliti  će se ovisno o broju studenata koji ispunjavaju uvjete za dodjelu financijskih sredstava."/>
    <s v="NE"/>
    <x v="1"/>
    <s v="Općina Perušić ne provodi mjere stambenog zbrinjavanja"/>
    <s v="naziv mjere: nastavak unaprjeđenja usluga za djecu u sustavu ranog i predškolskog odgoja i obrazovanja. UP.02.2.2.16. za osiguravanje produljenog rada u vrtićima. Kroz projekt će se omogućiti pružanje usluga obiteljima sa djecom  odnosno produljeni boravak djece 4 sata dnevno."/>
    <s v="Ne"/>
    <s v="Općina Perušić ne provodi nikakve daljnje demografske mjere"/>
  </r>
  <r>
    <n v="340"/>
    <x v="19"/>
    <s v="Peteranec"/>
    <x v="0"/>
    <x v="0"/>
    <x v="0"/>
    <n v="1000"/>
    <n v="1000"/>
    <n v="1000"/>
    <n v="1000"/>
    <n v="1000"/>
    <n v="1000"/>
    <s v="NE"/>
    <n v="450"/>
    <n v="315"/>
    <n v="0"/>
    <n v="450"/>
    <n v="315"/>
    <n v="0"/>
    <s v="OPĆINA PETERANEC PLAĆA RAZLIKU IZNOSA DO PUNE EKONOMSKE CIJENE VRTIĆA. DJEČJI VRTIĆI NA PODRUČJU OPĆINE PETERANEC DANI SU U ZAKUP DVJEČJEM VRTIĆU IGRA IZ KOPRIVNICE KOJI ORGANIZIRA NAČIN UPISA DJECE U VRTIĆ I RAD VRTIĆA NA PODRUČJU OPĆINE PETERANEC."/>
    <x v="1"/>
    <x v="2"/>
    <x v="1"/>
    <x v="1"/>
    <s v="OPĆINA PETERANEC NE SUFINANCIRA TROŠKOVE U PODRUČJU ZDRAVSTVA."/>
    <x v="0"/>
    <s v="Ne"/>
    <s v="Da"/>
    <x v="1"/>
    <x v="0"/>
    <s v="OPĆINA PETERANEC SUFINANCIRA TROŠKOVE ŠKOLSKE PREHRANE ZA UČENIKE KOJI IMAJU PRIJAVLJENO PREBIVALIŠTE NA PODRUČJU OPĆINE PETERANEC OD 1. DO 8. RAZREDA OSNOVNE ŠKOLE NA NAČIN DA RODITELJI PLAĆAJU TROŠAK ŠKOLSKE PREHRANE 20 KUNA, A OSTATAK IZNOSA DO PUNE CIJENE TROŠKOVA ŠKOLSKE PREHRANE PLAĆA OPĆINA PETERANEC."/>
    <x v="0"/>
    <x v="1"/>
    <s v="OPĆINA PETERANEC NE SUFINANCIRA PRIJEVOZ UČENIKA/STUDENATA KAO NI SMJEŠTAJ U UČENIČKIM/STUDENTSKIM DOMOVIMA."/>
    <x v="0"/>
    <s v="OPĆINA PETERANEC TEMELJEM RASPISANOG JAVNOG NATJEČAJA SVAKE GODINE DODJELJUJE STUDENTSKE STIPENDIJE STUDENTIMA KOJI IMAJU PREBIVALIŠTE NA PODRUČJU OPĆINE PETERANEC. STIPENDIJA SE DODJELJUJE 10 MJESECI U GODINI, A IZNOSI 500 KUNA MJESEČNO. OPĆINA PETERANEC U AKADEMSKOJ GODINI 2020/2021. STIPENDIRALA JE 12 STUDENATA, A U AKADEMSKOJ GODINI 2021./2022. STIPENDIRA 19 STUDENATA."/>
    <s v="DA, UČENICI KOJI IMAJU PREBIVALIŠTE NA PODRUČJU OPĆINE PETERANEC OSTAVARUJU PRAVO NA JEDNOKRATNU NOVČANU NAKNADU (BOŽIČNICU) U IZNOSU 300 KUNA, A ISTA SE ISPLAČUJE U MJESECU PROSINCU."/>
    <x v="2"/>
    <s v="OPĆINA PETERANEC MLADIM OBITELJIMA DO 40 GODINA STAROSTI SUFINANCIRA KUPNJU/ IZGRADNJU PRVE NEKRETNINE OBITELJSKE KUĆE I TO U IZNOU OD 30000 KUNA (UKOLIKO JE IZNOS KUPOPRODAJNE CIJENE OD 60000 KUNA DO 200000 KUNA) ODNOSNO 40000 KUNA (UKOLIKO JE IZNOS KUPOPRODAJNE CIJENE VEĆI OD 200000 KUNA. IZGRADNJU NOVOG STAMBENOG OBJEKTA OPĆINA SUFINANCIRA S 40000 KUNA. "/>
    <s v="NE"/>
    <s v="Da"/>
    <s v="OPĆINA PETERANEC DARUJE SVU DJECU KOJA IMAJU PREBIVALIŠTE NA PODRUČJU OPĆINE PETERANEC OD NAVRŠENE 1. GODINE ŽIVOTA DO ZAKLJUČNO S 4. RAZREDOM OSNOVNE ŠKOLE POVODOM BOŽIČNIH BLAGDANA - POKLON PAKETOM (ISTI SE STOJI OD IGRAČKE PRIKLADNE UZRASTU DJETETA I SLATKI PAKET) U VRIJENOSTI 150 KUNA PO DJETETU."/>
  </r>
  <r>
    <n v="341"/>
    <x v="1"/>
    <s v="Petlovac"/>
    <x v="0"/>
    <x v="2"/>
    <x v="0"/>
    <n v="2000"/>
    <n v="2000"/>
    <n v="2000"/>
    <n v="2000"/>
    <n v="2000"/>
    <n v="2000"/>
    <s v="Osim potpore za rođenje Općina isplaćuje i potporu za 1. rođendan djeteta, također u iznosu od 2000,00 kn."/>
    <n v="250"/>
    <n v="250"/>
    <n v="250"/>
    <n v="250"/>
    <n v="250"/>
    <n v="250"/>
    <s v="Nije primjenjivo"/>
    <x v="1"/>
    <x v="1"/>
    <x v="0"/>
    <x v="0"/>
    <s v="Jednokratne pomoći za troškove liječenja"/>
    <x v="0"/>
    <s v="Da"/>
    <s v="Da"/>
    <x v="1"/>
    <x v="0"/>
    <s v="Općina Petlovac sudjeluje u sufinanciranju troškova školske prehrane putem projekta „Školski obrok za sve“ koji se odnosi na sufinanciranje školske prehrane svim učenicima osnovnih škola na području Općine Osječko-baranjske županije."/>
    <x v="1"/>
    <x v="0"/>
    <s v="Općina Petlovac sufinancira prijevoz učenika u srednjim školama na način da temeljem ugovora sa prijevoznikom sufinancira 17,5 % troškova prijevoza učenika sa područja Općine Petlovac._x000a_Također Općina Petlovac sufinancira smještaj učenika i studenata smještenih u učeničkim/studentskim domovima u iznosu od 300,00 kuna po učeniku/studentu."/>
    <x v="0"/>
    <s v="Temeljem Pravilnika o dodjeli stipendija studentima Programa dodiplomskog stručnog studija i Programa_x000a_poslijediplomskog studija – magistar struke i učenicima srednjih škola sa područja Općine Petlovac_x000a_(„Službeni glasnik Općine Petlovac“ broj 20/09, 5/10 i 23/15) Općina Petlovac svake akademske godine raspisuje natječaj, te dodjeljuje stipendije svim redovnim studentima sa prebivalištem na području Općine Petlovac."/>
    <s v="Ne"/>
    <x v="7"/>
    <s v="Općina Petlovac subvencionira kamata na stambene kredite putem projekta Osječko-baranjske županije „Stambeni krediti u funkciji poticanja gospodarstva“"/>
    <s v="Ne"/>
    <s v="Da"/>
    <s v="Ne"/>
  </r>
  <r>
    <n v="342"/>
    <x v="9"/>
    <s v="Petrijanec"/>
    <x v="0"/>
    <x v="5"/>
    <x v="1"/>
    <n v="0"/>
    <n v="0"/>
    <n v="0"/>
    <n v="0"/>
    <n v="0"/>
    <n v="0"/>
    <s v="Ne."/>
    <n v="500"/>
    <n v="375"/>
    <n v="0"/>
    <n v="500"/>
    <n v="375"/>
    <n v="0"/>
    <s v="Roditelji plaćaju vrtić za prvo dijete 500 kuna, drugo dijete 375 kuna, treće dijete 0 kuna. U slučaju potrebe i po zahtjevu roditelja smještaj djece s područja Općine Petrijanec u dječjem vrtiću na području druge jedinice lokalne samouprave Općina može sufinancirati i to u slijedećim slučajevima:_x000a_-_x0009_ako kapacitet dječjeg vrtića nije dostatan, a dijete je prošlo redovan postupak prijave za upis u vrtić,_x000a_-_x0009_ako vrtić iz ne provodi program rada s djecom s posebnim potrebama,_x000a_-_x0009_drugi opravdani razlog (smjenski rad roditelja i slično)._x000a_Općina Petrijanec podmiruje posebni program djece s teškoćama u razvoju. Općina Petrijanec podmiruje godišnji redovni program predškole._x000a_"/>
    <x v="0"/>
    <x v="3"/>
    <x v="1"/>
    <x v="0"/>
    <s v="Općina Petrijanec podmiruje rad sa djecom koja imaju teškoće u razvoju, te osigurava jednokratne pomoći za liječenje i sudjeluje u nabavi zdravstvenih pomagala."/>
    <x v="0"/>
    <s v="Ne"/>
    <s v="Da"/>
    <x v="1"/>
    <x v="1"/>
    <s v="Općina Petrijanec podmiruje školsku kuhinju za polaznike koji nisu realizirali svoja prava unutar drugih provedbenih propisa. Troškovi produženog boravka: Općina sufinancira troškove vezane za zapošljavanje učiteljica  koje rade u produženom boravku. Roditelj sufinancira produženi boravak sa 350 kuna mjesečno, u što je uključen i topli obrok."/>
    <x v="0"/>
    <x v="0"/>
    <s v="Općina Petrijanec sufinancira prijevoz djece u Osnovnoj školi, te prijevoz u okviru srednje škole za učenike koji to pravo ne mogu realizirati redovnim programom."/>
    <x v="0"/>
    <s v="Učeničku stipendiju ostvaruju učenici koji zadovolje kriterij sukladno Odluci o stipendiranju nadarenih učenika srednjih škola i studenata (»Službeni vjesnik Varaždinske županije« broj 69/18). Učenička stipendija iznosi 200 kuna. U 2021./2022. godini to pravo je ostvarilo 25 učenika._x000a_Studentsku stipendiju ostvaruju studenti koji zadovolje kriterij sukladno Odluci o stipendiranju nadarenih učenika srednjih škola i studenata (»Službeni vjesnik Varaždinske županije« broj 69/18).  Studenti polaznici visokih učilišta sa sjedištem na području Varaždinske županije – 300,00 kuna, za 2021./2022. godinu - 3 studenta_x000a_Studenti polaznici visokih učilišta sa sjedištem na području Međimurske županije – 350,00 kuna, za 2021./2022. godinu - 1 student._x000a_Studenti polaznici visokih učilišta sa sjedištem izvan Varaždinske županije i Međimurske županije ili stranoj državi – 600 kuna, za 2021./2022. godinu - 41 student._x000a_"/>
    <s v="Općina podmiruje programe unutar osnovnoškolskog obrazovanja, natjecateljskog karaktera, od nabave opreme do podmirenja osnovnih troškova natjecanja, kao što su: edukativna putovanja, škola plivanja, eko škola, tehnička pomagala u provedbi nastave."/>
    <x v="1"/>
    <s v="Ne provodimo mjere."/>
    <s v="Provodio se Projekt Zaželi na kojem su bili zaposleni voditelj projekta i administrator te 10 žena koje su brinule za korisnike ciljane skupine samačkih domaćinstva. Provodio se do 31.01.2021. godine. Trenutno se provodi projekt Zaželi za Petrijanec 2020. preko Udruge umirovljenika, Općina je partner na projektu, zaposlen je voditelj projekta i 10 žena koje brinu za 73 korisnika ciljanih skupina samačkih domaćinstava."/>
    <s v="Ne"/>
    <s v="Općina Petrijanec može posebnim odlukama i programima odrediti isplatu jednokratne pomoći ako su ispunjeni kriteriji sukladno provedbenim propisima. Svake godine organiziraju se manifestacije za djecu i podmiruju troškovi   nabave dječjih darova za blagdan Svetog Nikole. Općina Petrijanec je u 2021. godini za Božić isplatila novčane potpore za umirovljenike u iznosu od 150 kuna za umirovljenike koji primaju mirovinu manju od 2 000 kuna."/>
  </r>
  <r>
    <n v="343"/>
    <x v="1"/>
    <s v="Petrijevci"/>
    <x v="0"/>
    <x v="0"/>
    <x v="0"/>
    <n v="4000"/>
    <n v="7000"/>
    <n v="10000"/>
    <n v="4000"/>
    <n v="7000"/>
    <n v="10000"/>
    <s v="NE"/>
    <n v="483"/>
    <n v="483"/>
    <n v="483"/>
    <n v="483"/>
    <n v="483"/>
    <n v="483"/>
    <s v="-"/>
    <x v="1"/>
    <x v="2"/>
    <x v="0"/>
    <x v="1"/>
    <s v="-"/>
    <x v="0"/>
    <s v="Ne"/>
    <s v="Ne"/>
    <x v="1"/>
    <x v="0"/>
    <s v="Troškove školske prehrane Općina Petrijevci sufinancira u sklopu projekta &quot;Školski obrok za sve&quot; sa 30%, dok županija sufinancira sa 70%."/>
    <x v="0"/>
    <x v="0"/>
    <s v="Sufinanciranje troškova do mjesta školovanja."/>
    <x v="1"/>
    <s v="-"/>
    <s v="Sufinanciranje troškova prijevoza do mjesta školovanja."/>
    <x v="2"/>
    <s v="Sufinanciranje kupnje građevinskog zemljišta ili stambenog objekta na području Općine i to isključivo radi kupnje nekretnine stjecanjem vlasništva nad istom, a kojom po prvi puta rješava stambeno pitanje."/>
    <s v="NE"/>
    <s v="Ne"/>
    <s v="NEMA."/>
  </r>
  <r>
    <n v="344"/>
    <x v="18"/>
    <s v="Petrinja"/>
    <x v="1"/>
    <x v="5"/>
    <x v="0"/>
    <n v="3000"/>
    <n v="3000"/>
    <n v="5000"/>
    <n v="4000"/>
    <n v="4000"/>
    <n v="6000"/>
    <s v="Jednokratne financijske potpore na osnovu pojedinačnih zahtjeva ( liječenje, bolest, teška financijska situacija, veći broj djece)"/>
    <n v="600"/>
    <n v="450"/>
    <n v="0"/>
    <n v="600"/>
    <n v="450"/>
    <n v="0"/>
    <s v="Ako dijete ne pohađa vrtić 10 radnih dana, cijena se smanjuje za 20%.Može se čuvati mjesto u vrtiću do 3 mjeseca uz plaćanje od 240 KN."/>
    <x v="1"/>
    <x v="0"/>
    <x v="0"/>
    <x v="0"/>
    <s v="Grad sufinancira udruge koje se jave na Javni natječaj za financiranje udruga iz područja zdravstvene skrbi.Grad kontinuirano provodi mjere deratizacije i dezinsekcije. Provode se mjere protiv COVID19 nabavkom maskica, dezinficijenasa i sl."/>
    <x v="1"/>
    <s v="Ne"/>
    <s v="Da"/>
    <x v="1"/>
    <x v="1"/>
    <s v="Financiramo školsku kuhinju za sve učenike petrinjskih osnovnih škola iz socijalno ugroženih obitelji ako to pravo ne ostvaruju iz drugih izvora,i za sve učenike s TUR.Financiramo plaću za sve učitelje koji rade u produženom boravku u petrinjskim osnovnim školama."/>
    <x v="0"/>
    <x v="0"/>
    <s v="Grad Petrinja subvencionira 25% cijene autobusne karte redovitim sudentima na relaciji Petrinja-Sisak i Petrinja-Zagreb."/>
    <x v="0"/>
    <s v="Svake godine Grad objavljuje Natječaj za stipendiranje studenata. Ove godine je dodijeljena za 45 studenata u mjesečnom iznosu od 700 KN u 12 mjeseci."/>
    <s v="Po pojedinačnim zahtjevima škola sufinanciramo određene programe i projekte, troškove sudjelovanja učenika na natjecanjima,LIDRANO i sl."/>
    <x v="1"/>
    <s v="Ne provodimo."/>
    <s v="Projekt &quot;Unapređenje infrastrukture za predškolski i školski uzrast djece&quot; (3RP2) - Intervencijski plan Grada Petrinje, Projekt &quot;Ekološki centar-Vrata Zrinske Gore&quot; (MRRFEU) -Intervencijski plan Grada Petrinje ( od 2017-2021),_x000a_Energetska obnova objekta vrtića Izvor u ul.M.Dujnića u Petrinji (EFRR)"/>
    <s v="Da"/>
    <s v="Ne"/>
  </r>
  <r>
    <n v="345"/>
    <x v="7"/>
    <s v="Petrovsko"/>
    <x v="0"/>
    <x v="5"/>
    <x v="0"/>
    <n v="2000"/>
    <n v="3000"/>
    <n v="5000"/>
    <n v="2000"/>
    <n v="3000"/>
    <n v="5000"/>
    <s v="NE"/>
    <n v="950"/>
    <n v="570"/>
    <n v="0"/>
    <n v="950"/>
    <n v="570"/>
    <n v="0"/>
    <s v="Prilikom upisa djeteta u vrtić, roditelj sklopi ugovor o smještaju djeteta sa vrtićem, zatim podnese zahtjev u Općini Petrovsko uz kojeg je potrebno priložiti traženu dokumentaciju i nakon toga općinski načelnik donosi Zaključak kojim se odobrava sufinanciranje smještaja djeteta u vrtić.  Obveza vrtića je da ispostavi mjesečne račune o plaćanju boravka djeteta u vrtiću."/>
    <x v="0"/>
    <x v="1"/>
    <x v="2"/>
    <x v="1"/>
    <s v="Ne financiramo troškove u području zdravstva."/>
    <x v="0"/>
    <s v="Ne"/>
    <s v="Da"/>
    <x v="1"/>
    <x v="0"/>
    <s v="Škola na našem području za sada nema mogućnosti pružati produženi boravak u školi, zbog nedostatka smještajnih kapaciteta._x000a_Troškove  prehrane sufinanciramo roditeljima s više od dvoje školske djece i socijalno ugroženih obitelji, prema popisu kojeg na dostavi škola."/>
    <x v="0"/>
    <x v="0"/>
    <s v="Općina sufinancira učenicima  srednjih škola prijevoz  (autobus,vlak) u iznosu od 12,5 % cijene karte. Prijevoznici na dostavljaju račune za izvršene usluge prijevoza poimenično za svakog učenika."/>
    <x v="0"/>
    <s v="Općinski načelnik donosi Zaključak na temelju kojeg se provodi Natječaj za dodjelu učeničkih i studentskih stipendija. Zaključkom je određena dodjela  10 učeničkih i 10 studentskih stipendija. Nakon dostavljenih zahtjeva Povjerenstvo izvrši pregled, bodovanje i utvrdi Rang listu. Svakom podnosiocu zahtjeva dostavlja se na kućnu adresu Rješenje sa rokom žalbe, a iza toga sklapaju se ugovori sa učenicima i studentima koji su na ran listi zauzeli mjesto od 1-10."/>
    <s v="NE"/>
    <x v="1"/>
    <s v="Ne provodimo mjere stambenog zbrinjavanja."/>
    <s v="NE"/>
    <s v="Ne"/>
    <s v="Nema ostalih mjera"/>
  </r>
  <r>
    <n v="346"/>
    <x v="3"/>
    <s v="Pićan"/>
    <x v="0"/>
    <x v="4"/>
    <x v="0"/>
    <n v="3000"/>
    <n v="5000"/>
    <n v="10000"/>
    <n v="3000"/>
    <n v="5000"/>
    <n v="10000"/>
    <s v="Naknada za novorođenčad za četvrto i svako sljedeće dijete se povećava za 2.000,00 kn (npr. za četvrto dijete 12.000,00 kn, za peto dijete 14.000,00 itd)."/>
    <n v="700"/>
    <n v="560"/>
    <n v="0"/>
    <n v="700"/>
    <n v="560"/>
    <n v="0"/>
    <s v="Cijena vrtića se smanjuje za 20% za dijete samohranog roditelja/skrbnika_x000a_Cijena vrtića se smanjuje za 20% za svako dijete invalida domovinskog rata"/>
    <x v="1"/>
    <x v="2"/>
    <x v="1"/>
    <x v="0"/>
    <s v="Sufinancira se hitna medicinska pomoć, dodatni tim hitne medicinske pomoći, usluge logopeda i mamografske preglede. U slučaju potrebe, na temelju zahtjeva daju se jednokratne novčane pomoći za liječenja, lijekove i slično."/>
    <x v="0"/>
    <s v="Ne"/>
    <s v="Da"/>
    <x v="1"/>
    <x v="1"/>
    <s v="Sufinancira se kupnja udžbenika za sve učenike osnovne škole; svi učenici osnovne škole koji predaju zamolbu imaju pravo na besplatnu marendu; učenicima osnovne škole se na početku školske godine daje bon u iznosu od 200,00 kuna za nabavu školskog pribora; podmiruju se troškovi plaća i ostalih materijalnih prava radnika u produženom boravku"/>
    <x v="0"/>
    <x v="1"/>
    <s v="/"/>
    <x v="0"/>
    <s v="Studentska stipendija se dodjeljuje svim studentima koji ispunjavaju uvjete u iznosu od 750,00 kuna mjesečno_x000a_Učenička stipendija se dodjeljuje svim učenicima koji ispunjavaju uvjete u iznosu od 300,00 kuna mjesečno"/>
    <s v="Nagradne stipendije za najuspješnije učenike i studente"/>
    <x v="4"/>
    <s v="Investitori koji grade svoj prvi stambeni objekt za potrebe osobnog stanovanja, oslobađaju se od plaćanja komunalnog doprinosa u cijelosti."/>
    <s v="/"/>
    <s v="Ne"/>
    <s v="Sufinancira se škola plivanja, školsku ekskurziju učenika 8. razreda, te ostale aktivnosti, natjecanja i izlete po dobivenim zamolbama tijekom godine, a sukladno mogućnostima._x000a_Potpore u poljoprivredi (bespovratne potpore)_x000a_Poklon paketi za Božić za djecu u vrtiću i do 4. razreda_x000a_Sufinanciranje prijevoza za djecu s teškoćama u razvoju do ustanove koju pohađaju."/>
  </r>
  <r>
    <n v="347"/>
    <x v="13"/>
    <s v="Pirovac"/>
    <x v="0"/>
    <x v="7"/>
    <x v="0"/>
    <n v="3000"/>
    <n v="4000"/>
    <n v="5000"/>
    <n v="3000"/>
    <n v="4000"/>
    <n v="5000"/>
    <s v="Ne._x000a_Za svako slijedeće dijete nakon trećeg djeteta naknada se uvećava za dodatnih 1.000,00 kuna po djetetu (6.000,00 kuna, 7.000,00 kuna,...)."/>
    <n v="600"/>
    <n v="480"/>
    <n v="384"/>
    <n v="600"/>
    <n v="480"/>
    <n v="384"/>
    <s v="U vrtiću se ostvaruju sljedeći redoviti programi:_x000a_1. redoviti 10-satni program za djecu rane dobi (od 1. – 3. godine),_x000a_2. redoviti 10-satni program za djecu predškolske dobi (od 3. godine do polaska u školu),_x000a_3. redoviti 5,5-satni program za djecu predškolske dobi (od 3. godine do polaska u školu)._x000a_Upis djece se provodi temeljem javnog poziva."/>
    <x v="1"/>
    <x v="1"/>
    <x v="0"/>
    <x v="1"/>
    <s v="Ne."/>
    <x v="0"/>
    <s v="Ne"/>
    <s v="Da"/>
    <x v="0"/>
    <x v="0"/>
    <s v="Ne."/>
    <x v="0"/>
    <x v="0"/>
    <s v="Općina podmiruje trošak mjesečne autobusne karte u iznosu od 100,00 kn od ukupne cijene mjesečne karte za sve učenike. "/>
    <x v="0"/>
    <s v="Stipendije se dodjeljuju za svaku akademsku godinu za 10 korisnika i iznose 500,00 kuna mjesečno._x000a_Postupak se provodi sukladno javnom natječaju za dodjelu stipendija."/>
    <s v="Ne."/>
    <x v="1"/>
    <s v="Ne."/>
    <s v="I. Projekt „Podrška potrebitima na području Općine Pirovac“_x000a_- u sklopu Europskog socijalnog fonda Operativnog programa „Učinkoviti ljudski potencijali 2014. – 2020.“,_x000a_- razdoblje: 19. 2. 2020. - 19. 8. 2022. godine,_x000a_- zaposleno 5 žena koje pružaju uslugu potpore i podrške za 25 krajnjih korisnika (starijim osobama i osobama u nepovoljnom položaju)._x000a_II. Projekt &quot;Plan za sretan dan&quot;_x000a_- u sklopu Europskog socijalnog fonda - program „Unaprjeđenje usluga za djecu u sustavu ranog i predškolskog odgoja i obrazovanja“_x000a_- razdoblje 17. 7. 2018. - 16. 01. 2021. godine,_x000a_- unaprjeđenje usluga i boravka djece u postojećem vrtiću."/>
    <s v="Ne"/>
    <s v="Ne."/>
  </r>
  <r>
    <n v="348"/>
    <x v="8"/>
    <s v="Pisarovina"/>
    <x v="0"/>
    <x v="1"/>
    <x v="0"/>
    <n v="3000"/>
    <n v="3000"/>
    <n v="3000"/>
    <n v="3000"/>
    <n v="3000"/>
    <n v="3000"/>
    <s v="NE"/>
    <n v="600"/>
    <n v="500"/>
    <n v="300"/>
    <n v="600"/>
    <n v="500"/>
    <n v="300"/>
    <s v="Ekonomska cijena vrtića iznosi 2200 kn po djetetu time da Općina Pisarovina za prvo dijete sufinancira 1600 kn, za drugo dijete 1700 kn a za treće dijete 1900 kn. Svake godine vrši se upis djece u dječji vrtić prema Planu upisa na način da se objavi poziv roditeljima za podnošenje zahtjeva za upis djece u dječji vrtić a koji poziv se objavljuje na web stranici dječjeg vrtića i web stranici Općine Pisarovina. U dječjem vrtiću se trenutno nalazi 107-ero djece a 21 dijete se nalazi na listi čekanja. Vrtić radi u jednoj smjeni svaki dan od ponedjeljka do petka u vremenu od 6,00 - 17,00 sati."/>
    <x v="1"/>
    <x v="3"/>
    <x v="0"/>
    <x v="1"/>
    <s v="-"/>
    <x v="0"/>
    <s v="Ne"/>
    <s v="Ne"/>
    <x v="1"/>
    <x v="1"/>
    <s v="Troškove školske prehrane sufinanciramo na način da za svu školsku djecu sufinanciramo jednu kunu po obroku a za socijalno ugrožene učenike financiramo cijeli iznos prehrane. _x000a_Troškove produženog boravka sufinanciramo na način da u potpunosti podmirujemo trošak plaće za jednu učiteljicu u produženom boravku i 1/2 plaće druge učiteljice u produženom boravku."/>
    <x v="0"/>
    <x v="0"/>
    <s v="Prijevoz učenika srednjih škola ne sufinanciramo iz razloga jer istima prijevoz sufinancira Republika Hrvatska u iznosu od 75 % cijene mjesečne pokazne karte već sufinanciramo samo prijevoz studentima s područja Općine Pisarovina također u iznosu od 75 % mjesečne pokazne karte obzirom da studentima nitko drugi ne sufinancira prijevoz. "/>
    <x v="0"/>
    <s v="Općina Pisarovina već više od 15 godina dodjeljuje stipendije učenicima 2., 3. i 4. razreda srednje škole i studentima 1. - 5. godine studija. Visina stipendije iznosi 500,00 kn za učenike i 700,00 kn za studente. Trenutno dodjeljujemo 10 stipendija i to 5 učeničkih i 5 studentskih. "/>
    <s v="NE"/>
    <x v="1"/>
    <s v="-"/>
    <s v="-"/>
    <s v="Ne"/>
    <s v="-"/>
  </r>
  <r>
    <n v="349"/>
    <x v="17"/>
    <s v="Pitomača"/>
    <x v="0"/>
    <x v="6"/>
    <x v="0"/>
    <n v="2000"/>
    <n v="2000"/>
    <n v="2000"/>
    <n v="2500"/>
    <n v="2500"/>
    <n v="2500"/>
    <s v="n/p"/>
    <n v="470"/>
    <n v="470"/>
    <n v="235"/>
    <n v="400"/>
    <n v="400"/>
    <n v="200"/>
    <s v="Dječji vrtić Potočnica, Pitomača, radi produženo do 18:00 sati."/>
    <x v="1"/>
    <x v="0"/>
    <x v="0"/>
    <x v="0"/>
    <s v="Sufinanciranje dolazaka liječnika specijalista u ispostavu Doma zdravlja u Pitomači, sufinanciranje rada timova hitne pomoći koji dežuraju u ispostavi Doma zdravlja u Pitomači (Zavod za hitnu medicinu Virovitičko-podravske županije), sufinanciranje rada pedijatrijske ordinacije u Pitomači."/>
    <x v="0"/>
    <s v="Da"/>
    <s v="Da"/>
    <x v="0"/>
    <x v="0"/>
    <s v="n/p"/>
    <x v="0"/>
    <x v="0"/>
    <s v="Općina Pitomača sufinancira 10% cijene mjesečne đačke putne karte učenicima s područja općine Pitomača."/>
    <x v="0"/>
    <s v="Općina Pitomača dodjeljuje stipendiju u iznosu od 700,00 kuna, deset mjeseci u godini, a trenutno stipendira 65 studenata viših ili visokoškolskih institucija u zemlji i inozemstvu."/>
    <s v="n/p"/>
    <x v="2"/>
    <s v="Mladim obiteljima, pod uvjetom da podnositelj zahtjeva nije stariji od 40 godina, Općina Pitomača sufinancira kupnju građevinskog zemljišta na području općine u iznosu do 50% kupoprodajne cijene, a maksimalno 20.000,00 kuna, kao i kupnju stambenog objekta ili izgradnju istog u iznosu do 20% kupoprodajne cijene ili prihvatljivih troškova, a maksimalno 50.000,00 kuna."/>
    <s v="n/p"/>
    <s v="Da"/>
    <s v="n/p"/>
  </r>
  <r>
    <n v="350"/>
    <x v="4"/>
    <s v="Plaški"/>
    <x v="0"/>
    <x v="2"/>
    <x v="0"/>
    <n v="9000"/>
    <n v="9000"/>
    <n v="9000"/>
    <n v="5000"/>
    <n v="5000"/>
    <n v="5000"/>
    <s v="Ne"/>
    <s v="-"/>
    <s v="-"/>
    <s v="-"/>
    <s v="-"/>
    <s v="-"/>
    <s v="-"/>
    <s v="Na području općine Plaški ne postoji vrtić."/>
    <x v="1"/>
    <x v="0"/>
    <x v="0"/>
    <x v="1"/>
    <s v="/"/>
    <x v="0"/>
    <s v="Ne"/>
    <s v="Da"/>
    <x v="1"/>
    <x v="0"/>
    <s v="100% sufinanciranje prehrane"/>
    <x v="0"/>
    <x v="0"/>
    <s v="12,5% sufinancira Općina Plaški, 12,5% Karlovačka županija i 75% RH"/>
    <x v="1"/>
    <s v="/"/>
    <s v="/"/>
    <x v="1"/>
    <s v="/"/>
    <s v="Ne"/>
    <s v="Ne"/>
    <s v="Ne postoje"/>
  </r>
  <r>
    <n v="351"/>
    <x v="15"/>
    <s v="Pleternica"/>
    <x v="1"/>
    <x v="0"/>
    <x v="0"/>
    <n v="2000"/>
    <n v="3000"/>
    <n v="4000"/>
    <n v="2000"/>
    <n v="3000"/>
    <n v="4000"/>
    <s v="ne"/>
    <n v="500"/>
    <n v="400"/>
    <n v="200"/>
    <n v="500"/>
    <n v="400"/>
    <n v="200"/>
    <s v="Upis u vrtić se provodi putem sustava e vrtić. Vrtić radi u jutarnjoj smjeni a od siječnja 2022. kroz projekt &quot;Nova latica Tratinčice&quot; omogućen je boravak djece u vrtiću u popodnevnoj smjeni."/>
    <x v="0"/>
    <x v="2"/>
    <x v="0"/>
    <x v="1"/>
    <s v="Grad Pleternica ne sufinancira troškove zdravstva"/>
    <x v="0"/>
    <s v="Ne"/>
    <s v="Da"/>
    <x v="0"/>
    <x v="0"/>
    <s v="Grad Pleternica ne sufinancira troškove školske prehrane i produženog boravka u osnovnim školama."/>
    <x v="0"/>
    <x v="0"/>
    <s v="Grad Pleternica sufinancira trošak prijevoznih karti za srednjoškolce koji imaju manje od 5 kn od kuće do škole."/>
    <x v="0"/>
    <s v="Grad Pleternica svake godine raspisuje Javni poziv za dodjelu stipendija studentima sa područja Grada Pleternice. Stipendije iznosi 700 kn po studentu a dodjeljuje se 14 stipendija. Trenutno, Grad stipendira cca 10 studenata godišnje."/>
    <s v="Ne postoje."/>
    <x v="2"/>
    <s v="Grad Pleternica svake godine raspisuje Javni poziva za dodjelu nepovratnih financijskih sredstava za poticanje rješavanja stambenog pitanja mladih obitelji. Sredstva se dodjeljuju kroz 3 mjere: _x000a_Mjera 1. financijska pomoć pri kupnji stambenog objekta radi rješavanja vlastitog stambenog pitanja na području Grada Pleternice :  pomoć pri kupnji na ime subvencije kupoprodajne cijene, a maksimalno 15.000,00 kuna, _x000a_Mjera 2. financijska pomoć pri kupnji građevinskog zemljišta radi rješavanja vlastitog stambenog pitanja na području Grada Pleternice: pomoć pri kupnji na ime subvencije kupoprodajne cijene, a maksimalno 15.000,00 kuna,_x000a_Mjera 3. financijska pomoć pri gradnji stambenog objekta radi rješavanja vlastitog stambenog pitanja na području Grada Pleternice: pomoć pri kupnji na ime subvencije ostvarenog troška, u visini troška do 50 %, a maksimalno 15.000,00 kuna. _x000a_"/>
    <s v="Da, Grad Pleternica je partner na nekoliko projekata koji su usmjereni predškolskoj djelatnosti, jačanju i/ili zaštiti obitelji:_x000a_1. Nova latica tratinčice: projekt na DV Tratinčica kojemu je partner Grad. Vrijednost projekta je 800 000 kn. Cilj je omogućiti rad DV u popodnevnoj smjeni. Provodi se kroz 20 mjeseci i financiran je iz ESF Operativni program Učinkoviti ljudski potencijali 2014-2020._x000a_2. Jačanje i zaštita obitelji: projekt Svijet kroz dječje oči Društva naša djeca kojemu je partner Grad. provodi se kroz  5  faza i svaka je financirana sa cca 50 000 kn, Projekt traje oko 4 god. Financiran je od strane Ministarstva za demografiju, obitelj, mlade i socijalnu politiku. _x000a_3. Rad dječjih igraonica u 4 naselja-projekt Igrom kroz dan za miran san  Hrvatskog ženskog društva kojemu je partner Grad. Odnosi se na rad igraonica u prigradskim naseljima. Financiran od strane Hrvatske zaklade za djecu u iznosu 50 000 kn a provodi se kroz 10 mjeseci."/>
    <s v="Da"/>
    <s v="Grad Pleternica je prvi u Republici Hrvatskoj uveo dječji gradski doplatak. Odnosi se na djecu do 12 godina starosti, sa područja Grada Pleternice a  iznosi 100 kn po djetetu mjesečno."/>
  </r>
  <r>
    <n v="352"/>
    <x v="16"/>
    <s v="Plitvička Jezera"/>
    <x v="0"/>
    <x v="1"/>
    <x v="0"/>
    <n v="5000"/>
    <n v="5500"/>
    <n v="6000"/>
    <n v="5000"/>
    <n v="5500"/>
    <n v="6000"/>
    <s v="NE"/>
    <n v="336"/>
    <n v="252"/>
    <n v="168"/>
    <n v="336"/>
    <n v="252"/>
    <n v="168"/>
    <s v="VRTIĆ PROVODI DESETOSATNI PROGRAM.  DJELUJE U 2 OBJEKTA. PROVODE SE  E UPISI, VRTIĆ SUFINANCIRA OSNIVAČ- OPĆINA PLITVIČKA JEZERA I PARTICIPACIJA RODITELJA."/>
    <x v="1"/>
    <x v="2"/>
    <x v="1"/>
    <x v="0"/>
    <s v="SUFINANCIRANJE PEDIJATRA U IZNOSU OD 2500 PO SVAKOM DOLASKU PLUS PUTNI TROŠKOVI PEDIJATRA I MEDICINSKE SESTRE.  SUFINANCIRANJE LOGOPEDA U IZNOSU OD 20 000 KUNA._x000a_PLAĆANJE USLUGE TESTIRANJA ZAPOSLENIKA NA COVID-19,  KAPITALANA POTPORA DOMU ZDRAVLJA KORENICA U IZNOSU OD 100 000 00 KUNA."/>
    <x v="1"/>
    <s v="Da"/>
    <s v="Da"/>
    <x v="1"/>
    <x v="0"/>
    <s v="3 KUNE PO UČENIKU, 7 KUNA PO UČENIKU IZ OBITELJI KORISNIKA ZAJMČENE MINIMALNE NAKNADE, 7 KUNA PO UČENIKU ZA TREĆE I SVAKO DALJNJE DIJETE IZ OBITEJI KOJA IMA TROJE ILI VIŠE DJECE U OŠ, A SVE SUKLADNO BROJU NASTAVNIH DANA."/>
    <x v="0"/>
    <x v="0"/>
    <s v="SUFINANCIRANJE PRIJEVOZA UČENIKA: POPUST PRIJEVOZNIKA 10% OD UKUPNE CIJENE KARTE, 75 % MINISTARSTVO, OSTALI DIO SUFINANCIRA OPĆINA SA 50% I RODITELJI U IZNOSU OD 50%."/>
    <x v="0"/>
    <s v="NAČIN DODJELE JE SUKALDNO  NATJEČAJU TE PRAVILNIKU...IZNOS ZA UČENIKE JE 500 KUNA MJESEČNO, ZA STUDENTE JE 1000 KUNA MJESEČNO. BROJ UČENIČKIH STIPENDIJA  (26), BROJ STUDENTSKIH (13)."/>
    <s v="SUFINANCIRANJE GLAZBENE ŠKOLE, SUFINACIRANJE SPORTSKIH AKTIVNOSTI, SUFINACIRANJE MATURALNIH ZABAVA TE IZLETA UČENIKA OD 1. RAZREDA OŠ DO 4. RAZREDA SREDNJE ŠKOLE._x000a_SUFINANCIRANJE ŠKOLSKOG LISTA."/>
    <x v="1"/>
    <s v="-"/>
    <s v="UGOVOR O DODJELI BESPOVRATNIH SREDSTAVA ZA PROJEKTE KOJI SE FINANCIRAJU IZ EUROPSKOG SOCIJALNOG FONDA &quot;ZAŽELI &quot;  - 30. 5. 2018. - 30. 11. 2020.  I FAZA , DRUGA FAZA UGOVORA OD 07. 1. 2021. - 07. 5. 2022. GODINE"/>
    <s v="Ne"/>
    <s v="BOŽIĆNICA OD 300 KUNA OSOBAMA IZNAD 65 GODINA STAROSTI KOJI NEMAJU PRIMANJA, UMIROVLJENICIMA ISPOD 1500 KUNA MIROVINE.  SUFINANCIRANJE JAVNIH RADOVA. "/>
  </r>
  <r>
    <n v="353"/>
    <x v="14"/>
    <s v="Ploče"/>
    <x v="1"/>
    <x v="7"/>
    <x v="0"/>
    <n v="3000"/>
    <n v="3000"/>
    <n v="10000"/>
    <n v="3000"/>
    <n v="3000"/>
    <n v="10000"/>
    <s v="Od 2022 godine Grad Ploče sufinancira parove u troškovima postupka potpomognute oplodnje."/>
    <n v="668"/>
    <n v="468"/>
    <n v="334"/>
    <n v="668"/>
    <n v="468"/>
    <n v="334"/>
    <s v="Grad Ploče sufinancira cijenu usluge vrtića u iznosu od 63% ekonomske cijene usluge vrtića"/>
    <x v="1"/>
    <x v="2"/>
    <x v="0"/>
    <x v="0"/>
    <s v="Grad Ploče sufinancira rad Doma zdravlja Ploče i Hitnu medicinsku službu."/>
    <x v="0"/>
    <s v="Ne"/>
    <s v="Da"/>
    <x v="0"/>
    <x v="0"/>
    <s v="Ne financiramo"/>
    <x v="0"/>
    <x v="0"/>
    <s v="Grad Ploče sufinancira prijevoz učenika od 6,5 % cijene vozne karte na relaciji Ploče- Metković-Ploče i 18 % cijene vozne karte Ploče - Makarska - Ploče."/>
    <x v="0"/>
    <s v="Grad Ploče za školsku godinu 2021/2022 dodjeljuje 5 stipendija učenicima s invaliditetom u iznosu od 700 kuna mjesečno i 28 stipendija studentima. "/>
    <s v="Ne postoje"/>
    <x v="11"/>
    <s v="Odlukom o socijalnoj skrbi Grad Ploče sufinancira najamninu korisnicima koji ostvaruju uvjete."/>
    <s v="&quot;Dječji vrtić Ploče djeci i roditeljima&quot; EU projekt usmjeren podizanju kvaliteti usluga predškolskog odgoja u dječjem vrtiću."/>
    <s v="Ne"/>
    <s v="Nema "/>
  </r>
  <r>
    <n v="354"/>
    <x v="5"/>
    <s v="Podbablje"/>
    <x v="0"/>
    <x v="6"/>
    <x v="0"/>
    <n v="3000"/>
    <n v="5000"/>
    <n v="24000"/>
    <n v="3000"/>
    <n v="5000"/>
    <n v="24000"/>
    <s v="Potpora za četvrto i svako sljedeće dijete iznosi 48000kn. Ne postoji druga potpora uz ovu koju provodimo."/>
    <n v="400"/>
    <n v="200"/>
    <n v="0"/>
    <n v="400"/>
    <n v="200"/>
    <n v="0"/>
    <s v="Produženi boravak je sufinanciran EU sredstvima za poboljšanje uvjeta u predškolskim ustanovama. Središnji državni ured za demografiju i mlade sufinancira rad vrtića. Radno vrijeme nakon povučenih financijskih sredstava je od 07:00 do 21:00. Nažalost, nemamo dovoljno kapaciteta te svake godine ostane 15-ak neupisanih predškolaca. Prilikom upisa vodi se računa o radnom vremenu roditelja, broju djece, broju ukućana, itd."/>
    <x v="0"/>
    <x v="0"/>
    <x v="0"/>
    <x v="0"/>
    <s v="Putne troškove patronažnoj sestri koja obilazi za stare i nemoćne na području Općine. Najam prostora liječniku opće prakse na području Općine, u suradnji s Županijom. "/>
    <x v="0"/>
    <s v="Da"/>
    <s v="Da"/>
    <x v="0"/>
    <x v="0"/>
    <s v="n.p."/>
    <x v="0"/>
    <x v="0"/>
    <s v="Učenici i studenti imaju mjesečnu naknadu od 150kn za prijevoz do mjesta školovanja ukoliko se ono nalazi van mjesta prebivališta. Učenicima koji se školuju u mjestu prebivališta pokaz je besplatan."/>
    <x v="0"/>
    <s v="Mjesečna stipendija za učenike (koji se školuju van mjesta prebivališta) iznosi 300kn. Imamo 17 korisnika. _x000a_Mjesečna stipendija za studente iznosi 450kn. Imamo 58 korisnika."/>
    <s v="Ne."/>
    <x v="2"/>
    <s v="Za kupnju, izgradnju ili rekonstrukciju prve nekretnine mladim obiteljima dodjeljujemo do 40.000 kn financijskih sredstava. Iznos potpore ovisi o broju članova obitelji, površini objekta, vrsti ulaganja i slično."/>
    <s v="Ne."/>
    <s v="Da"/>
    <s v="n.p."/>
  </r>
  <r>
    <n v="355"/>
    <x v="6"/>
    <s v="Podcrkavlje"/>
    <x v="0"/>
    <x v="0"/>
    <x v="0"/>
    <n v="1500"/>
    <n v="1500"/>
    <n v="2000"/>
    <n v="1500"/>
    <n v="1500"/>
    <n v="2000"/>
    <s v="NE POSTOJE DRUGE FINANCIJSKE ILI NE FINANCIJSKE POTPORE VEZANE UZ TRUDNOĆU, NOVOROĐENČAD I MAJČINSTVO._x000a_5000 KN ISPLAĆUJEMO ZA SVAKO SLJEDEĆE DIJETE NAKON TREĆEG."/>
    <n v="600"/>
    <n v="450"/>
    <n v="300"/>
    <n v="600"/>
    <n v="450"/>
    <n v="300"/>
    <s v="DJEČJI VRTIĆ JE FINANCIRAN OD STRANE OPĆINE, OVISNO KOLIKO RODITELJI IMAJU PRIMANJA TOLIKO OPĆINA SUFINANCIRA CIJENU DJEČJEG VRTIĆA. VRTIĆ RADI  SAMO JEDNU SMJENU. UPISI U DJEČJI VRTIĆ SE ODVIJAJU JEDNOM GODIŠNJE. BUDE OBJAVLJEN POZIV ZA UPIS DJECE. AKO IMA PROSTORA I KAPACITETA DJECA SE MOGU UPISATI I TIJEKOM GODINE."/>
    <x v="1"/>
    <x v="1"/>
    <x v="2"/>
    <x v="0"/>
    <s v="PRIJEVOZ POKOJNIKA NA OBDUKCIJU"/>
    <x v="0"/>
    <s v="Ne"/>
    <s v="Da"/>
    <x v="0"/>
    <x v="0"/>
    <s v="0"/>
    <x v="0"/>
    <x v="1"/>
    <s v="0"/>
    <x v="0"/>
    <s v="DODJELA STIPENDIJE SE VRŠI NA NAČIN DA OPĆINSKO VIJEĆE DONESE ODLUKU O DODJELI STIPENDIJE. NOVAČAN POMOĆ IDE JEDNOKRATNO PO STUDENTU U IZNOSU OD 2000 KN. U PROTEKLOJ GODINI JE BILO 35 STUDENATA NA PODRUČJU NAŠE OPĆINE, STUDENTI PODNOSE ZAHTJEV U OPĆINU. NA OSNOVO NJEGA SE IZDAJE RIJEŠENJE I VRŠI UPLATA. POSTOJE UVIJETI KOJE MORAJU ZADOVOLJITI STUDENTI, A TO SU DA BUDU REDOVNI."/>
    <s v="ŠKOLSKI PRIBOR PRVAŠIĆIMA."/>
    <x v="1"/>
    <s v="0"/>
    <s v="0"/>
    <s v="Ne"/>
    <s v="0"/>
  </r>
  <r>
    <n v="356"/>
    <x v="5"/>
    <s v="Podgora"/>
    <x v="0"/>
    <x v="4"/>
    <x v="0"/>
    <n v="7500"/>
    <n v="7500"/>
    <n v="17500"/>
    <n v="7500"/>
    <n v="7500"/>
    <n v="17500"/>
    <s v="Za četvrto i svako sljedeće dijete 22.500,00 kn"/>
    <n v="410"/>
    <n v="0"/>
    <n v="0"/>
    <n v="410"/>
    <n v="0"/>
    <n v="0"/>
    <s v="DV Morski konjic Podgora_x000a_Cijena DV Morski konjic Podgora - poludnevni 410,00 kn, cjelodnevni 600,00 kn._x000a__x000a_PROGRAM JASLICA_x000a_Općina Podgora će sufinancirati troškove boravka djece s područja Općine Podgora u Dječjem vrtiću «Biokovsko zvonce» u Makarskoj za pedagošku godinu 2021./2022. za program jaslica._x000a_Općina Podgora će sufinancirati troškove, odnosno razliku cijene do ekonomske cijene za uslugu Dječjeg vrtića« Biokovsko zvonce» uz uvjet da jedan od roditelja i dijete imaju prijavljeno prebivalište na području Općine Podgora._x000a__x000a__x000a_"/>
    <x v="1"/>
    <x v="1"/>
    <x v="0"/>
    <x v="1"/>
    <s v="-"/>
    <x v="0"/>
    <s v="Ne"/>
    <s v="Da"/>
    <x v="1"/>
    <x v="0"/>
    <s v="-"/>
    <x v="0"/>
    <x v="0"/>
    <s v="UČENICI_x000a_Za učenike srednjih škola Općina Podgora financira 15,00 % ,a prijevoznik na svoj teret snosi 10,00 % cijene putne karte tako da učenici srednjih škola uz Odluku Vlade RH o sufinanciranju 75% cijene putne karte ostvaruju pravo na besplatnu mjesečnu kartu._x000a__x000a__x000a_STUDENTI_x000a_Općina Podgora po podnesenom zahtjevu sufinancira troškove prijevoza studenata na način da sufinancira 50% cijene putne karte i to:_x000a_-pet (5) povratnih putnih karti godišnje svakom studentu koji studira u Zagrebu, najdalje od mjesta prebivališta do Zagreba,_x000a_-jednu (1) povratnu putnu kartu mjesečno svakom studentu koji studira u Dubrovniku, najdalje od mjesta prebivališta do Dubrovnika,_x000a_-dvije (2) povratne putne karte mjesečno svakom studentu koji studira u Splitu, najdalje od mjesta prebivališta do Splita,_x000a_-jednu (1) povratnu putnu kartu mjesečno svakom studentu koji studira u Zadru, najdalje od mjesta prebivališta do Zadra._x000a_Studentima koji studiraju na studiju u gradu na području Republike Hrvatske koji nije naveden, Općina će sufinancirati pet (5) povratnih putnih karti godišnje najdalje od mjesta prebivališta do mjesta studiranja._x000a_Ako student ne može kupiti povratnu kartu do mjesta studiranja, umjesto povratne karte, priznat će mu se dvije (2) jednosmjerne karte u suprotnim pravcima, ako se nadovezuju vremenskim slijedom i nisu starije od četiri mjeseca na dan podnošenja zahtjeva za isplatu."/>
    <x v="1"/>
    <s v="-"/>
    <s v="-"/>
    <x v="5"/>
    <s v="Na zahtjev obveznika koji gradi prvu stambenu zgradu-kuću do 400 m², odobrit će se popust od 70 % na iznos komunalnog doprinosa obračunatog do 600 m³ zgrade"/>
    <s v="-"/>
    <s v="Da"/>
    <s v="-"/>
  </r>
  <r>
    <n v="357"/>
    <x v="1"/>
    <s v="Podgorač"/>
    <x v="0"/>
    <x v="2"/>
    <x v="0"/>
    <n v="1000"/>
    <n v="1000"/>
    <n v="1000"/>
    <n v="1000"/>
    <n v="1000"/>
    <n v="11000"/>
    <s v="NE"/>
    <n v="290"/>
    <n v="232"/>
    <n v="0"/>
    <n v="290"/>
    <n v="232"/>
    <n v="0"/>
    <s v="Općina sufinancira troškove boravka djece u područnom vrtiću u Podgoraču za djecu nezaposlenih roditelja i djecu smještenu u udomiteljske obitelji."/>
    <x v="1"/>
    <x v="1"/>
    <x v="0"/>
    <x v="1"/>
    <s v="Nije primjenjivo."/>
    <x v="0"/>
    <s v="Ne"/>
    <s v="Ne"/>
    <x v="1"/>
    <x v="0"/>
    <s v=" Općina sudjeluje u sufinanciranju projekta &quot; Školski obrok za sve&quot; uz sufinanciranje  cijene obroka u postotku od 20%."/>
    <x v="0"/>
    <x v="0"/>
    <s v="Općina sudjeluje u sufinanciranju prijevoza učenika srednjih škola sa područja Općine Podgorač u visini  od 17,50%."/>
    <x v="0"/>
    <s v="Općina temeljem  objavljenog Javnog natječaj za dodjelu stipendija studentima za studijsku 2021./2022. godinu, te Odluke o dodjeli stipendije  za studijsku 2021./2022. godinu dodjeljuje ukupno 7  stipendija studentima sa područja Općine Podgorač u iznosu od 600,00 kuna mjesečno. "/>
    <s v="NE"/>
    <x v="1"/>
    <s v="Nije primjenjivo."/>
    <s v="NE"/>
    <s v="Ne"/>
    <s v="NE"/>
  </r>
  <r>
    <n v="358"/>
    <x v="1"/>
    <s v="Podravska Moslavina"/>
    <x v="0"/>
    <x v="2"/>
    <x v="0"/>
    <n v="2000"/>
    <n v="3000"/>
    <n v="4000"/>
    <n v="2000"/>
    <n v="3000"/>
    <n v="2000"/>
    <s v="NE"/>
    <n v="500"/>
    <n v="500"/>
    <n v="500"/>
    <n v="500"/>
    <n v="500"/>
    <n v="500"/>
    <s v="NEMA"/>
    <x v="1"/>
    <x v="1"/>
    <x v="1"/>
    <x v="0"/>
    <s v="SUFINANCIRANJEM DOMU ZDRAVLJA OBŽ REŽIJSKIH TROŠKOVA"/>
    <x v="0"/>
    <s v="Ne"/>
    <s v="Da"/>
    <x v="1"/>
    <x v="0"/>
    <s v="U IZNOSU OD 10%"/>
    <x v="0"/>
    <x v="0"/>
    <s v="U IZNOSU OD 17,5%"/>
    <x v="0"/>
    <s v="MJESEČNI IZNOS OD 500,00KN, ZA 2021./2022. IMAMO JEDNU STIPENDISTICU"/>
    <s v="FINANCIJSKA POTPORE ZA STUDENTE "/>
    <x v="2"/>
    <s v="KUPNJU NEKRETNINE, KUPNJU GRAĐEVNISKOG ZEMLJIŠTA I REKONSTRUKCIJU"/>
    <s v="NE"/>
    <s v="Ne"/>
    <s v="NEMA IH"/>
  </r>
  <r>
    <n v="359"/>
    <x v="19"/>
    <s v="Podravske Sesvete"/>
    <x v="0"/>
    <x v="0"/>
    <x v="0"/>
    <n v="4000"/>
    <n v="8000"/>
    <n v="12000"/>
    <n v="4000"/>
    <n v="8000"/>
    <n v="12000"/>
    <s v="Za treće dijete naknada iznosi 12 000 kuna, a za svako sljedeće 4 000 kuna."/>
    <n v="400"/>
    <n v="100"/>
    <n v="0"/>
    <n v="400"/>
    <n v="100"/>
    <n v="0"/>
    <s v="Nema."/>
    <x v="1"/>
    <x v="1"/>
    <x v="1"/>
    <x v="1"/>
    <s v="Ne sufinancira."/>
    <x v="0"/>
    <s v="Ne"/>
    <s v="Da"/>
    <x v="0"/>
    <x v="0"/>
    <s v="Ne sufinanciramo."/>
    <x v="1"/>
    <x v="1"/>
    <s v="Sufinanciramo smještaj u učeničkim domovima u iznosu od 400 kuna."/>
    <x v="0"/>
    <s v="Mjesečno 500 kuna kroz 10 mjeseci."/>
    <s v="Ne."/>
    <x v="2"/>
    <s v="Sufinanciramo kupnju prve nekretnine."/>
    <s v="Da.  Od Središnjeg ureda za demografiju i mlade Općina je dobila 92 000 kuna za održavanje i razvoj predškolske djelatnosti u 2021. godini."/>
    <s v="Ne"/>
    <s v="Nema."/>
  </r>
  <r>
    <n v="360"/>
    <x v="5"/>
    <s v="Podstrana"/>
    <x v="0"/>
    <x v="3"/>
    <x v="0"/>
    <n v="3500"/>
    <n v="4000"/>
    <n v="5000"/>
    <n v="3500"/>
    <n v="4000"/>
    <n v="5000"/>
    <s v=" 7.000,00 kn za četvrto dijete, za svako sljedeće dijete po 1.000,00 kn više nego za prethodno._x000a_"/>
    <n v="850"/>
    <n v="1065"/>
    <n v="1330"/>
    <n v="850"/>
    <n v="1065"/>
    <n v="1330"/>
    <s v="U Podstrani djeluje sedam privatnih vrtića, nemamo općinski vrtić. Budući da su privatni vrtići i cijene su različite, prvo dijete - prosječno 850,00 kn za 8 satni program, drugo dijete- prosječno 25 % na svako slijedeće dijete, treće i svako sljedeće dijete - prosječno 25 % na svako sljedeće dijete._x000a_Pravo na besplatan vrtić imaju djeca roditelja koji je 100% tni invalid._x000a__x000a__x000a_"/>
    <x v="0"/>
    <x v="1"/>
    <x v="1"/>
    <x v="1"/>
    <s v="NE"/>
    <x v="0"/>
    <s v="Ne"/>
    <s v="Da"/>
    <x v="0"/>
    <x v="0"/>
    <s v="NE"/>
    <x v="0"/>
    <x v="0"/>
    <s v="Pravo na sufinaciranje prijevoza imaju učenici srednjih škola i učenici osnovne škole za svoje izvanškolske sportske, kulturne i druge aktivnosti. Studentima koji se redovno školuju sufinancira u visini 50% cijene mjesečne pokazne karte._x000a_"/>
    <x v="0"/>
    <s v="DA - 63 (šezdeset tri) studentskih stipendija darovitim studentima, 1 (jedna) studentska stipendija iz socijalno ugrožene obitelji, 1(tjedna )stipendija za nadarene sportaše _x000a_"/>
    <s v="NE"/>
    <x v="1"/>
    <s v="NE"/>
    <s v="NE"/>
    <s v="Ne"/>
    <s v="NEMA"/>
  </r>
  <r>
    <n v="361"/>
    <x v="10"/>
    <s v="Podturen"/>
    <x v="0"/>
    <x v="0"/>
    <x v="1"/>
    <n v="0"/>
    <n v="0"/>
    <n v="0"/>
    <n v="0"/>
    <n v="0"/>
    <n v="0"/>
    <s v="ne"/>
    <n v="750"/>
    <n v="450"/>
    <n v="450"/>
    <n v="450"/>
    <n v="450"/>
    <n v="450"/>
    <s v="Općina Podturen nema vrtiću svom vlasništvu. Djeca pohađaju vrtić po odabiru roditelja, a općina sufinancira plaćanje vrtića u slijedećim omjerima: za prvo dijete 50 % ukupne cijene vrtića ili jaslica, a za drugo i svako naredno dijete 70 % cijene vrtića (koja je iskazana u pitanjima od  15-20) "/>
    <x v="1"/>
    <x v="1"/>
    <x v="1"/>
    <x v="1"/>
    <s v="0"/>
    <x v="0"/>
    <s v="Ne"/>
    <s v="Da"/>
    <x v="1"/>
    <x v="0"/>
    <s v="U 2021.god. općina je platila ukupne račune za 3 mjeseca za sve učenike Osnovne škole Podturen. U 2022. planirano je isto sufinanciranje kuhinje ( 3 mjeseca)"/>
    <x v="0"/>
    <x v="0"/>
    <s v="Općina sufinancira prijevoz učenika OŠ Podturen zajedno sa Međimurskom županijom, te dodatno financira još jedan prijevoz zbog COVID mjera."/>
    <x v="0"/>
    <s v="- Stipendije se dodjeljuju putem javnog poziva. Pravo na stipendiju ostvaruju svi stidenti koji se prijave na natječaj._x000a_Visina stipedija ovisi o mjestu studiranja i kreće se u rasponu od 500-1000 kuna ( ovisno o mjestu studiranja)._x000a_trenutno stipendiramo 29 studenata_x000a_"/>
    <s v="Općina sufinancira i deficitarna  obrtnička zanimanja  ( za učenike sa svog područja) zajedno sa obrtničkom komorom MŽ."/>
    <x v="5"/>
    <s v="Mlade obitelji koje grade kuće na području općine(  ako je   barem jedan od  supružnika mlađiod 35 god.) u potpunosti su oslobođene plaćanja komunalnog doprinosa."/>
    <s v="ne"/>
    <s v="Ne"/>
    <s v="-Općina Podturen je u Proračun za 2022. god. uvrstila iznos od 80.000,00 kuna za demografske mjere ( poticanje kupnje/ gradnje ili obnove prve nekretnine. Još nije donesena Odluka  na koji će  način mlade obitelji ostvariti pravo. Donošenje Odluke se očekuje u 2. mjesecu ove godine."/>
  </r>
  <r>
    <n v="362"/>
    <x v="14"/>
    <s v="Pojezerje"/>
    <x v="0"/>
    <x v="6"/>
    <x v="0"/>
    <n v="2000"/>
    <n v="2000"/>
    <n v="2000"/>
    <n v="3000"/>
    <n v="3000"/>
    <n v="3000"/>
    <s v="NE"/>
    <n v="0"/>
    <n v="0"/>
    <n v="0"/>
    <n v="0"/>
    <n v="0"/>
    <n v="0"/>
    <s v="-Općina u potpunosti financira rad i sve ostale troškove vrtića_x000a_-djeca se upisuju kod odgojiteljice u vrtiću putem prijavnog obrasca u dobi od 3-6 g._x000a_-Rad vrtića je u vremenu od 7-13 sati "/>
    <x v="1"/>
    <x v="1"/>
    <x v="1"/>
    <x v="1"/>
    <s v="NE"/>
    <x v="0"/>
    <s v="Ne"/>
    <s v="Da"/>
    <x v="0"/>
    <x v="0"/>
    <s v="NE"/>
    <x v="0"/>
    <x v="0"/>
    <s v="Ugovorom s &quot;Čazmatrans&quot; prijevoznikom, općina sufinancira 15% od cijene karte"/>
    <x v="0"/>
    <s v="- Na temelju Pravilnika o kriterijima i uvjetima za dodjelu stipendija_x000a_-Iznos za studente je 400 kn mjesečno za akademsku godinu...5 korisnika_x000a_-za učenike 200 kn mjesečno za školsku godinu-6 korisnika"/>
    <s v="NE"/>
    <x v="1"/>
    <s v="NEMA"/>
    <s v="NE"/>
    <s v="Ne"/>
    <s v="NEMA"/>
  </r>
  <r>
    <n v="363"/>
    <x v="8"/>
    <s v="Pokupsko"/>
    <x v="0"/>
    <x v="0"/>
    <x v="0"/>
    <n v="2000"/>
    <n v="2000"/>
    <n v="2000"/>
    <n v="2000"/>
    <n v="2000"/>
    <n v="2000"/>
    <s v="Ne"/>
    <n v="500"/>
    <n v="500"/>
    <n v="500"/>
    <n v="500"/>
    <n v="500"/>
    <n v="500"/>
    <s v="Ne."/>
    <x v="1"/>
    <x v="1"/>
    <x v="1"/>
    <x v="1"/>
    <s v="Ne."/>
    <x v="0"/>
    <s v="Ne"/>
    <s v="Ne"/>
    <x v="1"/>
    <x v="0"/>
    <s v="Ne."/>
    <x v="0"/>
    <x v="0"/>
    <s v="Prijevoz učenika srednjih škola sufinancira se u stopostotnom iznosu mjesečne pretplatne karte dok se studentima mjesečno isplaćuje iznos od 200,00 kn tijekom akademske godine."/>
    <x v="0"/>
    <s v="Općina Pokupsko dodjeljuje 4 stipendije za učenike srednjih škola i 4 stipendije za studente u iznosu od 400 kn mjesečno za razdoblje od siječnja do rujna tekuće godine."/>
    <s v="Ne."/>
    <x v="1"/>
    <s v="Ne."/>
    <s v="Ne."/>
    <s v="Ne"/>
    <s v="Ne."/>
  </r>
  <r>
    <n v="364"/>
    <x v="11"/>
    <s v="Polača"/>
    <x v="0"/>
    <x v="5"/>
    <x v="0"/>
    <n v="5000"/>
    <n v="5000"/>
    <n v="5000"/>
    <n v="5000"/>
    <n v="5000"/>
    <n v="5000"/>
    <s v="NE"/>
    <s v="-"/>
    <s v="-"/>
    <s v="-"/>
    <s v="-"/>
    <s v="-"/>
    <s v="-"/>
    <s v="Općina Polača na svom području još uvijek nema osnovan i registriran vrtić"/>
    <x v="1"/>
    <x v="1"/>
    <x v="1"/>
    <x v="1"/>
    <s v="Pojedinačnim financijskim potporama po zaprimljenom zahtjevu za sufinanciranje dijela troškova zdravstvenog liječenja (smještaj, prijevoz...) "/>
    <x v="0"/>
    <s v="Ne"/>
    <s v="Da"/>
    <x v="0"/>
    <x v="0"/>
    <s v="/"/>
    <x v="0"/>
    <x v="0"/>
    <s v="Prijevoz učenika srednjih škola sufinanciramo u visini  10% od vrijednosti mjesečne karte po učeniku i to plaćanjem ispostavljenog računa na račun izvršitelja usluge prijevoza učenika. Ostatak  troškova mjesečne karte za prijevoz po učeniku sufinancira Republiak Hrvatska i Zadarska Županija"/>
    <x v="0"/>
    <s v="Isplata jednokratne novčane godišnje  naknade po studentu u iznosu od 1.000,00 kuna za izvanredne studente (ukupno 14 studenata) te isplatom jednokratne novčane naknade u iznosu od 1.700,00 kuna za redovne student (ukupno 29 studenata)"/>
    <s v="Ostale potpore ne isplaćuju se i ne odnose se na pojedinačne korisnika (učenike ili roditelje) već na potpore gdje financiramo ili sufinanciramo dodatu školsku opremu potrebu za kvaliteniji rad (kompjutorska opema, sportska oprema i dr.), a sve po pojedinačnom zahjtevu Osnovne škole "/>
    <x v="1"/>
    <s v="/"/>
    <s v="NE"/>
    <s v="Ne"/>
    <s v="/"/>
  </r>
  <r>
    <n v="365"/>
    <x v="11"/>
    <s v="Poličnik"/>
    <x v="0"/>
    <x v="5"/>
    <x v="0"/>
    <n v="2000"/>
    <n v="3000"/>
    <n v="5000"/>
    <n v="2000"/>
    <n v="3000"/>
    <n v="5000"/>
    <s v="Ne"/>
    <n v="600"/>
    <n v="300"/>
    <n v="0"/>
    <n v="600"/>
    <n v="300"/>
    <n v="0"/>
    <s v="Ne"/>
    <x v="1"/>
    <x v="1"/>
    <x v="2"/>
    <x v="1"/>
    <s v="Ne"/>
    <x v="0"/>
    <s v="Da"/>
    <s v="Da"/>
    <x v="1"/>
    <x v="0"/>
    <s v="U suradnji s osnovnom školom socijalno ugroženim obiteljima odnosno djeci se sufinancira školska marenda"/>
    <x v="0"/>
    <x v="0"/>
    <s v="U suradnji s RH, Zadarskom županijom proporcionalno sufinanciramo prijevoz srednjoškolaca s područja Općine."/>
    <x v="0"/>
    <s v="Javni natječaj, 500 kn po studentu mjesečno (9. mjeseci)-cca 50 do 60 godišnje"/>
    <s v="Ne"/>
    <x v="1"/>
    <s v="Ne"/>
    <s v="Ne"/>
    <s v="Ne"/>
    <s v="Ne"/>
  </r>
  <r>
    <n v="366"/>
    <x v="1"/>
    <s v="Popovac"/>
    <x v="0"/>
    <x v="2"/>
    <x v="0"/>
    <n v="5000"/>
    <n v="5000"/>
    <n v="5000"/>
    <n v="5000"/>
    <n v="5000"/>
    <n v="5000"/>
    <s v="ne"/>
    <s v="-"/>
    <s v="-"/>
    <s v="-"/>
    <s v="-"/>
    <s v="-"/>
    <s v="-"/>
    <s v="Općina Popovac trenutačno nema vrtić na području svoje općine, sufinancira razliku koju plaća roditelj za dijete u odnosu na roditelja na području jedinice lokalne samouprave gdje dijete pohađa vrtić."/>
    <x v="1"/>
    <x v="1"/>
    <x v="0"/>
    <x v="0"/>
    <s v="Jednokratne novčane pomoći za liječenje"/>
    <x v="0"/>
    <s v="Da"/>
    <s v="Da"/>
    <x v="1"/>
    <x v="0"/>
    <s v="10% od ukupnog troška prehrane"/>
    <x v="1"/>
    <x v="0"/>
    <s v="prijevoz učenika srednjih škola sa 17,5% od cijene mjesečne karte, smještaj učenika srednjih škola sa 500 kuna mjesečno i smještaj studenata sa 250 kuna mjesečno."/>
    <x v="0"/>
    <s v="javni poziv, svim studentima dodjeljuje se stipendija u iznosu od 500 kuna mjesečno"/>
    <s v="-"/>
    <x v="2"/>
    <s v="Kupnja ili gradnja objekta koji je ili će biti prva nekretnina u vlasništvu sufinancira se sa 25.000,00 kuna."/>
    <s v="ne"/>
    <s v="Ne"/>
    <s v="-"/>
  </r>
  <r>
    <n v="367"/>
    <x v="18"/>
    <s v="Popovača"/>
    <x v="1"/>
    <x v="5"/>
    <x v="0"/>
    <n v="2000"/>
    <n v="3000"/>
    <n v="4000"/>
    <n v="2000"/>
    <n v="3000"/>
    <n v="4000"/>
    <s v="poklon paketi opreme za novorođenče_x000a_za svako sljedeće dijete nakon prvog djeteta, naknada iznosi 1.000,00 kn više"/>
    <n v="550"/>
    <n v="412"/>
    <n v="275"/>
    <n v="550"/>
    <n v="412"/>
    <n v="275"/>
    <s v="vrtić je besplatan za djecu iz udomiteljskih obitelji te određene socijalno ugrožene obitelji"/>
    <x v="1"/>
    <x v="2"/>
    <x v="0"/>
    <x v="0"/>
    <s v="grad sufinancira troškove laboratorijskih usluga građana iznad standarda zdravstvene zaštite, predviđena su sredstva za sufinanciranje usluga logopeda, sufinanciranje djelatnika fizikalne terapije, tekuće i kapitalne pomoći Domu zdravlja za usluge i opremu te Zavodu za javno zdravstvo za laboratorijske usluge mikrobiologije. "/>
    <x v="0"/>
    <s v="Ne"/>
    <s v="Da"/>
    <x v="1"/>
    <x v="1"/>
    <s v="grad u potpunosti sufinancira troškove prehrane za djecu korisnike ZMN, djecu iz obitelji čiji prihodi članova kućanstva ne prelaze iznos od 1500 kn po članu te za djecu u udomiteljskim obiteljima"/>
    <x v="1"/>
    <x v="0"/>
    <s v="grad sufinancira 10 % cijene mjesečne karte te 10% cijene mjesečnog smještaja u učeničkom domu"/>
    <x v="0"/>
    <s v="50 stipendija za učenike (300 kn) i studente (500kn) po socijalnom kriteriju i kriteriju nadarenosti"/>
    <s v="financiranje škole plivanja za školsku djecu, financiranje pomoćnika u nastavi za školsku djecu, financiranje osiguranja učenika osnovnih škola "/>
    <x v="2"/>
    <s v="za samce/obitelji do 45 godina koji kupuju ili grade prvu nekretninu za stanovanje i imaju prebivalište na području Grada Popovače daje se financijska potpora od 30.000 kn uz zabranu otuđenja nekretnine i promjene prebivališta unutar roka od 5 godina "/>
    <s v="mjera sufinanciranja dogradnje i rekonstrukcije Dječjeg vrtića"/>
    <s v="Da"/>
    <s v="sufinanciranje troškova sportske dvorane za udruge koje provode aktivnosti s djecom, financiranje škole plivanja za predškolsku djecu, financiranje asistenata za predškolsku djecu "/>
  </r>
  <r>
    <n v="368"/>
    <x v="3"/>
    <s v="Poreč-Parenzo"/>
    <x v="1"/>
    <x v="3"/>
    <x v="0"/>
    <n v="1500"/>
    <n v="1500"/>
    <n v="1500"/>
    <n v="1500"/>
    <n v="1500"/>
    <n v="1500"/>
    <s v="Prehrana za dojenčad za obitelji u socijalnoj potrebi "/>
    <n v="670"/>
    <n v="570"/>
    <n v="335"/>
    <n v="670"/>
    <n v="570"/>
    <n v="335"/>
    <s v="Grad Poreč je osnivač dva vrtića, od kojih je jedan na talijanskom jeziku. Grad Poreč financira plaće i davanja vezana uz plaće radnike i ostala materijalna prava radnika (regres, božićnica, putni trošak), kao i ostale materijalne i financijske rashode vrtića, rashode za tekuća i investicijska ulaganja u objekte, kao i kapitalna ulaganja (izgradnje, adaptacije i sanacije). Grad Poreč time financira oko 80% rashoda vrtića.  U zadnje dvije godine Grad Poreč je izgradio dva nova vrtića za 6 skupina djece (3 jasličke i 3 vrtićke skupine), a u ovoj godini planira izvršiti pripremu za izgradnju još jednog vrtića za 4-6 skupina djece,, čija bi izgradnja počela 2023.  _x000a_U pitanjima od 15. do 20. navedena je cijena u gradskim vrtićima za 10 satni vrtićki program, dok su cijene za 10 satni jaslički program sljedeće: za I. dijete 750 kuna, za II. dijete 634 kune , za treće dijete 375 kuna. _x000a_Na području Poreča postoje i dva privatna vrtića. Ove vrtiće Grad Poreč sufinancira mjesečno po djetetu s iznosom od 1.440,00 kn za jaslički program i s iznosom od 1.1140,00 kuna za vrtićki program.  _x000a_U privatnim vrtićima učešće roditelja u cijeni iznosi:_x000a_- u jednom  vrtiću 1.100,00 kuna za prvo dijete, 900,00 kuna za drugo dijete i 800,00 kuna za treće dijete, i za vrtićki i jaslički program  _x000a_- u drugom vrtiću za vrtićki program  670,00 kuna za prvo dijete, 603,00 kuna za drugo dijete, dok je za treće dijete usluga besplatna, za jaslički program učešće iznosi 750,00 kuna za prvo dijete, 675,00 kuna za drugo dijete, za treće dijete usluga je besplatna._x000a_Upisi djece u dječje vrtiće zajednički su za sve vrtiće (i gradske i privatne). Grad Poreč, Upravni odjel za društvene djelatnosti krajem travnja ili početkom svibnja objavljuje Poziv roditeljima za upis djece u dječje vrtiće. Pristigle prijave razmatra Povjerenstvo za upise djece u dječje vrtiće za pedagošku godinu na koju se Poziv odnosi, a imenuje ga gradonačelnik. Povjerenstvo čine zamjenik gradonačelnika u čijoj nadležnosti je i predškolski odgoj, ravnateljice gradskih vrtića (2 ravnateljice), privatne vrtiće zastupa jedna od ravnateljica iz tih vrtića, te jedan službenik iz Upravnog odjela za društvene djelatnosti. Nakon isteka roka za podnošenje prijava za upis, Povjerenstvo analizira pristigle prijave, vrši bodovanje prijava temeljem određenih kriterija i utvrđuje prijedlog Liste za upise djece u dječje vrtiće, koju donosi gradonačelnik. Nakon isteka roka za prigovore i rješavanja prigovora, ukoliko ih ima, gradonačelnik donosi Konačnu listu upisa djece u dječje vrtiće i prijedlog Listi upisa djece po pojedinim vrtićima. Liste upisa djece u dječje vrtiće donose upravna vijeća onih vrtića na koje se Lista i odnosi. Nakon toga se početkom srpnja zaključuju ugovori s roditeljima djece koja se upisuju u dječji vrtić za narednu pedagošku godinu.    _x000a_Gradski vrtići provode redovite 10 satne vrtićke i jasličke programe, a u jednom vrtiću se u dva područna vrtića tog vrtića nudi i upis u 6 satni redoviti program, za koji za sada nema interesa, U oba vrtića izvodi se program predškole u okviru redovitog programa, a u vrtiću na hrvatskom jeziku program predškole izvodi se i za djecu koja ne pohađaju vrtić. U oba vrtić izvodi se program za djecu s teškoćama u razvoju (Grad financira 8 asistenata),  izvodi se projekt Zavičajna nastava, a gradski vrtić na talijanskom jeziku izvodi se i program za djecu nacionalnih manjina. Od ove godine u oba vrtića započelo je izvođenje sportskog programa koji se realizira u suradnji sa Sportskom zajednicom Grada Poreča, a izvode ga kineziolozi. Privatni vrtići provode redovite 10 satne vrtićke i jasličke programe. Jedan privatni izvodi program za djecu s teškoćama u razvoju (u tom vrtiću Grad Poreč financira 9 asistenata), te radi i subotom za djecu roditelja koja imaju tu potrebu, što Grad Poreč također sufinancira.  "/>
    <x v="1"/>
    <x v="2"/>
    <x v="1"/>
    <x v="0"/>
    <s v="Grad Poreč su/financira:_x000a_1.  dodatno zapošljavanje liječnika, medicinskih sestara/tehničara i vozača tijekom cijele godine u Hitnoj medicinskoj službi (HMS) u Poreču,  jer broj ugovorenih timova s HZZO ne zadovoljava potrebe, naročito u turističkoj sezoni kada znatno poraste broj korisnika. Dodatnim zapošljavanjem povećava se broj timova T1 i T2. Grad financira i najam stana za dva liječnika koji rade u HMS u Poreču,_x000a_2. dio kreditne obveze za izgradnju i opremanje Opće bolnice u Puli u razdoblju od 2018. do 2036.,  _x000a_3. programe i projekte u području zdravlja i ekologije (programe Veterinarske bolnice Poreč: &quot;Kontrola i suzbijanje populacije galebova klaukavca i procjena rizika prekomjerne populacije za zdravlje ljudi&quot;, &quot;Psi kao rezervoari i indikatori opasnih zoonoza&quot;, &quot;Sterilizacija i kastracija mačaka lutalica&quot;, programe Centra za invazivne vrste s temom praćenja i upravljanja invazivnim vrstama - ambrozija, pajasen, grozdasta kaulerpa, nutrije, tigrasti komarac...),_x000a_4. programe i projekte koji imaju svrhu unaprijediti i očuvati zdravlje, prevenirati bolesti i educirati građane za zdrave životne izbore ( programa Mamografski pregledi žena iznad 40 godina, projekt „Prevencija kardiovaskularnih bolesti u gradu Poreču“, projekt promocije kretanja i tjelesnih aktivnosti „Hoditi i zdravi biti“ ),_x000a_5. Savjetovalište za spolno i reproduktivno zdravlje mladih u Istarskoj županiji (IŽ). Nositelj projekta je Nastavni zavod za javno zdravstvo IŽ. Ključna svrha Savjetovališta je primarna prevencija radi poboljšanja spolnog zdravlja mladih, koja se provodi kroz multidisciplinarna savjetovališta Zavoda u Poreču,_x000a_6. Savjetovalište za prehranu IŽ u Poreču. Nositelj projekta je Nastavni zavod za javno zdravstvo IŽ. Svrha Savjetovališta je provođenje savjetovanja o principima zdrave prehrane s osobama koje se prijave, s posebnom pažnjom u odnosu na osobe sa specifičnim problemima  (šećerna bolest, visok krvni tlak, hormonalni poremećaji, pretilost i sl.)._x000a_"/>
    <x v="1"/>
    <s v="Da"/>
    <s v="Da"/>
    <x v="1"/>
    <x v="1"/>
    <s v="Grad Poreč sufinancira u troškovima produženog boravka svim učenicima osnovnih škola s 50% iznosa, a  učenicima iz obitelji u socijalnoj potrebi koje ispunjavaju uvjete određene Odlukom o socijalnoj skrbi Grada Poreča u punom iznosu cijene, te iznimno od uvjeta određenih Odlukom, u punom iznosu cijene, i drugim učenicima na temelju preporuke Centra za socijalnu skrb Poreč. _x000a_Grad sufinancira troškove prehrane u punom iznosu cijene obroka učenicima iz obitelji u socijalnoj potrebi koje ispunjavaju uvjete određene Odlukom o socijalnoj skrbi Grada Poreča, te iznimno od uvjeta određenih Odlukom i drugim učenicima na temelju preporuke Centra za socijalnu skrb Poreč. "/>
    <x v="0"/>
    <x v="0"/>
    <s v="Sufinancira se prijevoz učenika srednjih škola koji se školuju i svakodnevno putuju u srednje škole izvan Poreča (u Buje, Pazin, Rovinj, Pulu) i učenicima koji iz prigradskih naselja putuju u srednje škole u Poreču. Na temelju Odluke Vlade RH o kriterijima i načinu financiranja troškova javnog prijevoza redovitih učenika srednjih škola , koja se donosi za jednu školsku godinu, nadležno Ministarstvo sufinancira 75% troškova međumjesnog javnog prijevoza, a ako je cijena mjesečne učeničke karte za autobus veća od mjesečne karte koju plaćaju radnici, sufinancira 75% cijene radničke karte. Kako je cijena učeničke karte veća od radničke Grad Poreč sufinancira razliku do 75% u cijeni učeničke karte . _x000a_Učenici srednjih škola iz obitelji u socijalnoj potrebi koji ispunjavaju uvjete određene Odlukom o socijalnoj skrbi Grada Poreča i putuju u srednje škole na području Grada i susjednih gradova (Buje, Pazin, Pula, Rovinj) ostvaruju pravo na naknadu za plaćanje troškova prijevoza u punom iznosu mjesečne putne karte javnog prijevoza.  Pravo ostvaruju i učenici s invaliditetom i djeca s teškoćama u razvoju, koji pohađaju srednje škole na području Grada, ako nemaju osiguran prijevoz po nekoj drugoj osnovi. _x000a_Grad Poreč sufinancira i prijevoz određenog broja učenika jedne osnovne škole, kojima kao osnivač ustanove nije u mogućnosti osigurati prijevoz do i od škole, što mu je zakonska obveza (zbog malog broja učenika koji dolaze iz više međusobno dosta udaljenih mjesta, pa nema ponuda za prijevoz) već prijevoz vrše roditelji. Na temelju Zaključka Gradskog poglavarstva o sufinanciranju putnih troškova iz 2006. roditelji imaju pravo na sufinanciranje troškova u iznosu od 10% cijene goriva Eurosuper 95 po prijeđenom kilometru. "/>
    <x v="0"/>
    <s v="Grad Poreč dodjeljuje učeničke i studentske stipendije, Postupak i uvjeti dodjele uređeni su Odlukom o dodjeli učeničkih i studentskih stipendija. Postupak dodjele započinje objavom natječaja za dodjelu stipendija, koji se za učenike objavljuje u rujnu, a za studente u listopadu tekuće godine za narednu školsku/akademsku godinu. Godišnje se dodjeljuje ukupno 29 novih stipendija, 24 studentima i 5 učenicima srednjih škola. Prije objave natječaja gradonačelnik donosi odluku o iznosima stipendija i deficitarnim zanimanjima za koja su stipendije veće, a veće su i za učenike i studente koji dobiju najviše bodova temeljem socijalnog statusa. Godišnje se dodjeljuju 3 stipendije za deficitarna zanimanja (1 u učenička i 2 studentske) i 6 stipendija iz socijalnog programa (5 studentskih i 1 učenička). _x000a_Studentske stipendije isplaćuju se 9 mjeseci. U akademskoj godini 2021./2022. (a i ranijih godina)  stipendija iznosi mjesečno 800,00 kuna (početna), a za studente čiji je prosjek ocjena veći od 4.0 (za studente viših godina studija) 1.200,00 kuna (nagradna). Za deficitarna zanimanja i za studente iz obitelji u socijalnoj potrebi stipendija iznosi 1.600,00 kuna i ne mijenja se tijekom svih godina studija.  Za akademsku 2021./2022. godinu određeno je da su deficitarna zanimanja: profesor: matematike, fizike, biologije, kemije, informatike i geografije, magistar primarne edukacije, stručni prvostupnik predškolskog odgoja, logoped, edukator-rehabilitator, socijalni radnik, magistar  farmacije i doktor medicine._x000a_Učeničke stipendije isplaćuju se 10 mjeseci. U školskoj godini 2021./2022. ( a i ranijih godina) stipendija iznosi mjesečno 600 kuna, za učenike čiji je prosjek ocjena veći od 4.5, 900 kuna (nagradna). Za deficitarna zanimanja i za učenike iz obitelji u socijalnoj potrebi stipendija iznosi 1.200 kuna i ne mijenja se tijekom školovanja. Za školsku godinu 2021./2022. određeno je da su deficitarna zanimanja: medicinska sestra/medicinski tehničar i farmaceutski tehničar/farmaceutska tehničarka._x000a_Grad Poreč, pored dodjeljivanja novih stipendija, tijekom proračunske godine nastavlja s isplatama stipendija na temelju već ranijih godina zaključenih ugovora za prosječno 67 stipendija (59 studentskih i 8 učeničkih) tako da se tijekom godine financira oko 100-ak stipendija. "/>
    <s v="Grad Poreč financira plaće profesora za izvođenje nastave talijanskog jezika, kao fakultativnog predmeta u dvije srednje škole, u jednoj školi u svim odgojno obrazovnim programima, a u drugoj školi u jednom programu. U toj školi (Ugostiteljska škola) Grad Poreč sufinancira troškove sudjelovanja učenika na strukovnim natjecanjima i _x000a_godišnjim susretima sličnih škola i udruženja, te realizaciju projekata vezanih uz programe škole._x000a_Nakon završetka školske godine Grad Poreč nagrađuje prigodnim poklonima izvrsne učenike osnovnih škola, odnosno učenike koji su svih osam godina školovanja iz svih predmeta imali ocjenu odličan (gradonačelnik im uručuje poklon u vrijednosti cca 500 kn). Učenike koju su sudjelovali na raznim natjecanjima na lokalnoj, regionalnoj, nacionalnoj i međunarodnoj razini i ostvarili zapažene rezultate nagrađuje se pohvalnicama, te im se organizira jednodnevni izlet (zbog pandemije unatrag dvije godine to nije bilo moguće).  _x000a_Grad Poreč sufinancira u troškovima pomoćnika u nastavi učenicima u osnovnim školama za 18 učenika s teškoćama u razvoju._x000a_Poreč Grad Poreč su/financirat će dio troškova prehrane učenika u osnovnim školama (cca 50% troškova) koji sudjeluju u projektu &quot;Sufinanciranje prehrane učenika osnovnih škola u školskoj godini 2021./2022.&quot;, koji već godinama provodi Zaklada &quot;Hrvatska za djecu&quot; i snosi cca 50% troškova prehrane."/>
    <x v="1"/>
    <s v="Ne provodimo"/>
    <s v="Naziv projekta : Projekt ulaganja u objekt dječjeg vrtića Žbandaj_x000a_Naziv mjere: 4016 Unapređenje roditeljstva i podrška mladima A788018 Provedba mjera demografske politike _x000a_Sadržaj mjere:  Poziv na prijavu projekata usmjerenih na poboljšanje materijalnih uvjeta u dječjim vrtićima u 2021. godini_x000a_Korisnik mjere: Korisnik: Dječji vrtić Radost Poreč, R. Končara 7, 52440 POREČ; Prijavitelj Grad Poreč-Parenzo_x000a_Informacija za prijavu: Sve informacije potrebne za prijavu bile su dostupne na mrežnoj stranici: https://demografijaimladi.gov.hr/vijesti-4693/poziv-za-prijavu-projekata-usmjerenih-na-poboljsanje-materijalnih-uvjeta-u-djecjim-vrticima-u-2021-g/5917_x000a_Kontakt podaci: Kontakt osoba projekta je Irena Šker, irena.sker@porec.hr_x000a_Razdoblje provedbe: 01.01.2021.-31.10.2021._x000a__x000a_Naziv projekta: JAVNA I DRUŠTVENA GRAĐEVINA – DJEČJI VRTIĆ (REKONSTRUKCIJA)“ u naselju DRAČEVAC_x000a_Naziv mjere: provedba tipa operacije 7.4.1., Program ruralnog razvoja RH 2014.-2020._x000a_Sadržaj mjere: Ulaganja u pokretanje, poboljšanje ili proširenje lokalnih temeljnih usluga za ruralno stanovništvo, uključujući slobodno vrijeme i kulturne aktivnosti te povezanu infrastrukturu_x000a_Korisnik mjere: DJEČJI VRTIĆ-SCUOLA DELL' INFANZIA „PAPERINO“, Matka Laginje 6, 52440 Poreč_x000a_Informacija za prijavu:  Sve informacije potrebne za prijavu bile su dostupne na mrežnoj stranici https://www.apprrr.hr/ .Kratki opis projekta dostupan je ovdje: https://asilopaperino.com/eu-ruralni-razvoj/_x000a_Kontakt podaci: Kontakt osoba navedenog projekta je Dunja Babić, dunja.babic@porec.hr _x000a_Razdoblje provedbe: 08.01.2019. – 21.12.2021."/>
    <s v="Da"/>
    <s v="Ne provodimo ostale demografske mjere"/>
  </r>
  <r>
    <n v="369"/>
    <x v="11"/>
    <s v="Posedarje"/>
    <x v="0"/>
    <x v="0"/>
    <x v="0"/>
    <n v="3000"/>
    <n v="3000"/>
    <n v="3000"/>
    <n v="3000"/>
    <n v="3000"/>
    <n v="3000"/>
    <s v="Za četvrto i svako slijedeće dijete isplaćujemo 4500 kn."/>
    <n v="700"/>
    <n v="350"/>
    <n v="0"/>
    <n v="700"/>
    <n v="350"/>
    <n v="0"/>
    <s v="Vrtić radi samo u jednoj smjeni."/>
    <x v="1"/>
    <x v="2"/>
    <x v="0"/>
    <x v="0"/>
    <s v="Jednokratne naknade za troškove liječenja, troškove prijevoza na dijalizu... "/>
    <x v="0"/>
    <s v="Ne"/>
    <s v="Da"/>
    <x v="0"/>
    <x v="0"/>
    <s v="Ne"/>
    <x v="1"/>
    <x v="0"/>
    <s v="Sufinanciramo putne đačke karte za sve srednjoškolce sa područja Općine Posedarje i smještaj u studentskom domu za jednog studenta čija se obitelj nalazi u teškoj materijalnoj situaciji."/>
    <x v="0"/>
    <s v="Mjesečna stipendija u iznosu od 400 kn za 41 studenta sa područja Općine Posedarje."/>
    <s v="Ne"/>
    <x v="1"/>
    <s v="Ne"/>
    <s v="Ne"/>
    <s v="Ne"/>
    <s v="Ne"/>
  </r>
  <r>
    <n v="370"/>
    <x v="5"/>
    <s v="Postira"/>
    <x v="0"/>
    <x v="4"/>
    <x v="0"/>
    <n v="5000"/>
    <n v="6000"/>
    <n v="7000"/>
    <n v="5000"/>
    <n v="6000"/>
    <n v="7000"/>
    <s v="Napomena, za četvrto dijete je 8000, za peto 9000 itd"/>
    <n v="630"/>
    <n v="315"/>
    <n v="0"/>
    <n v="630"/>
    <n v="315"/>
    <n v="0"/>
    <s v="Općina finacnira 70 posto vrtića dok ostatk financiraju korsinici. Upis se provdoi putem natječaja._x000a_Trenutno u vrtiću imamo jasličnu skupinu, jedno šestosatnu skupinu i dvije devetosatne skupine."/>
    <x v="1"/>
    <x v="1"/>
    <x v="1"/>
    <x v="0"/>
    <s v="Sufinanciranje plaće ginekologa i pedijatra"/>
    <x v="0"/>
    <s v="Ne"/>
    <s v="Da"/>
    <x v="0"/>
    <x v="0"/>
    <s v="Ne"/>
    <x v="0"/>
    <x v="0"/>
    <s v="Sufinacniraju se dvije autobusne linije"/>
    <x v="0"/>
    <s v="Učenici prosjek 4,5-4,99 - 300 kn_x000a_Učenici 5,00 - 400 kn_x000a_Učenici kamenklesarkke škole - 400 kn_x000a_Studenit prosjek 3,8-4,2 - 500 kn_x000a_Studenti 4,2-4,6 -600 kn_x000a_Studenti 4,6-5,0 - 700 kn_x000a_Postiplomci 700 kn_x000a_Trenutno imamo 28 stipendista"/>
    <s v="Ne"/>
    <x v="19"/>
    <s v="Nije potpuno oslobođenje komunalnog doprinosa nego djelomična._x000a_Također u tijeku je natječaj za osnivanje prava građenja gdje mladim obiteljima dodjelujemo parcele za rješavanje stambenog pitanja."/>
    <s v="ne"/>
    <s v="Ne"/>
    <s v="/"/>
  </r>
  <r>
    <n v="371"/>
    <x v="11"/>
    <s v="Povljana"/>
    <x v="0"/>
    <x v="7"/>
    <x v="0"/>
    <n v="5000"/>
    <n v="10000"/>
    <n v="15000"/>
    <n v="5000"/>
    <n v="10000"/>
    <n v="15000"/>
    <s v="Za svako slijedeće dijete nakon trećeg djeteta Općina Povljana isplaćuje iznos u visini 15.000,00kn."/>
    <n v="720"/>
    <n v="576"/>
    <n v="504"/>
    <n v="720"/>
    <n v="576"/>
    <n v="504"/>
    <s v="Općina Povljana polaznicima Dječjeg vrtića za velike blagdane dodjeljuje prigodne poklone."/>
    <x v="1"/>
    <x v="1"/>
    <x v="0"/>
    <x v="0"/>
    <s v="Na temelju zaprimljenog zahtjeva oboljele osobe (ili osobe koja zastupa oboljelu osobu) sa popratnom dokumentacijom iz koje je vidljivo za koju namjenu su potrebna sredstva u liječenju, Općinski načelnik donosi Odluku o isplati naknade za oboljele."/>
    <x v="0"/>
    <s v="Da"/>
    <s v="Da"/>
    <x v="0"/>
    <x v="0"/>
    <s v="Općina Povljana ne sufinancira troškove školske prehrane i troškove produženog boravka."/>
    <x v="0"/>
    <x v="1"/>
    <s v="Općina Povljana ne sufinancira prijevoz učenika/ studenata, te ne sufinancira smještaj učenika u učeničkim/ studentskim domovima."/>
    <x v="0"/>
    <s v="Stipendija se dodjeljuje na temelju provedenog natječaja. Nakon što Povjerenstvo za provedbu Natječaja utvrdi valjanost pristiglih zahtjeva, načelnik Općine Povljana donosi Odluku o stipendiranju studenata.  Sa studentima koji su ostvarili prava, sklapa se Ugovor, a stipendije se isplaćuju na tekući račun korisnika stipendije. Visina stipendije iznosi 6.000,00 kuna po akademskoj godini, a isplaćuje se u 2 navrata, prilikom potpisivanja Ugovora i na kraju akademske godine, kad student donede na uvid Potvrdu sveučilišta o završenoj akademskoj godini za koju je primao stipendiju. Na području Općine Povljana u akademskoj 2021./ 2022. godini pravo na stipendije ostvarilo je 15 studenata. "/>
    <s v="Općina Povljana sufinancira učenicima 4-og razreda osnovne škole izlet pod nazivom &quot;Škola u prirodi&quot;, te maturantima sufinancira maturalnu večer. "/>
    <x v="5"/>
    <s v="Kod plaćanja komunalnog doprinosa prilikom gradnje prve nekretnine za osobe koje imaju prebivalište na području Općine Povljana duže od 18 godina, imaju pravo na umanjenje  kom doprinosa u iznosu 50%."/>
    <s v="Općina Povljana nije provodila mjere/ projekte iz fondova EU usmjerene predškolskoj djelatnosti, jačanju i/ ili zaštiti obitelji."/>
    <s v="Ne"/>
    <s v="Općina Povljana dodjeljuje  osobama starijima od 65 godina sa prebivalištem na području Općine Povljana  za velike blagdane (Božić, Uskrs) pokon bonove u iznosu do 500,00 kn po osobi."/>
  </r>
  <r>
    <n v="372"/>
    <x v="15"/>
    <s v="Požega"/>
    <x v="1"/>
    <x v="7"/>
    <x v="0"/>
    <n v="2000"/>
    <n v="3000"/>
    <n v="4000"/>
    <n v="2000"/>
    <n v="3000"/>
    <n v="4000"/>
    <s v=" Pravo na pomoć za nabavu opreme za novorođeno dijete  može ostvariti korisnik do navršenih 12 mjeseci života djeteta i to tako da se korisniku pomoć dodjeljuje u obliku poklon - bona i to najviše do 3.000,00 kuna, ali mora ispunjavati jedan od uvjete utvrđeno Odlukom o socijalnoj skrbi._x000a_DODATAK NA 13. pitanje: 4 dijete u obitelji 5000 kn, 5 dijete u obitelji 6000 kn, te svako iduće se povećava za 1000 kn."/>
    <n v="500"/>
    <n v="500"/>
    <n v="0"/>
    <n v="500"/>
    <n v="500"/>
    <n v="0"/>
    <s v="_x000a_"/>
    <x v="1"/>
    <x v="0"/>
    <x v="4"/>
    <x v="1"/>
    <s v="Ne sufinancira troškove u području zdravstva"/>
    <x v="0"/>
    <s v="Ne"/>
    <s v="Da"/>
    <x v="1"/>
    <x v="0"/>
    <s v="Škola podnese potrebnu dokumentaciju Gradu Požegi za svako pojedino dijete, te Grad razmatra ispunjavaju li djeca uvjete za besplatnu užinu, nakon čeka se donosi Rješenje. Mjesečno, školi uplaćujemo iznos za užinu, a koliki je, ovisi o broju radnih, odnosno školskih dana u mjesecu. "/>
    <x v="0"/>
    <x v="0"/>
    <s v="Prijevoz osnovnoškolaca plaćamo kroz decentralizirana sredstva, ali učenici s poteškoćama, koji ne mogu koristiti javni prijevoz, te ih roditelji voze i odvoze iz škole, plaćamo im prijevoz djece, i to tako za osnovnoškolca u cijeni mjesečne karte gradskog prijevoza, a za srednjoškolca, pola cijene mjesečne karte gradskog prijevoza, na račun roditelja. "/>
    <x v="0"/>
    <s v="Stipendije dodjeljujemo putem Javnog natječaja za dodjelu stipendija i to za studente i da darovite učenike(minimalno prosjek 4,5) srednjih škola. Studentska stipendija iznosi 1.000,00 kn mjesečno (12x godišnje), a stipendija za darovite učenike srednjih škola iznosi 500,00 kn mjesečno (9x godišnje). U sustavu stipendiranja Grad Požega trenutačno ima 60 stipendista - 52 studenta i 8 darovitih učenika. U gradskom je proračunu za tu namjenu osigurano 600.000,00 kuna u 2022. godini."/>
    <s v="Ne"/>
    <x v="1"/>
    <s v="-"/>
    <s v="Požeški limači  -  projekt financiran  u okviru poziva na dostavu projektnih prijedloga „Unaprjeđenje usluga za djecu u sustavu ranog i predškolskog odgoja i obrazovanja“  (poziv otvoren od 8.3.2018. – 31.12.2019.)_x000a_-_x0009_Korisnik sredstava: prihvatljivi korisnici su bili JLS i dječji vrtići na popisu Ministarstva znanosti i  obrazovanja ( Grad Požega i partner Dječji vrtić Požega)_x000a_-_x0009_Vrijeme provedbe projekta:  24.10.2018. – 24.04.2021. _x000a_-_x0009_Kontakt podatci: Ministarstvo za demografiju, obitelj, mlade i socijalnu politiku,   Trg Nevenke Topalušić 1, Zagreb ( Posredničko tijelo razine 1) _x000a_-_x0009_Opći cilj Poziva: Doprinijeti usklađivanju poslovnog i obiteljskog života obitelji s uzdržavanim članovima uključenim u programe ranog i predškolskog odgoja i obrazovanja. _x000a_-_x0009_Specifični cilj Poziva: Unaprjeđenje usluga i/ili produljenje radnog vremena dječjih vrtića s ciljem omogućavanja bolje ravnoteže poslovnog i obiteljskog života obitelji s uzdržavanim članovima uključenim u programe ranog i predškolskog odgoja i obrazovanja. "/>
    <s v="Da"/>
    <s v="-"/>
  </r>
  <r>
    <n v="373"/>
    <x v="15"/>
    <s v="Požeško-slavonska"/>
    <x v="2"/>
    <x v="6"/>
    <x v="1"/>
    <s v="-"/>
    <s v="-"/>
    <s v="-"/>
    <s v="-"/>
    <s v="-"/>
    <s v="-"/>
    <s v="Ne."/>
    <s v="-"/>
    <s v="-"/>
    <s v="-"/>
    <s v="-"/>
    <s v="-"/>
    <s v="-"/>
    <s v="Požeško-slavonska županija nije osnivač vrtića na području Požeško-slavonske županije stoga ne raspolaže sa podacima vezano za cijenu koju plaćaju roditelji za 1., 2. i 3. dijete u pedagoškoj godini 2020./2021. i 2021./2022., ali financira program predškole u svih jedanaest vrtića i dvije osnovne škole koje provode program predškole sa 20 kn po polazniku."/>
    <x v="1"/>
    <x v="4"/>
    <x v="3"/>
    <x v="1"/>
    <s v="Požeško-slavonska županija ne sufinancira troškove u području zdravstva."/>
    <x v="0"/>
    <s v="Ne"/>
    <s v="Ne"/>
    <x v="1"/>
    <x v="0"/>
    <s v="Požeško-slavonska županija provodi Projekt Obrok za 5, faza VI, prehrana djece u školi (u 11 osnovnih škola kojima je Požeško-slavonska županija osnivač), za djecu u riziku od siromaštva, a kojim je u šk. god. 2021./2022. obuhvaćeno 1 017 učenika po sljedećim kriterijima: učenici čiji su roditelji korisnici zajamčene minimalne  naknade, učenici djeca samohranih roditelja, učenici čija su oba roditelja nezaposleni, učenici iz višečlanih materijalno depriviranih obitelji, djeca s teškoćama u razvoju i djeca iz obitelji u kojoj je jedan ili oba roditelja teže bolesna ili osobe s invaliditetom.  Školska prehrana je u 100% iznosu sufinancirana iz OP za hranu i/ili osnovnu materijalnu pomoć za razdoblje 2014.-2020."/>
    <x v="1"/>
    <x v="0"/>
    <s v="Požeško-slavonska županija sufinancira smještaj i prehranu učenika koji su smješteni u učeničkim domovima na području Požeško-slavonske županije u iznosu od 630 kn po učeniku._x000a__x000a_Požeško-slavonska županija financira ukupni iznos prijevoza učenika osnovnih škola. Sufinancira prijevoz redovnih učenika koji pohađaju srednju školu na njezinom području u iznosu od 75% cijene mjesečne učeničke karte za vlak i autobus. Sufinancira prijevoz redovnih učenika srednjih škola i studenata u iznosu 50% od redovne prijevozne cijene._x000a__x000a_Požeško-slavonska županija sufinancira troškove javnog prijevoza - vlakom, redovitih studenata s područja požeško-slavonske županije, čije je polazište Pakrac i Lipik, u iznosu od 50% redovne prijevozne cijene za pojedinačna putovanja. Prijevoznik navedenim studentima odobrava povlasticu u iznosu od 50% redovne prijevozne cijene za pojedinačna putovanja, temeljem čega će navedeni student imati besplatnu uslugu prijevoznika._x000a_Osiguran je besplatan prijevoz brzim vlakom za studente s prebivalištem na području Požeško-slavonske županije, koji studiraju u Zagrebu; petkom Zagreb GK - Požega u 16:35 sati, te nedjeljom Požega - Zagreb GK u 18,35 sati._x000a_Osiguran je besplatni prijevoz redovitih studenata i učenika srednjih škola s prebivalištem na području Požeško-slavonske županije koji putuju na relaciji Požega - Osijek."/>
    <x v="0"/>
    <s v="Požeško-slavonska županija svake godine raspisuje Natječaj za dodjelu stipendije. Za akademsku godinu 2021./2022. dodijeljeno je 16 novih stipendija te su trenutno u isplati 47 stipendista. Stipendija se isplaćuje u 10 jednakih anuiteta u iznosu od 600 kn mjesečno."/>
    <s v="Stipendiranje učenika koji su upisani u prve razrede trogodišnjih i četverogodišnjih programa srednje strukovne škole poljoprivredno-prehrambenih zanimanja. Za školsku godinu 2021./2022. stipendija se isplaćuje u 10 mjesečnih anuiteta u iznosu od 500 kn za 33 učenika Poljoprivredno prehrambene škole._x000a__x000a_Potpore učenicima osnovnih škola, srednjih škola, studentima i ostalim građanima za natjecanja izvan odluke Ministarstva znanosti i obrazovanja, pomoć u stručnom i znanstvenom usavršavanju, za stručnu praksu u zemlji i inozemstvu, te za slične potrebe građana s prebivalištem na području Županije."/>
    <x v="1"/>
    <s v="Požeško-slavonska županija ne provodi mjere stambenog zbrinjavanja."/>
    <s v="Ne."/>
    <s v="Ne"/>
    <s v="Jednokratne novčane pomoći za višečlane obitelji i samce u teškoj financijskoj situaciji (za liječenje, školovanje, osnovne životne potrebe i dr. teške životne prilike)."/>
  </r>
  <r>
    <n v="374"/>
    <x v="7"/>
    <s v="Pregrada"/>
    <x v="1"/>
    <x v="1"/>
    <x v="0"/>
    <n v="2500"/>
    <n v="2500"/>
    <n v="2500"/>
    <n v="2500"/>
    <n v="2500"/>
    <n v="2500"/>
    <s v="Uz novčani iznos od 1.000,00 kn, dobiva se poklon paket s potrepštinama za dijete u vrijednosti 1.500,00 kn. Također, sva novorođena djeca učlanjena su u Gradsku knjižnicu do prve godine života. "/>
    <n v="800"/>
    <n v="400"/>
    <n v="0"/>
    <n v="800"/>
    <n v="400"/>
    <n v="0"/>
    <s v="Plaćanja učešća roditelja za redoviti program u DV „Naša radost“ oslobađa se_x000a_a) u potpunosti: _x000a_dijete čiji je roditelj 100% HRVI iz Domovinskog rata ili dijete poginulog branitelja _x000a_treće i svako daljnje dijete istog obiteljskog kućanstva koje koristi redoviti program,_x000a_b) u visini od 50% od utvrđenog učešća: _x000a_  za drugo dijete u vrtiću iz iste obitelji,_x000a_c) u visini od 20% od utvrđenog učešća_x000a_1. za dijete roditelja s invaliditetom (jedan roditelj s invaliditetom 100% ili oba roditelja s ukupnim invaliditetom više o 100%) _x000a_2. za dijete s teškoćama u razvoju, _x000a_3. za dijete iz obitelji u kojoj ima djece s teškoćama u razvoju, _x000a_4. za dijete iz jednoroditeljske obitelji, _x000a_5. za dijete bez oba roditelja i dijete - korisnika smještaja izvan obitelj, _x000a_6. za dijete iz obitelji s 4 i više malodobne djece. _x000a_d) Dijete čiji je roditelj HRVI iz Domovinskog rata za utvrđeni postotak invaliditeta od utvrđenog učešća. _x000a__x000a_Dječji vrtić provodi projekt sufinanciran bespovratnim sredstvima EU fondova, kojim se želi unaprijediti rad vrtića, ponuditi posebne programe te adekvatno usavršiti znanja i kompetencije djelatnika. _x000a_Prema iskazanim potrebama roditelja, radno vrijeme vrtića je usklađeno te traje u prijepodnevnom primarnom programu od 5:30 do 16:00 sati i u poslijepodnevnom primarnom programu od 10:00 do 20:00 sati. Uz navedeno, ovim projektom unapređuje se i program vrtića kroz program ranog učenja engleskog jezika, glazbenu igraonicu te opću igraonicu s pojačanim digitalnim kompetencijama. Kroz ovaj su projekt zaposlena dva odgojitelja u poslijepodnevnom programu, kuharica (na pola radnog vremena) i administrator na projektu, a poslijepodnevni program rada već koristi  30-ak djece. Dobivena sredstva za nastavak projekta kroz sljedeće dvije godine."/>
    <x v="0"/>
    <x v="2"/>
    <x v="2"/>
    <x v="0"/>
    <s v="Grad svojim Proračunom osigurava sredstva za financiranje troškova boravka djece u specijalnim ustanovama (Poliklinika SUVAG) u visini od 30%, a najviše u visini od 50% od utvrđene cijene programa. Proračunom Grada osiguravaju se i sredstva za financiranje troškova prijevoza za djecu s teškoćama u razvoju u specijalnu ustanovu, koja se nalazi na području Županije."/>
    <x v="0"/>
    <s v="Da"/>
    <s v="Da"/>
    <x v="1"/>
    <x v="0"/>
    <s v="Zasad se nije pokazala potreba za uvođenjem produženog boravka u osnovnoj školi."/>
    <x v="1"/>
    <x v="0"/>
    <s v="Grad sufinancira smještaj i prehranu učenika u učeničkim domovima prema podnesenim zahtjevima. U 2021./2022. školskoj godini sufinancira trošak smještaja i prehrane za 5 učenika/ca."/>
    <x v="0"/>
    <s v="Grad Pregrada, sukladno Odluci i financijskim pravima učenika i studenata, dodjeljuje financijske potpore učenicima, financijske potpore studentima i top stipendije studentima. Top stipendija iznosi 700 kn, a dobiva ju 13 studenata._x000a_Financijska potpora za učenike iznosi 250 kn, a dobiva ju 29 učenika, dok financijska potpora za studente iznosi između 250 i 650 kn, a dobiva ju 21 student. Dodjela se vrši putem javnog poziva, a od 2021. godine prijava za stipendije moguća je i online putem kroz platformu Otvoreni grad."/>
    <s v="Pravo na financijsku  potporu neovisno o prihodu po članu kućanstva imaju učenici srednjih škola s invaliditetom, sva djeca bez roditeljske skrbi, djeca poginulih hrvatskih branitelja, djeca dragovoljaca Domovinskog rata i poginulih dragovoljaca Domovinskog rata, djeca samohranih roditelja te učenici i studenti upisani u srednje škole i  studije sa popisa deficitarnih studija sukladno listi deficitarnih zanimanja Hrvatskog zavoda za zapošljavanje za područje Krapinsko-zagorske županije za određenu godinu._x000a_Odlukom o financijskim pravima učenika i studenata Grada Pregrade dodjeljuju se i nagrade za izvrsna postignuća učenicima i studentima (Osvojeno prvo, drugo ili treće mjesto na državnim natjecanjima prema propozicijama Agencije za odgoj i obrazovanje (AZOO), Agencije za strukovno obrazovanje i obrazovanje odraslih (ASOO) i Hrvatskog školskog športskog saveza ( HŠŠS)  i međunarodnim natjecanjima; Osvojeno prvo, drugo ili treće mjesto na županijskim ili regionalnim  natjecanjima;  svih osam razreda prosjek ocjena 5,0;  Rektorova ili Dekanova nagrada, objavljen znanstveni ili stručni rad, sudjelovanje na studenstkoj Olimpijadi, 25 volonterskih sati u volonterskim aktivnostima, potvrda o neformalnom obrazovanju (Youthpass ili drugo); "/>
    <x v="1"/>
    <s v="Ne provodimo mjere stambenog zbrinjavanja."/>
    <s v="1. Uređenje dječjeg igrališta Kunapark - nositelj: Grad Pregrada, Program ruralnog razvoja RH, ukupna vrijednost projekta: 414.913,26, sufinanciranje: 267.840,00 kn_x000a_2. &quot;Ti i ja zajedno&quot;, nositelj: DV Naša radost, partner: Grad Pregrada, Europski socijalni fond, 2.041,644,98 kn bespovratnih sredstava, cilj je unaprijediti rad vrtića, ponuditi posebne programe te adekvatno usavršiti znanja i kompetencije djelatnika_x000a_3.&quot;Ti i ja zajedno 2&quot;, nositelj: DV Naša radost, partner: Grad Pregrada, Europski socijalni fond, 828.345,62 kn bespovratnih sredstava, aktivnosti obuhvaćene projektom usmjerene su na usklađivanje poslovnog i obiteljskog života kroz radno vrijeme vrtića do 20 sati, a razvit će se i novi programi, kao što su kraći program za darovitu djecu „Mali genijalci“, program prevencije zlostavljanja i kraći glazbeno-folklorni program. Zaposlit će se i novi stručni kadar – psiholog, čime će se osigurati stručan rad s djecom, a kvalitetno provođenje usluge u produljenom radnom vremenu omogućit će se zapošljavanjem pomoćnog osoblja (kuharice i spremačice)._x000a_"/>
    <s v="Ne"/>
    <s v="Daruje djecu povodom blagdana sv. Nikole._x000a_Sufinancira troškove pomoćnika u nastavi te program međunarodne eko škole._x000a_Financijska podrška projektima OŠ kao što su Večer znanosti, natjecanja i festivali te projekti u sklopu Erasmus + programa. Zajedno s Gradskim društvom Crvenog križa sufinanciramo troškove ljetovanja za djecu slabijeg imovinskog stanja. Donesen je novi gradski program za mlade za razdoblje od 2021. do 2025. godine, koji se fokusira na područja na kojima je uočeno kako postoji prostor za poboljšanje i daljnji razvoj gradskih politika dok će se postojeće politike i programi nastaviti redovno evaluirati i unaprjeđivati. Tako je novi gradski program za mlade podijeljen je u četiri poglavlja koja se odnose na aktivizam mladih, zdravlje i zdravstvenu zaštitu, stanovanje, obitelj i ekonomsko osamostaljenje mladih te na provođenje slobodnog vremena, obrazovanje i kulturu._x000a_Grad radi na razvoju infrastrukture širokopojasnog pristupa, a osiguran je besplatni pristup bežičnom internetu na pojedinim lokacijama u gradu. Rekonstruiran je dječji park Kuna-park koji se nalazi između u dječjeg vrtića i osnovne škole, a uređuju se i dječja, školska i sportska igrališta po mjesnim odborima. Grad smo s participativnim proračunom za mlade kroz koji nastojimo potaknuti participaciju, a također u gradu postoji aktivan Savjet mladih i Dječje gradsko vijeće. Također nastojimo potaknuti volontiranje i međugeneracijsku solidarnost kroz projekte kao što je &quot;Volunteering cities&quot; iz programa URBACT te dodjelom nagrade za Naj volontera u kategoriji mladih._x000a_Gradska knjižnica i muzej redovito organiziraju kreativne radionice i događanja za djecu, a Sportska zajednica grada pokrenula je školu nogometa. Na području grada djeluje i Glazbena škola kojoj je Grad osnivač te dislocirani studij Fakulteta za dentalnu medicinu i zdravstvo iz Osijeka. "/>
  </r>
  <r>
    <n v="375"/>
    <x v="11"/>
    <s v="Preko"/>
    <x v="0"/>
    <x v="1"/>
    <x v="0"/>
    <n v="7500"/>
    <n v="15000"/>
    <n v="30000"/>
    <n v="7500"/>
    <n v="15000"/>
    <n v="30000"/>
    <s v="60000 za četvrto i svako iduće dijete"/>
    <n v="500"/>
    <n v="100"/>
    <n v="0"/>
    <n v="500"/>
    <n v="100"/>
    <n v="0"/>
    <s v="Poludnevni boravak iznosi 250 kuna za prvo dijete, za drugo dijete plaća se 20% od cijene, za treće dijete i svako iduće dijete cijenu plaća osnivač. Isto je i za cjelodnevni boravk i jaslice."/>
    <x v="0"/>
    <x v="3"/>
    <x v="0"/>
    <x v="1"/>
    <s v="Nema"/>
    <x v="0"/>
    <s v="Ne"/>
    <s v="Da"/>
    <x v="0"/>
    <x v="0"/>
    <s v="Ne"/>
    <x v="0"/>
    <x v="1"/>
    <s v="Ne"/>
    <x v="0"/>
    <s v="Općina Preko dodjeljuje bespovratne financijske pomoći studentima s prebivalištem na  području Općine Preko u iznosu od 400 kuna . Dodjeljuje se oko 45 pomoći godišnje."/>
    <s v="Ne"/>
    <x v="7"/>
    <s v="NE"/>
    <s v="NE"/>
    <s v="Ne"/>
    <s v="Nema"/>
  </r>
  <r>
    <n v="376"/>
    <x v="10"/>
    <s v="Prelog"/>
    <x v="1"/>
    <x v="7"/>
    <x v="0"/>
    <n v="2000"/>
    <n v="2500"/>
    <n v="3000"/>
    <n v="2000"/>
    <n v="2500"/>
    <n v="3000"/>
    <s v="Poklon bon u trgovini BIPA u iznosu od 500 kuna za svako novorođenče_x000a_Potpora za četvrto dijete u obitelji iznosi 4500, za peto i svako slijedeće dijete 5500 kuna."/>
    <n v="550"/>
    <n v="550"/>
    <n v="550"/>
    <n v="650"/>
    <n v="650"/>
    <n v="650"/>
    <s v="Sufinancira se ekonomska cijena boravka svakog djeteta u predškolskim ustanovama, financira se predškolski program djece iz socijalno ugroženih obitelji. Na području Grada Preloga, na tri lokacije, Prelog, Cirkovljan i Draškovec, djeluje jedan vrtić kojemu je osnivač Grad Prelog i jedan privatni vrtić. Upisi djece u programe gradskog dječjeg vrtića vrši se u upisnom roku u mjesecu svibnju, za narednu pedagošku godinu. Gradski vrtić provodi redoviti, cjelodnevni program u trajanju 10 sati dnevno, posebni program katoličkog vjerskog odgoja, redovni, 10-satni programi program javnih potreba za djecu prije polaska u školu, koja nisu obuhvaćena redovitim, programom predškole, u trajanju 3 sata dnevno._x000a_"/>
    <x v="1"/>
    <x v="2"/>
    <x v="1"/>
    <x v="0"/>
    <s v="Grad Prelog sufinancira zdravstvene preglede građana iz područja onkologije, laboratorijskih usluga promicanje tjelesne aktivnosti te  nabavu medicinske opreme i pomagala._x000a_"/>
    <x v="0"/>
    <s v="Da"/>
    <s v="Da"/>
    <x v="1"/>
    <x v="1"/>
    <s v="Grad sufinancira sa 50%, odnosno 100%, obroke učenika iz socijalno ugroženih obitelji u osnovnim školama, te_x000a_produženi boravak djece u Osnovnoj školi Prelog i Osnovnoj školi Draškovec._x000a_"/>
    <x v="0"/>
    <x v="0"/>
    <s v="Grad financira prijevoz za učenike do 4. razreda iz udaljenih ulica i prigradskih naselja, Grad sufinancira prijevoz učenika srednjih škola u susjednu županiju._x000a_"/>
    <x v="0"/>
    <s v="Grad stipendira učenike deficitarnih zanimanja s područja Grada Preloga. U akademskoj godini 2020./2021. stipendira dvoje učenika deficitarnih zanimanja._x000a_"/>
    <s v="Grad dodjeljuje povlaštene studentske kredite, financira kamate tijekom redovnog studiranja te sufinancira otplatu studentskih kredita studentima koji su ispunili obaveze iz ugovora u visini od 600,00 kn/mjesečno._x000a_Grad Prelog nagrađuje najbolje učenike i studente na kraju akademske godine. _x000a_"/>
    <x v="7"/>
    <s v="Grad Preloga subvencionira kamate za stambene kredite mladim obiteljima sa područja Grada Preloga._x000a_"/>
    <s v="Grad Prelog je nositelj provedbe projekta Rekonstrukcija i dogradnja dječjeg vrtića u Prelogu odobrenog od strane Agencije za plaćanje u poljoprivredi, ribarstvu i ruralnom razvoju iz EU Fonda za ruralni razvoj, mjera 7.4.1. Projekt je trajao 15 mjeseci (tokom 2018 i 2019. godine), a ukupna vrijednost projekta je oko 11.251.497,27 kuna, a ukupni odobreni iznos sufinanciranja iznosi 6.372.552,73 kn. U drugoj polovici 2019. godine provodili su se radovi na rekonstrukciji i dogradnji vrtića koji su i završeni te je ishođena uporabna dozvola, a vrtić je i počeo s radom."/>
    <s v="Ne"/>
    <s v="Grad Prelog je Nositelj projekta „Za obitelj“, čije je financiranje osigurala Europska unija iz Europskog socijalnog fonda, Operativnog programa „Učinkoviti ljudski potencijali“ 2014. – 2020., u iznosu od 11.880.727,74 kuna (100% financiranje). Sredstva su dobivena iz natječaja „Vrtići za skladniji život“ – Unaprjeđenje usluga za djecu ranog i predškolskog odgoja i obrazovanja, Ministarstva rada, mirovinskog sustava, obitelji i socijalne politike. Projekt je omogućio veću dostupnost usluga i predškolskih programa, obuhvatio je veći broj djece programima ranog i predškolskog odgoja, omogućio je korištenje planiranih programa djeci zaposlenih roditelja, djeci s jednim zaposlenim roditeljem te nezaposlenim roditeljima. U okviru projekta kroz 30 mjeseci provedbe (od 04.09.2018. – 04.03.2021. godine) u 5 dječjih vrtića partnera, odnosno 9 lokacija jer su isti uključili i područne odjele, provedeno je pružanje usluge produljenog boravka i smjenskog rada u dječjim vrtićima."/>
  </r>
  <r>
    <n v="377"/>
    <x v="8"/>
    <s v="Preseka"/>
    <x v="0"/>
    <x v="6"/>
    <x v="0"/>
    <n v="2000"/>
    <n v="2000"/>
    <n v="2000"/>
    <n v="2000"/>
    <n v="2000"/>
    <n v="2000"/>
    <s v="NE"/>
    <n v="500"/>
    <n v="500"/>
    <n v="500"/>
    <n v="700"/>
    <n v="700"/>
    <n v="700"/>
    <s v="OPĆINA PRESEKA NEMA VRTIĆ, NITI NA PODRUČJU OPĆINE PRESEKA NEMA  VRTIĆA."/>
    <x v="1"/>
    <x v="1"/>
    <x v="0"/>
    <x v="0"/>
    <s v="SUFINANCIRANJE T2 tim Hitne medicine"/>
    <x v="0"/>
    <s v="Ne"/>
    <s v="Da"/>
    <x v="0"/>
    <x v="0"/>
    <s v="ne"/>
    <x v="0"/>
    <x v="0"/>
    <s v="Općina Preseka sufinancira 15% mjesečne učeničke prijevozne karte, prijevozniku."/>
    <x v="1"/>
    <s v="ne"/>
    <s v="sufinanciranje škole plivanja za učenike četvrtih razreda osnovne škole."/>
    <x v="1"/>
    <s v="ne"/>
    <s v="ne"/>
    <s v="Ne"/>
    <s v="Sufinanciranje škole plivanja za učenike četvrtih razreda osnovne škole."/>
  </r>
  <r>
    <n v="378"/>
    <x v="5"/>
    <s v="Prgomet"/>
    <x v="0"/>
    <x v="6"/>
    <x v="0"/>
    <n v="1000"/>
    <n v="1000"/>
    <n v="1000"/>
    <n v="1000"/>
    <n v="1000"/>
    <n v="1000"/>
    <s v="NE"/>
    <n v="600"/>
    <n v="500"/>
    <n v="500"/>
    <n v="600"/>
    <n v="500"/>
    <n v="500"/>
    <s v="/"/>
    <x v="1"/>
    <x v="1"/>
    <x v="0"/>
    <x v="0"/>
    <s v="Sufinanciramo rad ordinacije opće medicine koja se nalazi na našem području"/>
    <x v="0"/>
    <s v="Ne"/>
    <s v="Da"/>
    <x v="0"/>
    <x v="0"/>
    <s v="/"/>
    <x v="0"/>
    <x v="0"/>
    <s v="Sufinanciramo prijevoz učenika i đaka i to vlakom i autobusom."/>
    <x v="1"/>
    <s v="/"/>
    <s v="DA, po dostavljenim zamolbama uplaćujemo jednokratne novčane pomoći"/>
    <x v="1"/>
    <s v="/"/>
    <s v="U proteklih pet godina u dva navrata smo provodili projekt  ZAŽELI sa svrhom zapošljavanja teže zapošljivih kategorija žena sa ciljem pomoći kućanstvima sa starijom i bolesnom populacijom. Prvim projektom ZAŽELI koji je trajao dvije godine u periodu od 01.02.2019.-31.01.2021.god. zaposlili smo šest žena sa područja naše Općine i svaka od njih je skrbila o minimalno četiri krajnja korisnika. Drugi projekt ZAŽELI u trajanju od jedne godine u periodu od 01.07.2021.-30.06.2022.god. ,koji je još  , zaposlili smo deset žena sa područja naše Općine i svaka od njih skrbi o minimalno deset krajnjih korisnika."/>
    <s v="Ne"/>
    <s v="/"/>
  </r>
  <r>
    <n v="379"/>
    <x v="10"/>
    <s v="Pribislavec"/>
    <x v="0"/>
    <x v="1"/>
    <x v="1"/>
    <n v="0"/>
    <n v="0"/>
    <n v="0"/>
    <n v="0"/>
    <n v="0"/>
    <n v="0"/>
    <s v="Za svako rođeno dijete Općina Pribislavec daje poklon bon u DM-u u iznosu od 500 kuna. "/>
    <n v="650"/>
    <n v="650"/>
    <n v="650"/>
    <n v="650"/>
    <n v="650"/>
    <n v="650"/>
    <s v="Općina Pribislavec sufinancira vrtić za svako dijete sa istim iznosom, bez obzira na broj djece u obitelji. _x000a_Dječji vrtić &quot;Žibeki&quot; je u koncesiji u prostoru koji je u vlasništvu Općine Pribislavec (oni su dizali cijene od 01.10.2021. godine) te je iznos sufinanciranja:_x000a_Jaslice - 6 satni program - 800 kuna_x000a_Jaslice - 10 satni program - 1000 kuna_x000a_Vrtić - 6 satni program - 725 kuna_x000a_Vrtić - 10 satni program - 850 kuna_x000a_Dok za ostale vrtiće vrijedi iznos sufinanciranja (po drugim općinama i gradovima):_x000a_Jaslice - 6 satni program - 600 kuna_x000a_Jaslice - 10 satni program - 800 kuna_x000a_Vrtić - 6 satni program - 525 kuna_x000a_Vrtić - 10 satni program - 650 kuna"/>
    <x v="1"/>
    <x v="0"/>
    <x v="1"/>
    <x v="0"/>
    <s v="Sa poliklinikom Medikol sklopljen je Ugovor 1. siječnja 2018. godine kojim se sufinanciraju:_x000a_Mamografija - 450 kuna_x000a_Uzv dojki - 400 kuna_x000a_Uzv abdomena - 450 kuna_x000a_Uzv urotrakta (prostate) - 300 kuna_x000a_Uzv aksila - 300 kuna_x000a_Uzv testisa - 350 kuna_x000a_Uzv štitnjače - 300 kuna_x000a_Uzv zgloba - 350 kuna_x000a_Uzv mekih česti - 350 kuna_x000a_Uzv mišića i tetiva - 350 kuna_x000a_Uzv vrata (parotide, submandibularne žlijezde, limfni čvorovi) - 400 kuna_x000a_Uzv vrata (štitnjača, submandibularne žlijezde, limfni čvorovi) - 450 kuna"/>
    <x v="0"/>
    <s v="Ne"/>
    <s v="Ne"/>
    <x v="1"/>
    <x v="0"/>
    <s v="Temeljem zaprimljene zamolbe od strane Osnovne škole Vladimira Nazora Općina je sufinancirala troškove školske prehrane u iznosu od 12000 kuna za 2021. godinu. "/>
    <x v="0"/>
    <x v="1"/>
    <s v="Za sada ne sufinanciramo."/>
    <x v="0"/>
    <s v="Do sada su svim studentima, koji su zatražili stipendiju, odobrene stipendije. Imamo 25 stipendista, a u 2022. godini je novih 12 stipendista. _x000a_Iznos stipendije ovisi o mjestu studiranja: _x000a_Čakovec - 300 kn _x000a_Varaždin - 400 kuna_x000a_Zagreb - 500 kuna_x000a_Ostali udaljeniji gradovi od Zagreba - 600 kuna    "/>
    <s v="Ne"/>
    <x v="5"/>
    <s v="Odlukom Vijeća (&quot;Službeni glasnik Međimurske županije&quot; broj 2/19, 13/19) djelomično su oslobođeni od plaćanja ukupnog iznosa komunalnog doprinosa - 20% na stambene prostore.  "/>
    <s v="Ne"/>
    <s v="Ne"/>
    <s v="Odlukom Vijeća (&quot;Službeni glasnik Međimurske županije&quot; broj 17/21) učenicima Osnovne škole Vladimira Nazora Pribislavec je financirana godišnja članarina u Knjižnici &quot;Nikola Zrinski&quot; Čakovec u iznosu od 80 kuna. "/>
  </r>
  <r>
    <n v="380"/>
    <x v="5"/>
    <s v="Primorski Dolac"/>
    <x v="0"/>
    <x v="0"/>
    <x v="0"/>
    <n v="2500"/>
    <n v="5000"/>
    <n v="7500"/>
    <n v="2500"/>
    <n v="5000"/>
    <n v="7500"/>
    <s v="n/p"/>
    <n v="0"/>
    <n v="0"/>
    <n v="0"/>
    <n v="500"/>
    <n v="350"/>
    <n v="250"/>
    <s v="U Dječjem vrtiću Maslačak rad je organiziran na slijedeći način: 10-satni program vrtićki  i 10-satni program jaslični._x000a_Olakšice za roditelje: _x000a_Roditelj, neposredni korisnik usluga sudjeluje u cijeni programa ovisno o vrsti i trajanju programa dječjeg vrtića._x000a__x000a_1.Cjelodnevni -10 satni program _x0009__x0009__x0009__x0009_Iznos sudjelovanja u kunama_x000a__x000a_•_x0009_Poduzetnici, oba uposlena roditelja, korisnici mirovina_x0009__x0009__x0009_500,00  _x000a_•_x0009_Jedan od roditelja uposlen_x0009__x0009__x0009__x0009__x0009__x0009_400,00 _x000a_•_x0009_Samohrani roditelji, roditelji koji ne rade, te roditelji _x0009__x0009__x0009_300,00_x000a_koji povremeno primaju novčane pomoći Centra za _x000a_socijalnu skrb ili nekog drugog izvora, djeca koja žive_x000a_u teškim socijalnim i zdravstvenim uvjetima_x000a__x000a_2. Poludnevni – 6 satni program _x0009__x0009__x0009__x0009__x0009__x0009_300,00_x000a__x000a_Članak 8._x000a_Roditelji s više djece u vrtiću ostvaruju pravo na umanjenje sudjelovanja u cijeni programa i to: _x000a_-_x0009_za drugo dijete u vrtiću roditelj sudjeluje sa 70% cijene određenog programa,_x000a_-_x0009_za treće dijete u vrtiću roditelj sudjeluje sa 50% cijene određenog programa,_x000a_-_x0009_za četvrto dijete u vrtiću roditelj se oslobađa sudjelovanja u cijeni određenog programa._x000a__x000a_Članak 9._x000a_Oslobađa se od participacije roditelj, korisnik usluga Dječjeg vrtića Maslačak za četvrto i svako slijedeće dijete u obitelji sa prebivalištem na području Općine Primorski Dolac. _x000a__x000a_Članak 10._x000a_Umanjenje sudjelovanja u cijeni programa utvrđuje se:_x000a_-_x0009_za dijete koje zbog bolesti i to preko 30 dana ne koristi program vrtića, roditelj sudjeluje s 50% cijene utvrđenog programa,_x000a_-_x0009_za djecu s teškoćama u razvoju (djeca s rješenjem nadležne komisije) roditelji sudjeluju s 50% cijene utvrđenog programa._x000a_O izostanku djeteta iz dječjeg vrtića u smislu stavka 1. ovog članka roditelji su dužni obavijestit dječji vrtić. _x000a__x000a_"/>
    <x v="1"/>
    <x v="1"/>
    <x v="4"/>
    <x v="0"/>
    <s v="Proračuno općine Primorski Dolac planirano je sufinanciranje troškova prijevoza za onkološke bolesnike"/>
    <x v="0"/>
    <s v="Ne"/>
    <s v="Da"/>
    <x v="0"/>
    <x v="0"/>
    <s v="n/p"/>
    <x v="0"/>
    <x v="0"/>
    <s v="Općina Primorski Dolac sufinancira prijevoz učenika srednjih škola u javnom linijskom autobusnom prijevozu."/>
    <x v="0"/>
    <s v="Općina Primorski Dolac dodjeljuje stipendije za redovne studente za uspješno završenu akademsku godinu, naknada jednokratno iznosi 1.000,00 kuna po studentu. Broj stipendista je 12-13 godišnje."/>
    <s v="n/p"/>
    <x v="1"/>
    <s v="n/p"/>
    <s v="Općina Primorski Dolac je provodila projekt: Izgradnja građevine društvene namjene - dječji vrtić i jaslice, koji se financira sredstvima mjere 7.4.1- eu fondovi, u vrijednosti:   6.594.925,00 kuna.                                                   Projekt je usmjeren predškolskoj djelatnosti i omogućava upis djece sa područja Primorskog Dolca i Dalmatinske Zagore._x000a__x000a_Općina Primorski Dolac je provodila od 2018.-2020. godine projekt Zajedno želimo, zajedno možemo I. kojim je zaposleno 19 teže zapošljivih žena koje su skrbile o nemoćnim, starijim osobama sa područja Primorskog Dolca. Projekt je financiran sredstvima EU Fondova, u vrijednosti: 2.954.782,80 kn. Projekt je financiran iz europskog socijalnog fonda."/>
    <s v="Ne"/>
    <s v="Na području Općine Primorski Dolac provodi se projekt izgradnje dječjeg igrališta, do sada na području nije bilo uređenog dječjeg igrališta. U Općini Primorski Dolac izgrađena je multifunkcionalna sportska školska dvorana u kojoj se odvijaju sportski sadržaji i sportske aktivnosti za učenike OŠ Primorski Dolac, djecu Dječjeg vrtića Maslačak i sve mještane Primorskog Dolca . Radi se o jedinoj sportskoj dvorani u ovom dijelu Dalmatinske Zagore. _x000a_Tijekom godine održava se u suradnji sa MUP-om biciklijada na kojoj se natječu djeca OŠ Primorskog Doca te se za pobjednike dodjeljuju prigodne nagrade._x000a_Također, na području Općine Primorski Dolac izgrađena je gospodarska zona Bristovača-Trištenic sa  svrhom pokratanja proizvodnje i zapošljavanja  te posljedično i sprječavanja depopulacije mještana iz Dalmatinske Zagore.  "/>
  </r>
  <r>
    <n v="381"/>
    <x v="2"/>
    <s v="Primorsko-goranska"/>
    <x v="2"/>
    <x v="5"/>
    <x v="1"/>
    <s v="-"/>
    <s v="-"/>
    <s v="-"/>
    <s v="-"/>
    <s v="-"/>
    <s v="-"/>
    <s v="Isplata naknade roditeljima koji su dobili trojke (poklon bon za nabavku opreme), Sufinanciranje programa &quot;Tečaj za trudnice i rodilje&quot; i &quot;Savjetovalište za prehranu dojenčadi&quot; (programe provodi Dom zdravlja PGŽ)"/>
    <s v="-"/>
    <s v="-"/>
    <s v="-"/>
    <s v="-"/>
    <s v="-"/>
    <s v="-"/>
    <s v="Sufinanciranje vrtića u nadležnosti je jedinica lokalne samouprave"/>
    <x v="1"/>
    <x v="4"/>
    <x v="3"/>
    <x v="0"/>
    <s v="Sufinancira se plaća 2 psihologa koji su zaposleni u Dječjem domu &quot;Tić&quot; iz Rijeke (oni su uključeni u savjetodavni rad sa roditeljima i djecom). Putem javnih potreba sufinanciraju se projekti i programi usmjereni na djecu i roditelje. Sufinanciranje dežurne ambulante-pedijatrija (program provodi Dom zdravlja PGŽ), program &quot;Unapređenje oralnog zdravlja djece i mladih&quot; te program &quot;Centri za mlade - savjetovališta otvorenih vrata&quot; (programe provodi Nastavni zavod za javno zdravstvo PGŽ)"/>
    <x v="1"/>
    <s v="Ne"/>
    <s v="Ne"/>
    <x v="0"/>
    <x v="0"/>
    <s v="Županija je uključena u projekt &quot;Školske sheme&quot;. Produženi boravak se sufinancira za učenike putnike ali ne sufinanciraju se roditelji već direktno škola"/>
    <x v="1"/>
    <x v="0"/>
    <s v="Prijevoz učenika se financira sukladno članku 69. Zakona o odgoju i obrazovanju u osnovnoj i srednjoj školi. Temeljem Odluke o utvrđivanju cijene usluge smještaja i prehrane učenika u učeničkim domovima Županija osigurava sredstva za sufinanciranje potpore smještaja i prehrane učenika u učeničkim domovima u iznosu od 630,00 kn mjesečno po učeniku"/>
    <x v="0"/>
    <s v="Stipendije se dodjeljuju studentima deficitarnih zanimanja temeljem natječaja. Mjesečni iznos stipendije iznosi 1.000,00 kn, a odobrava se studentu za razdoblje od 10 mjeseci. Uvjeti za dobivanje stipendije su da je student uredno upisao tekuću akademsku godinu te da mu je prosjek ocjena veći od 3,0"/>
    <s v="Županija financira program &quot;Unapređenja odgojno-obrazovnog sustava&quot; koji se provodi na razini osnovih i srednjih škola, sufinancira se produženi boravak učenika putnika (potpora se ne daje roditeljima već se financiraju dodatni radni sati za nastavno osoblje koje je uključeno u ovaj program), sufinanciraju se pomoćnici u nastavi te se provodi projekt &quot;Školske sheme&quot; (osiguravanje besplatnih obroka voća, povrća, mlijeka i mliječnih proizvoda za školsku djecu)."/>
    <x v="1"/>
    <s v="Ne provode se mjere stambenog zbrinjavanja."/>
    <s v="Financiranje pomoćnika u nastavi u sklopu projekta &quot; Uz pomoćnike u nastavi do inkluzivnog obrazovanja u Primorsko-goranskoj županiji&quot;, te projekt &quot;Školske sheme&quot;."/>
    <s v="Da"/>
    <s v="Tijekom 2021. godine Županija je financirala izradu Analize demografskih pokazatelja s prijedlogom akcijskih mjera. U proračunu za 2022. godinu osigurano je 1.000.000,00 kn za provedbu demografskih mjera. Županija financira razvoj mreže informativno-edukativnih punktova i društvenih domova za djecu i mlade, sufinancira se širenje mreže logopedskih punktova na brdsko-planinskom području, sufinanciranje aktivnosti u sklopu projekta &quot;Županija prijatelj djece&quot;, financiranje 1 police životnog osiguranja za dijete bez odgovarajuće roditeljske skrbi putem Zaklade &quot;Vaša pošta&quot;, sufinanciranje udruga u području samoorganiziranja, informiranja i uključivanja djece i mladih"/>
  </r>
  <r>
    <n v="382"/>
    <x v="13"/>
    <s v="Primošten"/>
    <x v="0"/>
    <x v="4"/>
    <x v="0"/>
    <n v="5000"/>
    <n v="5000"/>
    <n v="5000"/>
    <n v="5000"/>
    <n v="5000"/>
    <n v="5000"/>
    <s v="NE"/>
    <n v="500"/>
    <n v="460"/>
    <n v="300"/>
    <n v="500"/>
    <n v="460"/>
    <n v="300"/>
    <s v="Općina Primošten financira u postotku 70%"/>
    <x v="0"/>
    <x v="1"/>
    <x v="1"/>
    <x v="1"/>
    <s v="NE"/>
    <x v="0"/>
    <s v="Ne"/>
    <s v="Ne"/>
    <x v="0"/>
    <x v="0"/>
    <s v="NE"/>
    <x v="0"/>
    <x v="1"/>
    <s v="NE"/>
    <x v="0"/>
    <s v="Studentske stipendije iznos 800 kn po studentu, ukupno je korisnika 25, dok učeničke stipendije iznose 300 kn po studentum, ukupno je 8 korisnika"/>
    <s v="NE"/>
    <x v="1"/>
    <s v="NE"/>
    <s v="Provodila je predškolskoj djelatnosti. Vrtić je iz jedne smjene, prešao na smjenski rad."/>
    <s v="Ne"/>
    <s v="NE"/>
  </r>
  <r>
    <n v="383"/>
    <x v="11"/>
    <s v="Privlaka"/>
    <x v="0"/>
    <x v="4"/>
    <x v="0"/>
    <n v="3000"/>
    <n v="5000"/>
    <n v="10000"/>
    <n v="3000"/>
    <n v="5000"/>
    <n v="10000"/>
    <s v="Ne postoji trenutno nikakva druga potpora."/>
    <n v="600"/>
    <n v="300"/>
    <n v="0"/>
    <n v="600"/>
    <n v="300"/>
    <n v="0"/>
    <s v="Općinsko vijeće Općine Privlaka donijelo je Odluku o načinu ostvarivanja prednosti pri upisu djece u Dječji vrtić Sabunić i mjerilima za naplatu usluga te se sukladno odredbama iste provodi upis i naplata dječjeg vrtića."/>
    <x v="1"/>
    <x v="2"/>
    <x v="0"/>
    <x v="1"/>
    <s v="trenutno ne sufinancira"/>
    <x v="0"/>
    <s v="Da"/>
    <s v="Da"/>
    <x v="1"/>
    <x v="0"/>
    <s v="Općina Privlaka sufinancira školsku marendu za učenike u iznosu cca 6.000,00 kuna godišnje."/>
    <x v="0"/>
    <x v="0"/>
    <s v="Općina Privlaka sufinancira prijevoz svih učenika srednih škola s područja općine u iznosu od 10% ukupne mjesečne karte za vrijeme trajanja nastave i stručne prakse."/>
    <x v="0"/>
    <s v="Trenutno je 20 stipendista koje stipendira Općina Privlaka u iznosu od 700,00 kuna mjesečno. Svake godine se provodi javni natječaj za dodjelu stipendija studentima s područja Općine Privlaka."/>
    <s v="ne "/>
    <x v="4"/>
    <s v="Sukladno Odluci o komunalnom doprinosu, obveznik plaćanja komunalnog doprinosa koji gradi građevinu za zadovoljavanje isključivo svojih potreba stanovanja odnosno za objekt sa isključivo jednom stambenom jedinicom (do 600 m3 zapremnine) ima jednokratno pravo na djelomično oslobođenje od plaćanja komunalnog doprinosa u visini od 30 % obračunate vrijednosti komunalnog doprinosa po odredbama ove Odluke, ukoliko gradi, nadograđuje, rekonstruira ili legalizira postojeću građevinu._x000a__x000a_"/>
    <s v="ne"/>
    <s v="Ne"/>
    <s v="nema"/>
  </r>
  <r>
    <n v="384"/>
    <x v="0"/>
    <s v="Privlaka"/>
    <x v="0"/>
    <x v="6"/>
    <x v="0"/>
    <n v="5000"/>
    <n v="7000"/>
    <n v="9000"/>
    <n v="5000"/>
    <n v="7000"/>
    <n v="9000"/>
    <s v="Za svako sljedeće dijete po dvije dodatne tisuće kuna, dakle 11000 za 4. dijete itd."/>
    <n v="400"/>
    <n v="280"/>
    <n v="0"/>
    <n v="500"/>
    <n v="380"/>
    <n v="0"/>
    <s v="Općina Privlaka i dalje sufinancira boravak djece s područja Općine Privlaka u drugim vrićima u iznosu od 40% od ekonomske cijene vrtića."/>
    <x v="1"/>
    <x v="3"/>
    <x v="1"/>
    <x v="0"/>
    <s v="U proračunu svake godine imamo osigurana sredstva u iznosu od 20.000,00 za unaprjeđenje usluga u zdravstvu lokalnog stanovništva."/>
    <x v="0"/>
    <s v="Ne"/>
    <s v="Da"/>
    <x v="0"/>
    <x v="0"/>
    <s v="ne"/>
    <x v="0"/>
    <x v="0"/>
    <s v="Prijevoz srednjoškolskih učenika sufinanciramo za prijevoz u srednje škole koje se nalaze u Vinkovcima. Općina plaća oko 100 kuna mjesečno po srednjoškolcu."/>
    <x v="0"/>
    <s v="Putem javnog natječaja. Iznos godišnje stipendije iznosi 7000 kuna po studentu. Svake godine raspisujemo natječaj za nove sttudente."/>
    <s v="ne"/>
    <x v="2"/>
    <s v=" Za mlade obitelji do 45 godina starosti:_x000a_- za kupnju prve nekretnine 30.000,00 kuna, kao i  za izgradnju prve nekretnine_x000a_- 25.000,00 kuna za kupnju građevinskg zemljišta za izgradnju obiteljske kuće"/>
    <s v="Ne"/>
    <s v="Da"/>
    <s v="Općina sufinancira redovan rad osnovne škole, sufiancira školu plivanja za sve polaznike osnovne škole, sufinancira rad Bibliobusa, sufinancira školske priredbe i predstave, sufinancira polaznike glazbenih tečajeva, osigirava božićne poklon paketiće za učenike osnovne škole od 1. do 4. razreda te polazike Dječjeg vrtića Privlaka;  osigurava poticajna sredstva, nagrade i opremu za postignute rezultate u obrazovanju učenicima, studentima i mentorima._x000a__x000a_Sufinancira rad brojnih udruga koje provode sportske, kulturne i odgojno-obrazovne programe djece i mladeži, sponzorira kulturne i sportske manifestacije i natjecanja"/>
  </r>
  <r>
    <n v="385"/>
    <x v="5"/>
    <s v="Proložac"/>
    <x v="0"/>
    <x v="2"/>
    <x v="0"/>
    <n v="5000"/>
    <n v="5000"/>
    <n v="5000"/>
    <n v="5000"/>
    <n v="5000"/>
    <n v="5000"/>
    <s v="ne"/>
    <n v="400"/>
    <n v="200"/>
    <n v="0"/>
    <n v="400"/>
    <n v="200"/>
    <n v="0"/>
    <s v="dječji vrtić u prološcu je podružnica dječjeg vrtića imotski, a koji radi u jednoj smjeni. Općina Proložac je suvlasnik dječjeg vrtića Imotski u iznosu od 12%, a grad Imotski u iznosu od 88%"/>
    <x v="1"/>
    <x v="2"/>
    <x v="1"/>
    <x v="1"/>
    <s v="ne sufinancira"/>
    <x v="0"/>
    <s v="Ne"/>
    <s v="Da"/>
    <x v="0"/>
    <x v="0"/>
    <s v="ne sufinanciramo, jer nema školske prehrane u Osnovnoj školi u Prološcu"/>
    <x v="0"/>
    <x v="0"/>
    <s v="sufinaciramo prijevoz autobusom"/>
    <x v="0"/>
    <s v="putem natječaj, najboljim studentima iznos 500 kuna mjesečno za 6 studenata"/>
    <s v="ne postoje"/>
    <x v="1"/>
    <s v="ne provodim mjere zbog financijske situacije"/>
    <s v="ne"/>
    <s v="Ne"/>
    <s v="ne"/>
  </r>
  <r>
    <n v="386"/>
    <x v="13"/>
    <s v="Promina"/>
    <x v="0"/>
    <x v="0"/>
    <x v="0"/>
    <n v="3000"/>
    <n v="6000"/>
    <n v="9000"/>
    <n v="3000"/>
    <n v="6000"/>
    <n v="9000"/>
    <s v="Za četvrto dijete potpora iznosi 12.000 kn, svako sljedeće dijete dodatnih 3.000 kn"/>
    <n v="300"/>
    <n v="250"/>
    <n v="250"/>
    <n v="300"/>
    <n v="250"/>
    <n v="255"/>
    <s v="Ne"/>
    <x v="1"/>
    <x v="1"/>
    <x v="2"/>
    <x v="1"/>
    <s v="Ne"/>
    <x v="0"/>
    <s v="Da"/>
    <s v="Da"/>
    <x v="0"/>
    <x v="0"/>
    <s v="Ne"/>
    <x v="0"/>
    <x v="0"/>
    <s v="Sufinanciramo 25% cijene prijevoza učenika srednjih škola"/>
    <x v="1"/>
    <s v="Ne"/>
    <s v="Svi učenici osnovne i srednjih škola početkom svake školske godine imaju pravo na jednokratnu potporu u iznosu od 1.000,00 kn za opremanje._x000a_Svi redoviti studenti imaju pravo na jednokratnu potporu u iznosu od 3.000,00 kn za troškove studija početkom svake akademske godine."/>
    <x v="4"/>
    <s v="Mlade obitelji za prvu nekretninu mogu kupiti zemljišta koja su u vlasništvu Općine, uz maksimalni iznos subvencije od 75%._x000a_Isto tako, mlade obitelji su za gradnju prve nekretnine oslobođene plaćanja komunalnog doprinosa do volumena od 300 m3."/>
    <s v="Projekt Zaželi - 1.952.000 kn (prva faza) - zaposleno 10 žena na razdoblje od 24 mjeseca, koje su skrbile o ukupno 60 krajnjih korisnika_x000a_Projekt Zaželi - 899.000 kn (druga faza) - zaposleno 10 žena na razdoblje od 12 mjeseci, koje trenutno skrbe o ukupno 70 krajnjih korisnika"/>
    <s v="Ne"/>
    <s v="Jednokratna potpora za sklapanje braka - 5.000,00 kn"/>
  </r>
  <r>
    <n v="387"/>
    <x v="5"/>
    <s v="Pučišća"/>
    <x v="0"/>
    <x v="7"/>
    <x v="0"/>
    <n v="3000"/>
    <n v="4000"/>
    <n v="5000"/>
    <n v="3000"/>
    <n v="4000"/>
    <n v="5000"/>
    <s v="Nakon trećeg djeteta isplate rastu za 1.000,00 kn, npr. 6.000,00 kn za četvrto, 7.000,00 kn za peto dijete, itd. "/>
    <n v="350"/>
    <n v="240"/>
    <n v="0"/>
    <n v="350"/>
    <n v="240"/>
    <n v="0"/>
    <s v="Vrtić djeluje u sva tri naselja (centralni i dva područna vrtića) što je viši standard u odnosu na usporedive JLS-ove., ali i veći trošak za Općinu. Od 2021. godine osim 6-satnog programa uveden je i produženi 10-satni boravak u DV Pučišća (centralni) po cijeni od 630,00 kn za prvo i 441,00 kn za drugo dijete. Radi uvođenja tog programa izvršena su značajna ulaganja u opremanje objekata (kuhinja, blagovaonica, namještaj...).    "/>
    <x v="1"/>
    <x v="1"/>
    <x v="1"/>
    <x v="0"/>
    <s v="Sufinanciranje laboratorijskih usluga, sufinanciranje stimulacije za zapošljavanje specijalista ginekologa i pedijatra, sufinanciranje smještaja obiteljskog liječnika (u 2020. i 2021. godini), ulaganja u uređenje i opremanje objekata (opća i stomatološka ambulanta).   "/>
    <x v="1"/>
    <s v="Ne"/>
    <s v="Da"/>
    <x v="0"/>
    <x v="0"/>
    <s v="NP"/>
    <x v="0"/>
    <x v="0"/>
    <s v="Subvencija prijevozniku za održavanje autobusnih linija koje su bitne za učenike i studente. "/>
    <x v="0"/>
    <s v="Temeljem javnog natječaja dodijeljeno je 7 stipendija za polaznike Klesarske škole s područja Općine Pučišća u mjesečnom iznosu od 500,00 kn, a radi poticanja upisa i opstanka Škole. "/>
    <s v="Ne."/>
    <x v="1"/>
    <s v="NP"/>
    <s v="Ne. Uvođenje produženog boravka je prijavljeno na natječaj Ministarstva rada, mirovinskog sustava, obitelji i socijalne politike za NASTAVAK UNAPRJEĐENJA USLUGA ZA DJECU U SUSTAVU RANOG I PREDŠKOLSKOG ODGOJA I OBRAZOVANJA, međutim nismo još dobili odluku o dodjeli sredstava. MRRFEU sufinancira uređenje dvorišta DV Levanda u Gornjem Humcu iz Programa razvoja jadranskih otoka, a MDOMSP je sufinancirao uređenje objekta za produženi boravak.    _x000a_ "/>
    <s v="Da"/>
    <s v="Novčana potpora roditeljima ili skrbnicima učenika ili studenata koji su ostvarili osobiti uspjeh tijekom školovanja (sudjelovanje na županijskom, državnom ili međunarodnom natjecanju iz bilo kojeg školskog predmeta u tekućoj školskoj/akademskoj godini i sl.) ili koji dolaze iz obitelji sa više djece, osobito ako se više djece istovremeno školuje izvan otoka, koji redovito upisuju školsku/akademsku godinu, a obitelji su lošijeg imovinskog stanja. U jednoj školskoj/akademskoj godini istim roditeljima ili skrbnicima može se isplatiti ukupan iznos novčane potpore do najviše 4.000,00 kn. "/>
  </r>
  <r>
    <n v="388"/>
    <x v="3"/>
    <s v="Pula-Pola"/>
    <x v="1"/>
    <x v="3"/>
    <x v="0"/>
    <n v="1000"/>
    <n v="1000"/>
    <n v="1000"/>
    <n v="1000"/>
    <n v="1000"/>
    <n v="1000"/>
    <s v="Pomoć za prehranu djece do 1 godine dodjeljuje se djeci do godinu dana starosti iz obitelji s troje i više maloljetne djece, čiji prosječni, mjesečni prihod po članu obitelji iznosi do 1.000,00 kn; osigurava se pomoć u naravi u iznosu od 300,00 kn jednom mjesečno, dodjelom paketa u Gradskom društvu Crvenog križa Pula, po osnovu rješenja nadležnog Odjela._x000a__x000a_Za svako dijete bez obzira na broj djece, iznos novorođenačke potpore je isti, 1000 kn."/>
    <n v="690"/>
    <n v="552"/>
    <n v="0"/>
    <n v="690"/>
    <n v="552"/>
    <n v="0"/>
    <s v="Pravo na 100%-tnu subvenciju učešća u cijeni programa predškolskog odgoja ima: dijete bez odgovarajuće roditeljske skrbi, povjereno na čuvanje i odgoj temeljem rješenja nadležnog tijela; dijete čiji su roditelji redovni studenti ili učenici; dijete korisnika s utvrđenim tjelesnim oštećenjem od najmanje 80% čiji je prosječni mjesečni prihod do 3,3 osnovice ( osnovica je 500,00 kn); treće i svako sljedeće dijete iste obitelji, korisnika predškolskog programa te dijete, korisnik uvećanog doplatka za djecu čiji je prosječni mjesečni prihod do 3,3 osnovice. Pravo na 40%-tnu subvenciju ima dijete, korisnik prava na doplatak za djecu. Pravo na 20%-tnu subvenciju ima drugo dijete iste obitelji koje je polaznik redovnog programa u predškolskim ustanovama Grada Pule.                                                         Grad je od pedagoške godine 2010./2011. počeo provoditi jedinstvene upise u sve dječje vrtiće na području grada. Takvom upisnom politikom izbjegli su problem prijavljivanja djece na više upisnih mjesta i stvaranje listi čekanja. Sva djeca koja se prijave kroz jedinstvene upise i zadovolje kriterije za subvenciju Grada Pule su upisana. Kao potpora provođenju jedinstvenih upisa razvijena je baza podataka e-vrtići koja je integrirana putem web servisa s podacima MUP-a tako da roditelji ne moraju dostavljati potvrde o prebivalištu za potrebe upisa djece u vrtić. Odlukom o iznosima sufinanciranja programa predškolskog odgoja utvrđena je jedinstvena cijena za roditelje koja iznosi 690,00 kn za 10-satni program, te je na taj način izbjegnuta cjenovna konkurencija između gradskih i privatnih vrtića i roditelji su slobodni izabrati dječji vrtić prema svojim preferencijama. Svim roditeljima je ponuđena mogućnost da prilikom prijave za upis odaberu tri dječja vrtića prema svojim prioritetima, i to pod jednakim uvjetima bez obzira radi li se o javnom ili privatnom dječjem vrtiću ili čak bilo kojem dječjem vrtiću izvan područja Grada. Prioriteti roditelja za upisom u željeni dječji vrtić maksimalno se poštuju bez uvjeta da se na jedinstvenim upisima najprije popunjavaju tzv. gradski kapaciteti pa tek onda oni u privatnim vrtićima. "/>
    <x v="0"/>
    <x v="2"/>
    <x v="1"/>
    <x v="0"/>
    <s v="Sufinanciranjem programa/projekata udruga u području zdravstva, programa Nastavnog zavoda za javno zdravstvo IŽ, preventivnih programa ranog otkrivanja karcinoma dojke, prostate te preventivni program širenja rezistentnih bakterija u zajednici i racionalno korištenje antibiotika, higijeničarske mjere, opće mjere za sprečavanje zaraznih bolesti, dodatni tim hitne medicinske pomoći, sufinanciranje najma stanova liječnicima, sufinanciranje kredita za Opću bolnicu Pula"/>
    <x v="1"/>
    <s v="Da"/>
    <s v="Da"/>
    <x v="1"/>
    <x v="1"/>
    <s v="Pravo na 100%-tnu subvenciju učešća u cijeni školske marende (iznosi 8,00 kn) ima: dijete bez odgovarajuće roditeljske skrbi povjereno na čuvanje i odgoj temeljem rješenja nadležnog tijela, dijete korisnika prava na zajamčenu minimalnu naknadu, dijete s utvrđenim tjelesnim oštećenjem od najmanje 80%, čiji je prosječni mjesečni prihod kućanstva do 3,3 osnovice, dijete korisnika s utvrđenim tjelesnim oštećenjem od najmanje 80% čiji je prosječni mjesečni prihod do 3,3 osnovice. Pravo na 40%-tnu subvenciju ima dijete, korisnik prava na doplatak za djecu. Pravo na subvenciju učešća u cijeni školske marende utvrđuje se za vrijeme od 12 mjeseci. _x000a__x000a_Pravo na 25% - tnu subvenciju učešća u cijeni produženog boravka ima dijete, korisnik prava na doplatak za djecu._x000a__x000a_Produženi boravak organiziran je u svim osnovnim školama kojima je osnivač Grad Pula. Provodi se kao sastavni program brige za djecu nižih razreda osnovne škole, koji uključuje organizirani boravak u školi izvan nastave, dodatni odgojno-obrazovni rad i prehranu. Program produženog boravka se sufinancira prema Odluci o organizaciji i načinu financiranja Programa produženog boravka u osnovnim školama kojih je osnivač Grad Pula. _x000a_Ovim programom uz sufinanciranje iz sredstava Grada Pule obuhvaćeno je 53 skupina produženog boravka i 2 skupine produženog stručnog postupka za učenike Škole za odgoj i obrazovanje. _x000a_Skupine produženog boravka organizirane u područnim odjelima škola sufinanciraju se iz sredstava jedinica lokalne samouprave s tog područja (Grad Vodnjan i Općina Ližnjan)._x000a_Program produženog boravka se sufinancira prema Odluci o organizaciji i načinu financiranja Programa produženog boravka u osnovnim školama kojih je osnivač Grad Pula._x000a_U sklopu produženog boravka osigurana su financijska sredstva za 5 pomoćnika u nastavi, u školama Monte Zaro, Šijana i Centar, za djecu s posebnim potrebama koja su polaznici programa produženog boravka._x000a__x000a_"/>
    <x v="0"/>
    <x v="0"/>
    <s v="Planiraju se sredstva za sufinanciranje mjesečne karte za prijevoz učenika osnovnih škola s prebivalištem u Gradu Puli sukladno Odluci o sufinanciranju mjesečne učeničke pretplatne karte. Učenicima koji ostvaruju pravo na sufinanciranje mjesečne pretplatne karte sukladno Odluci o sufinanciranju troškova javnog prijevoza redovitih učenika osnovnih i srednjih škola na području Grada Pule, karta se dodatno sufinancira u iznosu od 48,00 kn tržišne cijene pa cijena mjesečne pretplatne karte za redovite učenike osnovnih škola Grada Pule iznosi 50,00 kn"/>
    <x v="0"/>
    <s v="Programom se stipendiraju daroviti studenti koji imaju prebivalište na području grada Pule, sukladno Pravilniku za dodjelu stipendija Grada Pule. Broj stipendija i iznos mjesečne stipendije određuje odlukom Gradonačelnik a na prijedlog Pročelnika nadležnog upravnog odjela, sukladno financijskim mogućnostima Grada. Stipendije se isplaćuju od siječnja do rujna tekuće godine te se dodjeljuju za jednu akademsku godinu studija. Studijski programi za zvanja koja se svake godine u suradnji s Hrvatskim zavodom za zapošljavanje Pula utvrđuju kao deficitarna dodatno se vrednuju kroz sustav bodovanja. _x000a_Novina u akademskoj godini 2021/2022. je da studenti koji dostave potvrdu Hrvatskog registra o osobama s invaliditetom ostvaruju tri dodatna boda. Isto tako,  studenti koji dostave potvrdu Sveučilišta da su sudjelovali u prethodnoj akademskoj godini kao voditelji europskih projekata i studenti koji su sudjelovali u prethodnoj akademskoj godini u programu mobilnosti (aktivnosti iz Erasmus+ programa kao i slični programi međunarodne razmjene i mobilnosti mladih osoba) u trajanju od najmanje jednog semestra, dodjeljuje im se dodatna dva boda._x000a_U akademskoj godini 2021./2022. pravo na stipendiju ostvarilo je 241 studenata s mjesečnim iznosom od 600,00 kn._x000a_"/>
    <s v="Odlukom o socijalnoj skrbi određuje se kao oblik socijalne pomoći novčana pomoć studentu. Pravo ostvaruje student/ica  koji redovito pohađa visokoškolsku ustanovu i prvi put upisuje akademsku godinu, čiji je prosječni mjesečni prihod po članu obitelji do 1.250,00 kn i ako članovi obitelji nisu vlasnici/suvlasnici nekretnine, ili dijela nekretnine, koja im ne služi za podmirenje osnovnih stambenih potreba. Pravo na novčanu pomoć ostvaruje se za akademsku godinu, počevši od 1. listopada do 30. lipnja. Pravo na novčanu pomoć ne ostvaruje se za vrijeme apsolventskog staža. Pomoć se određuje u mjesečnom iznosu od 800,00 kn studentu koji pohađa visokoškolsku ustanovu izvan mjesta prebivališta, te u iznosu od 400,00 kn studentu koji pohađa visokoškolsku ustanovu u Puli. U akademskoj godini 2021/2022 pravo je za sada ostvarilo 11 studenata. Zahtjevi se podnose tijekom cijele akademske godine."/>
    <x v="7"/>
    <s v="Odlukom o kriterijima i postupku sufinanciranja kamate stambenih kredita prilikom kupnje prve nekretnine na području Grada Pula-Pola, utvrđeni su kriteriji i postupak sufinanciranja kamate stambenih kredita prilikom kupnje prve nekretnine (stana ili kuće) na području grada Pule u svrhu poticanja smanjenja iseljavanja mladih obitelji i pomoći građanima radi rješavanja svojeg stambenog pitanja. Odlukom je predviđeno sufinanciranje u visini od 50% kamate za odobrene stambene kredite, a maksimalno do 18.000,00 kuna godišnje odnosno u maksimalnom iznosu do 1.500,00 kuna mjesečno po odobrenom zahtjevu, za maksimalno pet godina otplate kredita za kredit koji ne prelazi 100.000,00 eura u kunskoj protuvrijednosti prema srednjem deviznom tečaju Hrvatske narodne banke. Mjera je namijenjena osobama koje do trenutka podnošenja prvog zahtjeva nisu starije od 40 godina, koje imaju prebivalište na području Grada Pule ukupno najmanje 10 godina, uz uvjet da nemaju u vlasništvu nekretninu uvjetnu za stanovanje odnosno da je to podnositelju zahtjeva prva nekretnina za koju je odobren stambeni kredit od kreditne institucije i za koju traži sufinanciranje kamate od Grada Pule te da bračni odnosno izvanbračni drug te članovi domaćinstva navedeni u zahtjevu i koji će s njim stanovati na toj nekretnini nemaju u vlasništvu nekretninu uvjetnu za stanovanje te da nemaju dugovanja prema Proračunu Grada Pule._x000a_"/>
    <s v="Od 17. kolovoza 2017. godine do 16.08.2021. godine provodio se projekt odobren u sklopu Poziva na dostavu projektnih prijedloga za osiguravanje pomoćnika u nastavi i stručnih komunikacijskih posrednika učenicima s teškoćama u razvoju u osnovnoškolskim i srednjoškolskim odgojno-obrazovnim ustanovama, faza III._x000a_Grad Pula bio je nositelj projekta u partnerstvu s osnovnim školama kojima je osnivač. _x000a_ Osnovni cilj projekta je omogućiti uključivanje učenika s teškoćama u razvoju koji pohađaju osnovne škole i Školu za odgoj i obrazovanje kojima je Grad osnivač, kako bi se osigurali uvjeti za poboljšanje njihovih obrazovnih postignuća, uspješniju socijalizaciju i emocionalnu stabilnost kroz podršku pomoćnika u nastavi i stručnih komunikacijskih posrednika.   _x000a_Trenutno je u tijeku  projekt koji je započeo 17. kolovoza 2021. godine i traje do 16.08.2022. godine._x000a_Projekt je odobren u sklopu Poziva na dostavu projektnih prijedloga za osiguravanje pomoćnika u nastavi i stručnih komunikacijskih posrednika učenicima s teškoćama u razvoju u osnovnoškolskim i srednjoškolskim odgojno-obrazovnim ustanovama, faza IV._x000a_Grad Pula je nositelj projekta u partnerstvu s osnovnim školama kojima je osnivač. _x000a_Planirano je da će kroz projekt u školskoj godini 2021./2022. za 104 učenika s teškoćama u razvoju biti osiguran 81 pomoćnik u nastavi i 1 stručno komunikacijski posrednik._x000a_"/>
    <s v="Da"/>
    <s v="Kontinuirano uređivanje i briga o uvjetima i kvaliteti života djece i mladih obitelji (Grad prijatelj djece), obnova škola i vrtića, gradnja-nadogradnja novih, dječjih i sportskih igrališta"/>
  </r>
  <r>
    <n v="389"/>
    <x v="2"/>
    <s v="Punat"/>
    <x v="0"/>
    <x v="3"/>
    <x v="0"/>
    <n v="5000"/>
    <n v="7000"/>
    <n v="10000"/>
    <n v="5000"/>
    <n v="7000"/>
    <n v="10000"/>
    <s v="Za četvrto i svako sljedeće dijete isplaćuje se iznos od 15.000,00 kuna._x000a__x000a_Općina Punat osigurava sredstava za sufinanciranje rada vrtića i jaslica na svom području. Sufinancira se boravak djeteta u vrtiću u iznosu od 2.200,00 kuna za prvo dijete, a ako vrtić polazi više djece iz iste obitelji iznos roditeljske uplate umanjuje se za drugo dijete 25%, za treće dijete 50%, za četvrto i svako sljedeće dijete 70%. Djeca samohranih roditelja plaćaju 25% nižu roditeljsku uplatu. Boravak djece u jaslicama sufinancira se u iznosu od 1.800,00 kuna po djetetu._x000a__x000a_Također se već više godina sufinancira program Doma zdravlja Primorsko-goranske županije &quot;Tečaj za trudnice&quot;."/>
    <n v="600"/>
    <n v="450"/>
    <n v="300"/>
    <n v="600"/>
    <n v="450"/>
    <n v="300"/>
    <s v="Sufinancira se boravak djeteta u vrtiću u iznosu od 2.200,00 kuna za prvo dijete, a ako vrtić polazi više djece iz iste obitelji iznos roditeljske uplate umanjuje se za drugo dijete 25%, za treće dijete 50%, za četvrto i svako sljedeće dijete 70%. Djeca samohranih roditelja plaćaju 25% nižu roditeljsku uplatu. Boravak djece u jaslicama sufinancira se u iznosu od 1.800,00 kuna po djetetu."/>
    <x v="1"/>
    <x v="1"/>
    <x v="0"/>
    <x v="1"/>
    <s v="/"/>
    <x v="0"/>
    <s v="Da"/>
    <s v="Da"/>
    <x v="0"/>
    <x v="1"/>
    <s v="Općina Punat financira plaću učiteljice u produženom boravku u Područnoj školi Punat. Troškove školske prehrane sufinancira se sukladno Odluci o socijalnoj skrbi korisnicima koji za to ispunjavaju uvjete."/>
    <x v="0"/>
    <x v="0"/>
    <s v="Sukladno sklopljenom ugovoru o sufinanciranju prijevoza učenika srednjih škola i studenata, prijevoznik vrši prijevoz studenata i učenika srednjih škola koji nemaju pravo na sufinancirani prijevoz od strane Vlade Republike Hrvatske s područja otoka Krka do mjesta školovanja u Bakru i Rijeci i obratno, redovnim autobusnim linijama koje prometuju sa otoka Krka do Rijeke i obratno. Temeljem odredbi članka 31. Zakona o otocima (NN 116/18) Ministarstvo nadležno za otoke sufinancira prijevoz učenika srednjih škola i studenata sa područja otoka Krka do prve stanice na kopnu tj. Kraljevice i obratno, dok Općina Punat sufinancira dio naknade prijevoza koji se odnosi na relaciju od Kraljevice do Bakra R. i Rijeke i obratno. "/>
    <x v="0"/>
    <s v="Pravo na stipendiju Općine Punat ostvaruju učenici i studenti koji ispunjavaju uvjete javnog natječaja koji se raspisuje godišnje za svaku školsku/akademsku godinu. U školskoj godini 2021./2022. dodijeljeno je 8 učeničkih stipendija i to 5 po osnovi školskog uspjeha, 2 po osnovi imovinsko-socijalnog statusa i 1 po osnovi deficitarnog zanimanja u pojedinačnim iznosima od 400,00 kuna po učeniku. U akademskoj godini 2021./2022. dodijeljeno je 20 studentskih stipendija i to 9 po osnovi akademskog uspjeha, 4 po osnovi deficitarnog zanimanja, 3 po osnovi imovinsko-socijalnog statusa u pojedinačnim iznosima od 600,00 kuna te 4 stipendije po osnovi studenata koji se nalaze u 10% najuspješnijih na pojedinoj studijskoj godini u pojedinačnim iznosima od 800,00 kuna. Također, dodijeljene su dvije stipendije za poslijediplomski studij u pojedinačnim iznosima od 10.000,00 kuna._x000a_"/>
    <s v="/"/>
    <x v="1"/>
    <s v="/"/>
    <s v="/"/>
    <s v="Ne"/>
    <s v="/"/>
  </r>
  <r>
    <n v="390"/>
    <x v="1"/>
    <s v="Punitovci"/>
    <x v="0"/>
    <x v="6"/>
    <x v="0"/>
    <n v="3500"/>
    <n v="3500"/>
    <n v="3500"/>
    <n v="3500"/>
    <n v="3500"/>
    <n v="3500"/>
    <s v="Poklon paketi za Božić - djeca od 0 godina do 8 razreda osnovne škole"/>
    <s v="-"/>
    <s v="-"/>
    <s v="-"/>
    <s v="-"/>
    <s v="-"/>
    <s v="-"/>
    <s v="Općina Punitovci nema otvoren vrtić. Vrtić je izgrađen, opremljen te je u završnoj fazi natječaja zapošljavanja._x000a_U planu je otvaranje vrtića u ožujku 2022. godine"/>
    <x v="1"/>
    <x v="1"/>
    <x v="0"/>
    <x v="1"/>
    <s v="Ne sufinanciramo troškove u području zdravstva."/>
    <x v="0"/>
    <s v="Ne"/>
    <s v="Da"/>
    <x v="1"/>
    <x v="0"/>
    <s v="Sporazumom između Općine Punitovci i Osnovne škole Josip Kozarac, Općina sudjeluje u projektu &quot;Školski obrok za sve&quot; gdje zajedno sa Županijom sufinancira jedan dio troškova. Tim projektom omogućena je prehrana svim učenicima na području Matične škole u Josipovcu i dvije područne škole Punitovci i Jurjevac P."/>
    <x v="0"/>
    <x v="0"/>
    <s v="Općina sufinancira prijevoz učenika srednjih škola. Svake školske godine Općina sklapa ugovor sa prijevoznikom te se na taj način pomaže učenicima."/>
    <x v="0"/>
    <s v="Općinska načelnica raspisuje natječaj za dodjelu stipendija na temelju odluke Općinskog vijeća redovnim studentima 2. i narednih godina studija na višim školama i fakultetima koji udovoljavaju općim uvjetima natječaja. Visina studentske stipendije iznosi 7000,00 kn. Za akademsku godinu 2020/21. dodijeljeno je 10 stipendija."/>
    <s v="Ne postoje druge potpore vezane uz školovanje."/>
    <x v="1"/>
    <s v="Ne provodimo mjere stambenog zbrinjavanja."/>
    <s v="Odobren je projekt &quot;Izgradnja i opremanje dječjeg vrtića&quot; financiran iz podmjere 7.4. &quot;Ulaganja u pokretanje, poboljšanje ili proširenje lokalnih temeljnih usluga za ruralno stanovništvo, uključujući slobodno vrijeme i kulturne aktivnosti te povezanu infrastrukturu&quot;. Ugovor je potpisan sa Agencijom za plaćanja u poljoprivredi, ribarstvu i ruralnom razvoju. Projekt je u završnoj fazi te je u postupku otvaranja."/>
    <s v="Ne"/>
    <s v="Navedene su sve mjere"/>
  </r>
  <r>
    <n v="391"/>
    <x v="8"/>
    <s v="Pušća"/>
    <x v="0"/>
    <x v="4"/>
    <x v="0"/>
    <n v="2000"/>
    <n v="2000"/>
    <n v="3000"/>
    <n v="2000"/>
    <n v="2000"/>
    <n v="3000"/>
    <s v="ne"/>
    <n v="700"/>
    <n v="350"/>
    <n v="0"/>
    <n v="700"/>
    <n v="350"/>
    <n v="0"/>
    <s v="nema"/>
    <x v="1"/>
    <x v="2"/>
    <x v="1"/>
    <x v="0"/>
    <s v="jednokratna pomoć u stanovanju, jednokratne novčane pomoći"/>
    <x v="0"/>
    <s v="Ne"/>
    <s v="Da"/>
    <x v="1"/>
    <x v="1"/>
    <s v="Školsku prehranu u 100% iznosu za sve učenike_x000a_Produženi boravak snosimo trošak plaće dvije učiteljice"/>
    <x v="0"/>
    <x v="0"/>
    <s v="Prijevoz - 25% prijevoznika ZET-a i Meštrović prijevoz"/>
    <x v="0"/>
    <s v="Učeničke stipendije u iznosu 300,00 kn mjesečno i studentske stipendije u iznosu 500,00 kn mjesečno, putem javnog natječaja, ukupno 17 stipendija."/>
    <s v="ne"/>
    <x v="1"/>
    <s v="nema"/>
    <s v="ne"/>
    <s v="Ne"/>
    <s v="nema"/>
  </r>
  <r>
    <n v="392"/>
    <x v="2"/>
    <s v="Rab"/>
    <x v="1"/>
    <x v="4"/>
    <x v="0"/>
    <n v="3000"/>
    <n v="3000"/>
    <n v="6000"/>
    <n v="3000"/>
    <n v="3000"/>
    <n v="6000"/>
    <s v="Besplatna prehrana dojenčadi uz ispunjavanje jednog od uvjeta iz Odluke o socijalnoj skrbi na području Grada Raba (SN PGŽ br. 41/12 i 2/22: SOCIJALNI UVJET (korisnici ZMN ), UVJET PRIHODA OBITELJI /SAMOHRANOG RODITELJA (propisan Odlukom ovisan o broju članova kućanstva i prihodima), MEDICINSKA INDIKACIJA DJETETA I/ILI MAJKE za potpuno ostvarivanje prava._x000a_POSEBAN UVJET- dijete HRVI iz DR za djelomično ostvarivanje prava sukladno postotku trajne invalidnosti roditelja._x000a_Tečaji za trudnice po traženju udruga za sufinanciranjem._x000a_Potpora  za četvrto dijete je 12000, a za svako slijedeće   po 6000 više. "/>
    <n v="660"/>
    <n v="330"/>
    <n v="330"/>
    <n v="660"/>
    <n v="330"/>
    <n v="330"/>
    <s v="Grad, osnivač vrtića, sufinancira 70% ekonomske cijene cjelodnevnog ( 10- satnog) i poludnevnog (6- satnog) boravka djeteta u vrtiću ( jaslički i vrtički program), a roditelj 30% . Djeci s teškoćama u razvoju Grad plaća vrtić u 100 % iznosu. UPIS DJECE:  Pravilnikom o upisu djece i ostvarivanju prava i obveza korisnika usluga u vrtiću uređeni su kriteriji, način i uvjeti upisa djece u vrtić. Upravno vijeće vrtića, uz suglasnost gradonačelnika, donosi Odluku o programima i normativima za upis djece za svaku pedagošku godinu te tekst POZIVA ZA UPIS DJECE. Rezultati se objavljuju  krajem svibnja. Odluku o upisu djece u vrtić s pripadajućom listom reda prvenstva donosi Upravo vijeće vrtića. RAD VRTIĆA je organiziran na četiri lokacije, 14 odgojno-obrazovnih skupina, pet dana u tjednu od 6,30 do 16.30 sati. U vrtiću se uz redovni program provode posebni programi: program učenja stranog jezika, glazbeni i katoličko-vjerski program te program javnih potreba-program predškole."/>
    <x v="1"/>
    <x v="3"/>
    <x v="0"/>
    <x v="0"/>
    <s v="Grad raspisuje Natječaj (cca. 20.8.-20.9 tekuće za iduću proračunsku godinu), prihvaćaju se potrebni programi te sa provoditeljima sklapaju Ugovori. Programi koji se provode: dolasci specijalista na otok (urolog i okulist), djelatnost laboratorija DZ iznad standarda HZZO-a, pripravnost dijagnostičkog laboratorija DZ za HITNU MEDICINU, sufinanciranje hemodijalize, rad turističke ambulante tijekom ljetnih mjeseci. "/>
    <x v="1"/>
    <s v="Ne"/>
    <s v="Ne"/>
    <x v="1"/>
    <x v="1"/>
    <s v="Pravo na pomoć u punoj ili djelomičnoj participaciji troškova šk. marende učenika polaznika osnovne škole i polaznika produženog boravka ostvaruje korisnik ( samohrani roditelj, roditelji, posvojitelji)  ako ispunjava jedan od uvjeta iz Odluke o socijalnoj skrbi Grada Raba: socijalni uvjet (korisnici ZMN centra), uvjet prihoda po članovima  kućanstva i poseban uvjet : učenik/dijete poginulog/nestalog hrvatskog branitelja iz DR u potpunosti. Djelomično ostvarivanje prava je propisano za djecu HRVI iz DR sukladno % trajne invalidnosti. Grad financira produženi boravak za učenike od I. do IV. razreda OŠ i to rad zaposlenika i materijalne troškove u potpunosti. OSNIVAČ OŠ i SŠ  je Primorsko-goranska županija."/>
    <x v="0"/>
    <x v="0"/>
    <s v="Pravo na pomoć za troškove prijevoza iznad osigurane subvencije sukladno čl. 31. st.2. Zakona o otocima imaju redovni učenici srednje škole i studenti (do 26. godine života), sa područja Grada Raba koji se školuju izvan mjesta prebivališta. Grad i prijevoznik  (autobusni prijevoz) za svaku nastavnu/akademsku godinu sklapaju Ugovor. Prijevoz se obavlja redovnim autobusnim linijama koje prometuju sa otoka do mjesta školovanja i obratno. nadležno Ministarstvo sufinancira prijevoz učenika i studenata sa područja otoka Raba do prve stanice na kopnu i obratno.  Osnova za izračun dijela naknade koji će plaćati učenici (redovnih škola i škola po prilagođenom programu) , studenti i Grad su slijedeći elementi: cijena vozne karte relacije putovanja, broj učenika i studenata koji ostvaruju pravo na prijevoz, broj putovanja učenika i studenata, komercijalni popust prijevoznika. Ugovorena je komercijalna povlastica prijevoznika od 40% po danu (polazak/povratak), Iznos kojeg po danu plaća Grad je 40%, a učenik/student 60%. Učenicima i studentima prijevoznik izdaje iskaznicu za korištenje prava na prijevoz. Boravak u učeničkim domovima ne financiramo,"/>
    <x v="0"/>
    <s v="Odlukom  o uvjetima i kriterijima za dodjelu učeničkih i studentskih stipendija (SN PGŽ br. 37/13) Grad za svaku školsku/akademsku godinu  provodi javni Natječaj za dodjelu stipendija. Ukupno s dodjeljuje 15 učeničkih i 15 studentskih stipendija. Stipendije  se isplaćuju u 10 jednakih obroka (mjesečno).  Za redovne učenike polaznike SŠ na Rabu stipendija iznosi 500,00 kn mjesečno, za redovne učenike koji se školuju van  Raba 800,00 kn, a za redovne studente 1.000,00 kn mjesečno. Učenici i studenti moraju imati prebivalište na području Grada Raba. Učenici koji se školuju van Grada Raba, za zanimanja za koja je organizirano obrazovanje na području Grada Raba, ne mogu biti dobitnici stipendija. Učenici i studenti korisnici kredita/stipendija po drugoj osnovi ne mogu biti korisnici stipendije Grada kao ni studenti stariji od 26. godina. Iz iste obitelji stipendiju dobiva samo jedan, bolje rangirani kandidat, osim u slučaju kada je na listi kandidata ostalo slobodnih mjesta. Dodjela stipendija se vrši na osnovu slijedećih elemenata koji se boduju, a temeljem takvog vrednovanja formira se učenička i studentska bodovna lista: 1.USPJEH U PRETHODNOJ GODINI ŠKOLOVANJA (prosjek ocjena), USPJEH na natjecanjima u znanju, te kulturi i sportu. 2. SOCIJALNI STATUS učenika/studenta, 3. OSTALI ELEMENTI: dijete poginulog branitelja ili invalida iz DR s preko 80% trajne invalidnosti, dijete bez oba roditelja, dijete samohranog roditelja,i dijete korisnik obiteljske mirovine. Ako više učenika /studenata po svim kriterijima imaju jedan broj bodova dodjeljue se više od 15 stipendija. U školskoj/akademskoj 2020./2021. godini dodijeljene su 23 studentske i 15 učeničkih stipendija, a u ak./šk. 2021./2022. godini 15 studentskih i 15 učeničkih stipendija."/>
    <s v="NE"/>
    <x v="1"/>
    <s v="NE"/>
    <s v="NE"/>
    <s v="Da"/>
    <s v="Financiranje dolaska i rada logopeda u DZ za djecu OŠ, ultrazvuk kukova novorođenčadi na otoku, dolazak mobilnog tima u  vrtić za rad s djecom sa teškoćama u razvoju - &quot;Fortica&quot;, iz Kraljevice, sufinaciranje rada osnovne glazbene škole I.M Ronjgov Rijeka- Po Rab ( sufinancira se rad  nastavnika , stalno zaposlenih, iznad norme kojeg ne plaća Ministarstvo, te rad, putovanje i smještaj kadra s radom sukladno potrebama škole- ugovor o djelu."/>
  </r>
  <r>
    <n v="393"/>
    <x v="7"/>
    <s v="Radoboj"/>
    <x v="0"/>
    <x v="1"/>
    <x v="0"/>
    <n v="2000"/>
    <n v="3000"/>
    <n v="4000"/>
    <n v="2000"/>
    <n v="3000"/>
    <n v="4000"/>
    <s v="Ne_x000a_Za svako daljnje dijete potpora se uvećava za 1000 kn ( za četvrto dijete potpora iznosi 5.000, za peto dijete iznosi 6.000 itd.)"/>
    <n v="950"/>
    <n v="760"/>
    <n v="0"/>
    <n v="990"/>
    <n v="748"/>
    <n v="0"/>
    <s v="Općina Radoboj sufinancira i program ranog učenja engleskog jezika u dječjem vrtiću"/>
    <x v="1"/>
    <x v="1"/>
    <x v="0"/>
    <x v="1"/>
    <s v="-"/>
    <x v="0"/>
    <s v="Ne"/>
    <s v="Da"/>
    <x v="1"/>
    <x v="0"/>
    <s v="Pravo na besplatnu školsku kuhinju ostvaruje učenik osnovne škole s prebivalištem na području Općine Radoboj, koji živi u obitelji čija mjesečna primanja po članu zajedničkog domaćinstva ne prelazi iznos od 800,00 kuna. Pravo na besplatnu školsku kuhinju utvrđuje škola te se sredstva za besplatnu školsku kuhinju doznačuju školi mjesečno, po zaprimanju zahtjeva za doznaku sredstava._x000a_Na području općine Radoobj nije organiziran produženi boravak u školi."/>
    <x v="1"/>
    <x v="0"/>
    <s v="Pravo na sufinanciranje troškova prijevoza imaju učenici koji su upisani i pohađaju prvi, drugi, treći ili četvrti razred srednje škole, koji za prijevoz od kuće do škole i obrnuto koriste sredstva javnog prijevoza, a imaju prebivalište (mjesto stanovanja) na području općine Radoboj, koje je udaljeno 5 i više kilometara od škole. _x000a_Učenici srednjih škola koji su smješteni u učeničkim domovima imaju pravo na sufinanciranje smještaja u iznosu od 50% mjesečnog računa za troškove smještaja."/>
    <x v="0"/>
    <s v="Studentske stipendije dodjeljuju se putem natječaja. Pravo na stipendiju mogli su ostvariti  redovni studenti preddiplomskih, diplomskih, integriranih preddiplomskih i diplomskih sveučilišnih studija, odnosno stručnih studija i diplomskih specijalističkih stručnih studija. Stipendije se dodjeljuju za jednu akademsku godinu. U akademskoj godini 2021/2020 dodijeljeno je 18 stipendija u iznosu od 500 kn mjesečno, a isplaćuje se za razdoblje 01.10.2021. – 30.07.2022. godine."/>
    <s v="Sufinanciranje troškova rada pomoćnika u nastavi"/>
    <x v="1"/>
    <s v="-"/>
    <s v="Ne"/>
    <s v="Ne"/>
    <s v="-"/>
  </r>
  <r>
    <n v="394"/>
    <x v="8"/>
    <s v="Rakovec"/>
    <x v="0"/>
    <x v="0"/>
    <x v="0"/>
    <n v="4000"/>
    <n v="4000"/>
    <n v="4000"/>
    <n v="4000"/>
    <n v="4000"/>
    <n v="4000"/>
    <s v="-"/>
    <n v="757"/>
    <n v="757"/>
    <n v="757"/>
    <n v="757"/>
    <n v="757"/>
    <n v="757"/>
    <s v="Općina Rakovec na svome području nema vrtić, te djeca sa područja Općine Rakovec pohađaju vrtiće u susjednim JLS od kojih svaki ima drugačiju cijenu, te je upisana prosječna cijena koju plaćaju roditelji dječjem vrtiću. Općina sufinancira vrtić 1.000,00 kuna po djetetu."/>
    <x v="1"/>
    <x v="3"/>
    <x v="2"/>
    <x v="0"/>
    <s v="Općina sufinancira trošak dodatnog tima hitne medicinske pomoći."/>
    <x v="0"/>
    <s v="Ne"/>
    <s v="Da"/>
    <x v="1"/>
    <x v="0"/>
    <s v="Sufinancira se trošak školske prehrane socijalno ugroženoj djeci."/>
    <x v="0"/>
    <x v="0"/>
    <s v="Prijevoz učenicima srednjih škola sufinancira se 20% od ukupne cijene karte javnog prijevoza."/>
    <x v="1"/>
    <s v="-"/>
    <s v="-"/>
    <x v="1"/>
    <s v="-"/>
    <s v="-"/>
    <s v="Ne"/>
    <s v="Općina Rakovec sufinacira logopeda, te školu plivanja učenicima 4 razreda osnovne škole."/>
  </r>
  <r>
    <n v="395"/>
    <x v="4"/>
    <s v="Rakovica"/>
    <x v="0"/>
    <x v="1"/>
    <x v="0"/>
    <n v="2000"/>
    <n v="2000"/>
    <n v="6000"/>
    <n v="2000"/>
    <n v="2000"/>
    <n v="6000"/>
    <s v="NE"/>
    <n v="650"/>
    <n v="550"/>
    <n v="450"/>
    <n v="600"/>
    <n v="400"/>
    <n v="0"/>
    <s v="Organizirana predškola koju Općina sufinancira sa 3200,00 kn/mjesecno."/>
    <x v="1"/>
    <x v="1"/>
    <x v="0"/>
    <x v="1"/>
    <s v="/"/>
    <x v="0"/>
    <s v="Ne"/>
    <s v="Da"/>
    <x v="1"/>
    <x v="0"/>
    <s v="Trošak školske prehrane sufinancira se po 6,00 kn/dan za učenike koji ispunjavaju uvjete kroz Socijalni program."/>
    <x v="0"/>
    <x v="0"/>
    <s v="Sufinancira se prijevoz učenika srednje škole koji svakodnevno putuju do 8% putne karte. A učenike i studente koji povremeno putuju do 750,00 kn godišnje. "/>
    <x v="0"/>
    <s v="Učeničke stipendije 500,00 kn/ mjesečno a studentske 1000,00 kn/mjesečno. "/>
    <s v="/"/>
    <x v="1"/>
    <s v="/"/>
    <s v="/"/>
    <s v="Da"/>
    <s v="/"/>
  </r>
  <r>
    <n v="396"/>
    <x v="19"/>
    <s v="Rasinja"/>
    <x v="0"/>
    <x v="0"/>
    <x v="0"/>
    <n v="500"/>
    <n v="500"/>
    <n v="500"/>
    <n v="500"/>
    <n v="500"/>
    <n v="500"/>
    <s v="Ne"/>
    <n v="750"/>
    <n v="750"/>
    <n v="750"/>
    <n v="750"/>
    <n v="750"/>
    <n v="750"/>
    <s v="Općina nema vlastiti vrtić već sufinancira boravak djece u vrtiću &quot;IGRA&quot; s kojim ima ugovor o zakupu poslovnog prostora u Rasinji, ali sufinancira i ostaloj djeci s područja Općine koji nisu upisani u vrtić u Rasinji već negdje drugdje, do sad je Općina sufinancirala 850,00 kn mjesečno, a od 1.1.2022. iznos koji Općina plaća je 1.100,00 kn mjesečno, roditelji plaćaju ostatak ovisno o ekonomskoj cijeni vrtića koji pohađa dijete."/>
    <x v="1"/>
    <x v="2"/>
    <x v="0"/>
    <x v="1"/>
    <s v="/"/>
    <x v="0"/>
    <s v="Ne"/>
    <s v="Ne"/>
    <x v="1"/>
    <x v="0"/>
    <s v="Na području Općine nema produženog boravka u školama, a školska prehrana se financira prema odluci načelnika https://www.rasinja.hr/images/Odluke_OV/Odluka_o_oslobadanju_placanja_skolske_kuhinje-1.pdf "/>
    <x v="0"/>
    <x v="1"/>
    <s v="/"/>
    <x v="0"/>
    <s v="Općina redovnim studentima isplaćuje jednokratnu godišnju naknadu u iznosu od 1.000,00 kuna."/>
    <s v="Općina na prijedlog škole pojedinim učenicima slabijeg imovinskog stanja financira školu u prirodi, također financira nagrade učenicima za postignute rezultate u iznosu od 15.000,00 kuna, kazališne predstave  sa                                                      10.000,00 kuna te sufinacira maturalno putovanje u ukupnom iznosu od  30.000,00 kuna, te za ostale potrebe školi planira 50.000,00 kuna, ukupno 105.000,00 kuna za školstvo._x000a_"/>
    <x v="1"/>
    <s v="/"/>
    <s v="Nije."/>
    <s v="Ne"/>
    <s v="/"/>
  </r>
  <r>
    <n v="397"/>
    <x v="3"/>
    <s v="Raša"/>
    <x v="0"/>
    <x v="4"/>
    <x v="0"/>
    <n v="2500"/>
    <n v="3000"/>
    <n v="3500"/>
    <n v="2500"/>
    <n v="3000"/>
    <n v="3500"/>
    <s v="Temeljem Odluke o socijalnoj skrbi, Općina osigurava pravo na besplatnu hranu za dojenčad roditelju/skrbniku/posvojitelju djeteta ukoliko zadovoljava propisane uvjete i uz preporuku liječnika. "/>
    <n v="690"/>
    <n v="690"/>
    <n v="0"/>
    <n v="690"/>
    <n v="690"/>
    <n v="0"/>
    <s v="Općina sufinancira oko 65% ekonomske cijene jaslica i vrtića za svako dijete s njenog područja u vrtiću čiji je osnivač JLS te u privatnom vrtiću. Nadalje, Općina temeljem Odluke o socijalnoj skrbi financira besplatan boravak (100%) u jaslicama i vrtiću, odnosno djelomice (50% besplatni boravak u jaslicama ili vrtiću ukoliko roditelj/staratelj/skrbnik ispunjava propisane uvjete. Dječji vrtić pruža usluge poludnevnog i cjelodnevnog boravka te ima organiziran rad tijekom ljetnih mjeseci. Općina po potrebi sufinancira program predškole za djeca koja nisu pohađala predškolsku ustanovu."/>
    <x v="1"/>
    <x v="1"/>
    <x v="1"/>
    <x v="0"/>
    <s v="Sufinanciranje troškova hitne medicinske pomoći, sufinanciranje logopeda, psihologa, radionica edukacijske rehabilitacije, defektologa, fizioterapeuta, preventivnih pregleda grudnog kirurga, te pregleda za otkrivanje dijabetesa i tlaka, sufinanciranje zdravstvene njege u kući."/>
    <x v="1"/>
    <s v="Ne"/>
    <s v="Da"/>
    <x v="1"/>
    <x v="1"/>
    <s v="Temeljem Odluke o socijalnoj skrbi, Općina osigurava pravo na besplatnu marendu (100%), odnosno djelomično (50%) besplatnu marendu organiziranu u osnovnim školama, te prehrane u produženom boravku ukoliko roditelj/staratelj/skrbnik ispunjava propisane uvjete._x000a_Općina financira rad produženog boravka u OŠ Ivana Batelića u Raši (snosi troškove plaće učiteljice), te sufinancira rad produženog boravka u dvije labinske osnovne škole, koja također polaze djeca s područje Općine Raša."/>
    <x v="0"/>
    <x v="1"/>
    <s v="-"/>
    <x v="0"/>
    <s v="Dodjeljuju se učeničke i studentske stipendije korisnicima s područja Općine Raša nakon provedenog javnog natječaja sukladno Pravilniku o stipendiranju.  Pravilnik propisuje bodovanje za: prosjek ocjena, upisanu godinu studija, sudjelovanje i postignute rezultate na natjecanjima, posebne okolnosti (socijalna skrb i sl.)._x000a_Učenička stipendija iznosi 500 kn, a studentska 700 kn mjesečno.  Općina godišnje stipendira od 65 do 70 studenata i srednjoškolaca."/>
    <s v="Općina Raša sufinancira razne potrebe osnovne škole (nabavku opreme, nagrade učenicima i sl.); organizira manifestaciju Prosinačke svečanosti (Sv. Nikola, Djed Mraz - financiranje nabavke poklona za djecu od treće godine do zaključno polaznika prvog razreda osnovnih škola), potiče rad dramske radionice, djelovanje knjižničnog stacionara, sufinancira održavanje olimpijade osnovnih škola."/>
    <x v="11"/>
    <s v="Temeljem Odluke o socijalnoj skrbi, Općina Pravo priznaje pravo na naknadu za troškove najamnine, ukoliko korisnik zadovoljava propisane uvjete."/>
    <s v="NE."/>
    <s v="Ne"/>
    <s v="-"/>
  </r>
  <r>
    <n v="398"/>
    <x v="2"/>
    <s v="Ravna Gora"/>
    <x v="0"/>
    <x v="1"/>
    <x v="0"/>
    <n v="3000"/>
    <n v="3500"/>
    <n v="4000"/>
    <n v="3000"/>
    <n v="3500"/>
    <n v="4000"/>
    <s v="Općina Ravna Gora svake godine (povodom božićnih blagdana) financira nabavu poklon paketa za djecu"/>
    <n v="780"/>
    <n v="780"/>
    <n v="780"/>
    <n v="780"/>
    <n v="780"/>
    <n v="780"/>
    <s v="Općina Ravna Gora osnivač je Dječjeg vrtića &quot;Snješko&quot; u Ravnoj Gori. Novoosnovani Dječji vrtić &quot;Snješko&quot; s radom je započeo u rujnu 2020. godine. Sve do tada vrtić je djelovao kao Podružnica predškolskog odgoja i obrazovanja pri Osnovnoj školi Dr. Branimira Markovića, a kapacitet Podružnice bio je 22 djece._x000a__x000a_Rad Dječjeg vrtića &quot;Snješko&quot;  financira se iz tri različita izvora: Proračun Općine Ravna Gora, roditelji te Ministarstvo znanosti i obrazovanja kroz Program javnih potreba, a kojim su obuhvaćeni programi odgoja i obrazovanja za djecu s teškoćama u razvoju te program predškole._x000a__x000a_Upis djece u Dječji vrtić &quot;Snješko&quot; reguliran je Pravilnikom o upisu djece u Dječji vrtić &quot;Snješko&quot;, a provodi se temeljem raspisanog natječaja za upis djece u vrtić za svaku pedagošku godinu posebno. Dosadašnji korisnici usluga podnose zahtjev za nastavak korištenja usluga, dok novo prijavljeni podnose prijave za upis djece._x000a__x000a_Dječji vrtić &quot;Snješko&quot; iz Ravne Gore svoje usluge pruža kroz poludnevni, odnosno 6-satni redoviti program te  cjelodnevni, odnosno 10-satni redoviti program, od ponedjeljka do petka (od 6:00 do 16:00 sati). U redovnom radu vrtića sudjeluje ravnatelj koji ujedno obavlja i poslove odgajatelja, 6 odgajatelja, odgajatelj za rad s djetetom s teškoćama u razvoju, spremačica (1,5), kuharica (1,5), dok je za domarske poslove angažirano komunalno poduzeće u vlasništvu osnivača Vrtića. U vrtiću djeluju tri skupine, od kojih je jedna jaslička grupa (za djecu od navršene 1. godine života) te dvije vrtićke grupe, a koje obuhvaćaju djecu do navršene 3. godine života i djecu od navršene 3. godine života._x000a_U okviru provedbe projekta &quot;Nastavak unapređenja usluge u sustavu ranog i predškolskog odgoja i obrazovanja&quot;, Dječji vrtić &quot;Snješko&quot; iz Ravne Gore svojim korisnicima nudi mogućnost dodatnog produljenja usluge od 16:00 sati do 20:00 sati, uz angažiranost 3 stručna suradnika, a planira se pokrenuti i program engleskog jezika."/>
    <x v="0"/>
    <x v="1"/>
    <x v="4"/>
    <x v="0"/>
    <s v="Općina Ravna Gora, zajedno s ostalim JLS s područja Gorskog kotara te Primorsko – goranskom županijom, ima s Udrugom Ž.A.R. Delnice zaključen ugovor o suradnji na pružanju logopedske rehabilitacije na području Gorskog kotara, odnosno Općine Ravna Gora. _x000a_S Domom zdravlja Primorsko-goranske županije zaključen je ugovor o financiranju Programa palijativne zdravstvene zaštite, s ciljem unaprjeđenja i provođenja palijativne skrbi terminalnih bolesnika na području Općine. _x000a_"/>
    <x v="0"/>
    <s v="Ne"/>
    <s v="Da"/>
    <x v="0"/>
    <x v="0"/>
    <s v="Troškovi školske prehrane sufinanciraju se isključivo na temelju pojedinačnih zahtjeva roditelja, a u skladu s odredbama Odluke o socijalnoj skrbi Općine Ravna Gora."/>
    <x v="0"/>
    <x v="1"/>
    <s v="/"/>
    <x v="0"/>
    <s v="Općina Ravna Gora svake godine, temeljem provedenih natječaja za stipendiranje učenika i studenata s prebivalištem na području Općine Ravna Gora, odobrava stipendije učenicima srednje škole i studentima za tekuću školsku/akademsku godinu. Stipendije se dodjeljuju temeljem tri kriterija: uspjeha u prethodnoj školskoj (akademskoj) godini, socijalnog kriterija te prema kriteriju postignutih sportskih rezultata. Pravo na dodjelu stipendija za tekuću školsku/akademsku godinu mogu ostvariti ukupno 22 kandidata (učenika srednjih škola/studenata). Stipendije se dodjeljuju za razdoblje od deset mjeseci, a visina mjesečne stipendije za učenike srednje školi iznosi 400,00 kuna, za studente 600,00 kuna. "/>
    <s v="Općina Ravna Gora svake godine Programom javnih potreba u školstvu utvrđuje i financira sljedeće programe koje u okviru svog djelovanja provodi Osnovna škola Dr. Branimira Markovića Ravna Gora:_x000a_1. program sufinanciranja izborne nastave informatike od I. – IV. razreda,_x000a_2. program sufinanciranja izvannastavne aktivnosti skijaškog trčanja,_x000a_3. program sufinanciranja rada folklorne družine,_x000a_4. program sufinanciranja troškova natjecanja izvannastavnih skupina od školskih do_x000a_državnih natjecanja,_x000a_5. program sufinanciranja održavanja informatičke učionice._x000a_Za provođenje Programa javnih potreba u školstvu sredstva se osiguravaju u Proračunu Općine Ravna Gora, što na godišnjoj razini iznosi oko 50.000,00 kuna._x000a__x000a_Također, Općina Ravna Gora sufinancira i tekuće održavanje školske sportske dvorane pri Osnovnoj školi Dr. Branimira Markovića u Ravnoj Gori, što na godišnjoj razini iznosi od 50.000,00 kn do 60.000,00 kn._x000a__x000a_Općina Ravna Gora svake godine financijski podržava i provođenje akcije „Prvi koraci u prometu“ koju, u suradnji s Domom mladih iz Rijeke, realiziraju djelatnici prometne policije Primorsko – goranske županije. Riječ je o akciji kojom se nastoji pridonijeti većoj sigurnosti djece u prometu. U jednodnevnom predavanju i praktičnom dijelu učenici prvog razreda upoznaju se s osnovama prometa i kretanja pješaka. "/>
    <x v="20"/>
    <s v="Smanjenjem plaćanja komunalnog doprinosa obuhvaćeni su samo stanovnici s područja Općine Ravna Gora koji imaju prebivalište na području Općine minimalno 5 godina."/>
    <s v="2020. godine na području Općine Ravna Gora završena je izgradnja novog objekta Dječjeg vrtića &quot;Snješko&quot;. Općina Ravna Gora kandidirala je projekt izgradnje i opremanja dječjeg vrtića Ravna Gora 2018. godine na natječaj Agencije za plaćanja u poljoprivredi, ribarstvu i ruralnom razvoju za provedbu Podmjere 7.4, tipa operacije 7.4.1 „Ulaganja u pokretanje, poboljšanje ili proširenje lokalnih temeljnih usluga za ruralno stanovništvo, uključujući slobodno vrijeme i kulturne aktivnosti te povezanu infrastrukturu“ iz Programa ruralnog razvoja Republike Hrvatske za razdoblje 2014. – 2020. Izgradnja vrtića, s opremanjem istog i uređenjem okoliša, koštala je nešto više od 15.000.000,00 kn. Dio projekta sufinanciran je sredstvima Europske unije, odnosno iz Europskog poljoprivrednog fonda za ruralni razvoj (Programa ruralnog razvoja 2014. – 2020.), dio sredstvima Ministarstva regionalnoga razvoja i fondova EU te Primorsko – goranske županije, dok ostatak sredstava čine kreditna sredstva i sredstva Proračuna Općine Ravna Gora._x000a__x000a_Od svibnja 2021. godine na području Općine Ravna Gora u tijeku je provedba jednogodišnjeg projekta „Bolja budućnost – moja budućnost! – faza II“, koji je stopostotno sufinanciran iz Europskog socijalnog fonda i svojevrsni je nastavak Programa „Zaželi“ koji se već provodio na području Općine Ravna Gora i pokazao izuzetno uspješnim, hvalevrijednim programom na korist potrebitog stanovništva i zaposlenih žena. U okviru projekta zaposleno je ukupno 12 žena koje brinu o stotinjak krajnjih korisnika s područja Općine Ravna Gora. Procijenjena vrijednost projekta iznosi 1.100.660,00 kn._x000a__x000a_U listopadu 2020. godine završila je provedba dvogodišnjeg projekta „Bolja budućnost – moja budućnost!&quot; u okviru programa zapošljavanja žena „Zaželi“, a koji je u cijelosti bio financiran iz Europskog socijalnog fonda. Program je imao za cilj zaposliti nezaposlene žene koje su pružale uslugu podrške osobama starije životne dobi, osobama s invaliditetom ili osobama u nepovoljnom položaju. U okviru predmetnog programa na području Općine Ravna Gora bilo je zaposleno 10 žena. Vrijednost projekta iznosila je 1.700.000,00 kn._x000a_"/>
    <s v="Ne"/>
    <s v="/"/>
  </r>
  <r>
    <n v="399"/>
    <x v="11"/>
    <s v="Ražanac"/>
    <x v="0"/>
    <x v="1"/>
    <x v="0"/>
    <n v="2000"/>
    <n v="3000"/>
    <n v="5000"/>
    <n v="2000"/>
    <n v="3000"/>
    <n v="5000"/>
    <s v="Ne"/>
    <n v="600"/>
    <n v="300"/>
    <n v="0"/>
    <n v="600"/>
    <n v="300"/>
    <n v="0"/>
    <s v="Nema"/>
    <x v="1"/>
    <x v="2"/>
    <x v="0"/>
    <x v="1"/>
    <s v="Nema"/>
    <x v="0"/>
    <s v="Ne"/>
    <s v="Da"/>
    <x v="0"/>
    <x v="0"/>
    <s v="Nema"/>
    <x v="0"/>
    <x v="0"/>
    <s v="Sufinanciramo 10%"/>
    <x v="0"/>
    <s v="Javni natječaj. 11 korisnika, 700,00 kn"/>
    <s v="Nema"/>
    <x v="0"/>
    <s v="Sufinanciramo kupnju prvog zemljišta kupljenog od strane Općine Ražanac na način da ih oslobađamo 75% cijene pod određenim uvjetima."/>
    <s v="Ne"/>
    <s v="Ne"/>
    <s v="Nema"/>
  </r>
  <r>
    <n v="400"/>
    <x v="6"/>
    <s v="Rešetari"/>
    <x v="0"/>
    <x v="6"/>
    <x v="0"/>
    <n v="1000"/>
    <n v="2000"/>
    <n v="3000"/>
    <n v="1000"/>
    <n v="2000"/>
    <n v="3000"/>
    <s v="Poklon paketi"/>
    <n v="580"/>
    <n v="406"/>
    <n v="290"/>
    <n v="580"/>
    <n v="406"/>
    <n v="290"/>
    <s v="Program predškole financiran od strane Ministarstva znanosti i obrazovanja"/>
    <x v="1"/>
    <x v="2"/>
    <x v="0"/>
    <x v="0"/>
    <s v="Sufinanciranje medicinske opreme"/>
    <x v="0"/>
    <s v="Ne"/>
    <s v="Da"/>
    <x v="0"/>
    <x v="0"/>
    <s v="ne"/>
    <x v="0"/>
    <x v="1"/>
    <s v="ne"/>
    <x v="0"/>
    <s v="Stipendije se dodjeljuju putem natječaja. 15 studentskih stipendija (3 stipendije za izvanredne studente po 3000 kn jednokratno i 12 stipendija za redovne studente po 450 kn mjesečno) i 20 učeničkih stipendija po 350 kn mjesečno."/>
    <s v="ne"/>
    <x v="1"/>
    <s v="ne"/>
    <s v="7.4.1. „Ulaganje u pokretanje, poboljšanje ili proširenje lokalnih temeljnih usluga za ruralno stanovništvo, uključujući slobodno vrijeme i kulturne aktivnosti te povezanu infrastrukturu“ iz Programa ruralnog razvoja Republike Hrvatske za razdoblje 2014.-2020. -izgradnja dječjeg vrtića. "/>
    <s v="Da"/>
    <s v="ne"/>
  </r>
  <r>
    <n v="401"/>
    <x v="4"/>
    <s v="Ribnik"/>
    <x v="0"/>
    <x v="6"/>
    <x v="0"/>
    <n v="4000"/>
    <n v="5500"/>
    <n v="7000"/>
    <n v="4000"/>
    <n v="5500"/>
    <n v="7000"/>
    <s v="Ne"/>
    <n v="700"/>
    <n v="700"/>
    <n v="700"/>
    <n v="700"/>
    <n v="700"/>
    <n v="700"/>
    <s v="Na području Općine Ribnik ne postoji DV, te Općina Ribnik sufinancira boravak djece upisane u vrtić susjedne Općine Žakanje i Grada Karlovca "/>
    <x v="1"/>
    <x v="2"/>
    <x v="0"/>
    <x v="0"/>
    <s v="Sufinanciranje troškova rada zdravstvene ambulante (grijanje, troškovi telefona, čišćenja i održavanja prostora ambulante, odvoz smeća )"/>
    <x v="0"/>
    <s v="Ne"/>
    <s v="Da"/>
    <x v="0"/>
    <x v="0"/>
    <s v="-"/>
    <x v="0"/>
    <x v="0"/>
    <s v="Općina Ribnik sufinancira 12,5 % cijene karte za prijevoz učenika srednjih škola"/>
    <x v="0"/>
    <s v="Pomoć se isplaćuje jednokratno za tekuću akademsku godinu za koju se podnosi zahtjev._x000a_Pomoć za jednu akademsku godinu po studentu koji je obavezan prisustvovati predavanjima u mjestu studiranja, iznosi 7.000,00 kuna._x000a_Pomoć za jednu akademsku godinu po studentu koji prisustvuje predavanjima online, iznosi 3.500,00 kuna._x000a_Pravo na pomoć imaju:_x000a_-_x0009_studenti državljani Republike Hrvatske s prebivalištem na području Općine Ribnik,_x000a_-_x0009_studenti svih godina studija,_x000a_-_x0009_studenti koji imaju status redovitog studenta,_x000a_-_x0009_studenti koji ne primaju stipendiju koja se financira iz drugih javnih izvora,_x000a_-_x0009_studenti čije kućanstvo ima podmirene sve obveze prema Općini Ribnik."/>
    <s v="Ne"/>
    <x v="1"/>
    <s v="-"/>
    <s v="Ne"/>
    <s v="Ne"/>
    <s v="-"/>
  </r>
  <r>
    <n v="402"/>
    <x v="2"/>
    <s v="Rijeka"/>
    <x v="1"/>
    <x v="3"/>
    <x v="0"/>
    <n v="1500"/>
    <n v="2000"/>
    <n v="3000"/>
    <n v="3000"/>
    <n v="4000"/>
    <n v="6000"/>
    <s v="1. Dodjela poklon-bona za opremu novorođenčeta (za socijalno ugrožene kategorije)_x000a_2. Besplatna prilagođena hrana za dojenče (uz medicinsku i socijalnu indikaciju)_x000a_3. Savjetovalište za prehranu dojenčadi (Dom zdravlja PGŽ)_x000a_4. Tečaj pripreme trudnica za porod (KBC Rijeka)_x000a_5. Tečaj za trudnice (Dom zdravlja PGŽ)_x000a_6. Grupe za potporu dojenju (Dom zdravlja PGŽ)_x000a_"/>
    <n v="635"/>
    <n v="445"/>
    <n v="254"/>
    <n v="635"/>
    <n v="445"/>
    <n v="254"/>
    <s v="Dječji vrtići Grada Rijeke imaju uspostavljenu tzv. skalu po kojoj je određen udio roditelja-korisnika usluga dječjeg vrtića u cijeni dječjeg vrtića ovisno o mjesečnom dohotku po članu kućanstva. Skala se kreće u iznosu od najnižih 550,00 kuna do najviših 720,00 kuna. Roditelju-korisniku usluga dječjeg vrtića iznos sudjelovanja u mjesečnoj cijeni smanjuje se za drugo dijete za 30%, za treće dijete 60%, a za četvrto i svako sljedeće dijete za 100%._x000a_Ekonomska cijena dječjih vrtića čiji je osnivač Grad Rijeka iznosi 2.167,20 kuna._x000a__x000a_Upisi djece uobičajeno se provode u mjesecu travnju, a ove će se godine po prvi puta provesti putem aplikacije eUpisi koju razvija Središnji državni ured za razvoj digitalnog društva u suradnji s Ministarstvom znanosti i obrazovanja._x000a_Dječji vrtići grada Rijeke imaju ukupno 32 objekta koji broje 191 odgojno-obrazovnu skupinu djece u koje je upisano ukupno 3.067 djece._x000a_Ukupan broj zaposlenika iznosi 564 od čega je 380 odgojitelja._x000a_"/>
    <x v="0"/>
    <x v="2"/>
    <x v="0"/>
    <x v="0"/>
    <s v="1. putem godišnjeg javnog natječaja za financiranje projekata udruga i vjerskih ustanova_x000a_2. putem godišnjeg poziva ustanovama za financiranje projekata i programa iz područja zdravstva"/>
    <x v="1"/>
    <s v="Ne"/>
    <s v="Da"/>
    <x v="1"/>
    <x v="1"/>
    <s v="Grad Rijeka u potpunosti financira troškove školske prehrane i troškove prehrane i naknade učiteljima u produženom boravku za socijalno ugrožene kategorije stanovnika putem Socijalnog programa Grada Rijeke. Pravo se odobrava na zahtjev stranke, a realizira izravnim podmirenjem troškova obrazovnoj ustanovi."/>
    <x v="0"/>
    <x v="0"/>
    <s v="Prijevoz učenika i studenata financira se u cjelosti za pojedine kategorije socijalno ugroženih građana (korisnici zajamčene minimalne naknade i građani koji zadovoljavaju gradski uvjet prihoda). Pravo se odobrava temeljem zahtjeva stranke, a realizira izravnim podmirenjem troškova KD Autotrolej koji pruža uslugu prijevoza. Prijevoz se podmiruje tijekom školske/akademske godine, za zonu prijevoza ovisno o sjedištu obrazovne ustanove (gradski i prigradski promet)."/>
    <x v="0"/>
    <s v="Grad Rijeka 2021./ 2022. školske/akademske godine ukupno stipendira 129 mlada Riječana, i to 98 darovitih učenika i studenata, 21 učenika i studenata prema socijalnim kriterijima te 10 stipendista koji se obrazuju za deficitarna zanimanja._x000a__x000a_Stipendije za darovite učenike i studente_x000a_Temeljni kriterij za izbor korisnika stipendije je darovitost te se pristupnici natječaju za dodjelu stipendija Grada Rijeke boduju prema uspjehu u obrazovanju, priznatim postignućima, te prema mišljenju dvaju profesora-mentora i rezultatima psihologijskog testiranja. Početkom svake školske/akademske godine nove stipendije dodjeljuju se putem javnog natječaja. Prema ostvarenim ukupnim bodovima sastavlja se rang lista pristupnika, posebno za studente, a posebno za učenike 3 i 4. razreda srednjih škola, koja služi kao osnovica za odabir stipendista. Gradonačelnik donosi i odluku o dodjeli stipendija te se potom s učenikom/studentom sklapa se ugovor o stipendiranju, _x000a_Stipendija se dodjeljuje korisniku stipendije za jednu školsku/akademsku godinu. Stipendija traje 9 mjeseci, a ukoliko se školuje u Rijeci, student ili učenik prima stipendiju u iznosu od 850,00 kuna mjesečno, a ako se školuje izvan Rijeke, stipendiju u iznosu od 1.100,00 kuna mjesečno._x000a__x000a_Stipendije za deficitarna zanimanja_x000a_Deficitarnost zanimanja se određuje temeljem podataka Hrvatskog zavoda za zapošljavanje, nadležnog upravnog tijela Primorsko-goranske županije te sagledavanjem potreba u ustanovama odgoja i obrazovanja Grada Rijeke, odnosnno, definiraju se zanimanja zanimanjima koja nedostaju u riječkim obrazovnim ustanovama, a pri dodjeli stipendija u obzir uzimaju i socijalni kriteriji te dodatne bodove dobivaju mladi iz obitelji s malim prihodima ili obiteljima koje su stalni korisnici novčane pomoći, odnosno mladi s invaliditetom. _x000a_Stipendija za studente koji se obrazuju za deficitarna zanimanja traje 9 mjeseci, a iznosi 1.100,00 kuna mjesečno. _x000a__x000a_Stipendije po socijalnom kriteriju _x000a_Pravo sudjelovanja na natječaju za dodjelu ove stipendije imaju učenik srednje škole i student, koji je državljanin Republike Hrvatske, ima prebivalište na području grada Rijeke u neprekidnom trajanju od najmanje šest mjeseci do dana objave javnog natječaja i korisnik je prava iz socijalne skrbi - kućanstvo učenika/studenta korisnik  je zajamčene minimalne naknade sukladno zakonu kojim se uređuje socijalna skrb, ili je korisnik prava iz socijalnog programa Grada po osnovu uvjeta prihoda, sukladno odluci Gradskog vijeća Grada Rijeke kojom se uređuje socijalna skrb. Pored navedenih uvjeta, školski/akademski uspjeh također je jedan od osnovnih uvjeta pristupa natječaju. _x000a_Stipendija za učenike srednjih škola i studente prema socijalnom kriteriju dodjeljuje se 12 mjeseci, a iznosi 850,00 kuna mjesečno._x000a_"/>
    <s v="1. Jednokratna novčana potpora redovitim učenicima srednje škole i studentima (socijalno ugrožene kategorije)."/>
    <x v="11"/>
    <s v="U okviru Socijalnog programa Grada Rijeke sufinancira se trošak najma za socijalno ugrožene kategorije stanovnika općenito, pa tako i za mlade obitelji. Visina pomoći ovisi o uvjetu koji ispunjavaju, brojčanoj strukturi kućanstva i vrsti najamnine. Najveći iznos dodjeljuje se najmoprimcima (višečlanom kućanstvu) sa slobodno ugovorenom najamninom za stan u vlasništvu fizičke osobe, a posebice onima koji su korisnici zajamčene minimalne naknade.  "/>
    <s v="Ne. "/>
    <s v="Da"/>
    <s v="/"/>
  </r>
  <r>
    <n v="403"/>
    <x v="13"/>
    <s v="Rogoznica"/>
    <x v="0"/>
    <x v="4"/>
    <x v="0"/>
    <n v="3000"/>
    <n v="3000"/>
    <n v="3000"/>
    <n v="3000"/>
    <n v="3000"/>
    <n v="3000"/>
    <s v="NE"/>
    <n v="570"/>
    <n v="450"/>
    <n v="430"/>
    <n v="570"/>
    <n v="450"/>
    <n v="430"/>
    <s v="Općina Rogoznica sufinancira 70 % cijene vrtića po svakom djetetu._x000a_"/>
    <x v="1"/>
    <x v="3"/>
    <x v="0"/>
    <x v="0"/>
    <s v="Sufinanciranje službe hitne medicinske pomoći"/>
    <x v="0"/>
    <s v="Da"/>
    <s v="Da"/>
    <x v="0"/>
    <x v="0"/>
    <s v="Ne sufinanciramo"/>
    <x v="0"/>
    <x v="0"/>
    <s v="Sufinancira razliku od 25% između cijene mjesečne učeničke karte koju sufinancira Ministarstvo znanosti i obrazovanja._x000a_Sufinancira učenike u učeničkim domovima u iznosu 400,00 kn mjesečno._x000a_Sufinancira prijevoz redovnim studentima u iznosu 400,00 kn mjesečno. _x000a_"/>
    <x v="1"/>
    <s v="Ne dodjeljujemo stipendije"/>
    <s v="NE"/>
    <x v="1"/>
    <s v="Ne provodimo mjere stambenog zbrinjavanja"/>
    <s v="NE"/>
    <s v="Ne"/>
    <s v="Općina dodjeljuje jednokratne pomoći mještanima slabijeg imovinskog stanja za pomoć pri nabavi drva za ogrjev ili drugih troškova stanovanja, sufinanciranje dodatne autobusne linije na području općine, organizacija i nabava poklona za blagdan sv. Nikole za djecu iz vrtića._x000a_"/>
  </r>
  <r>
    <n v="404"/>
    <x v="3"/>
    <s v="Rovinj-Rovigno"/>
    <x v="1"/>
    <x v="3"/>
    <x v="0"/>
    <n v="2000"/>
    <n v="3000"/>
    <n v="4000"/>
    <n v="2000"/>
    <n v="3000"/>
    <n v="4000"/>
    <s v="- hrana za novorođenčad"/>
    <n v="600"/>
    <n v="420"/>
    <n v="300"/>
    <n v="600"/>
    <n v="420"/>
    <n v="300"/>
    <s v="- natječaj_x000a_- e-upisi_x000a_- djeca s poteškoćama - intregrirana_x000a_- sportski program_x000a_- program ranog učenja talijanskog jezika_x000a_"/>
    <x v="0"/>
    <x v="3"/>
    <x v="1"/>
    <x v="0"/>
    <s v="- preventivni pregledi - mamografija_x000a_- program ranog otkrivanja tumora prostate_x000a_- sufinanciranje OB Pula i Bolnice Martin Horvat Rovinj_x000a_- financiranje tima za ranu intervenciju za djecu sa neurorizičnim teškoćama_x000a_- sufinanciranje teama hitne medicinske pomoći _x000a_-programi udruga u prevenciji i unapređenju zaštite zdravlja_x000a_- savjetovalište za spolno i reproduktivno zdravlje mladih"/>
    <x v="1"/>
    <s v="Ne"/>
    <s v="Da"/>
    <x v="1"/>
    <x v="1"/>
    <s v="- produženi boravak - besplatan za roditelje_x000a_- subvencija prehrane - uvjeti iz Odluke o socijalnoj skrbi - 100% - socijalni uvjet_x000a_                                                                                             - 50% - uvjet prihoda, posebni uvjeti"/>
    <x v="0"/>
    <x v="0"/>
    <s v="- prijevoz učenika - iznos se isplaćuje na tekući račun roditelja - isplaćuje se cijeli iznos kupljene karte , odnosno 30% - Grad , 70% državni proračun, "/>
    <x v="0"/>
    <s v="- stipendije se dodjeljuju putem natječaja  - bodovanje - ocjene donose najviše bodova_x000a_- u šk.god.2021./2022.  ukupno se isplaćuju - 16 učeničkih stipendija ( 600,00 kn mjesečno, 720,00 kn ukoliko je _x000a_                                                                         prosjek 4,60 i veći) _x000a_                                                                       - 134 studentskih   - od toga 4 socijalne , 126 redovne  (1.000,00 kn _x000a_                                                                          mjesečno, 1.200,00 ukoliko je prosjek ocjena 4,00 i veći) i 4 _x000a_                                                                          deficitarne stipendije u mjesečnom iznosu od  1.500,00 kn"/>
    <s v="- opremanje škola_x000a_- stručni suradnici u školama ( logoped, psiholog, pedagog)_x000a_- pomoćnici u nastavi_x000a_- dio nastave TZK (odvojeno djevojčice i dječaci)_x000a_- razni programi_x000a_- stručne ekskurzije_x000a_- terenska nastava_x000a_- izložbe_x000a_- radionice_x000a_-natjecanja"/>
    <x v="1"/>
    <s v="%"/>
    <s v="- Projekt „Ravnomjerna socijalna i obrazovna inkluzija učenika s teškoćama u razvoju (RAST)“ koji se sufinancira Europskog socijalnog fonda za školsku godinu 2021/2022, Naziv poziva:  Osiguravanje pomoćnika u nastavi i stručnih komunikacijskih posrednika učenicima s teškoćama u razvoju u_x000a_osnovnoškolskim i srednjoškolskim odgojno-obrazovnim ustanovama, faza IV,  broj ugovora: UP 03.2.1.06.0023,  22 korisnika_x000a__x000a_- Projekt „INkluzivne škole 5+“ koji se financirao iz Europskog socijalnog fonda od  školske godine 2017/2018 do školske godine 2020/2021, Naziv poziva:  Osiguravanje pomoćnika u nastavi i stručnih komunikacijskih posrednika učenicima s teškoćama u razvoju u osnovnoškolskim i srednjoškolskim odgojno-obrazovnim ustanovama, faza III,  broj ugovora: UP 03.2.1.06.0026,  17 korisnika_x000a__x000a_- Projekt „Veselo popodne u Dječjem vrtiću Neven„, Operativni program Učinkoviti ljudski potencijali, Naziv poziva: Nastavak unaprjeđenja usluga za djecu u sustavu ranog i predškolskog odgoja i obrazovanja koji se sufinancira Europskog socijalnog fonda. broj ugovora UP 03.2.2.16.0199 Korisnici projekta su 60 djece, 6 novih djelatnika, 4 odgojitelja/ice i 2 stručna suradnika_x000a__x000a_kontakt: Dean Cvitić, 052 805 251"/>
    <s v="Da"/>
    <s v="%"/>
  </r>
  <r>
    <n v="405"/>
    <x v="12"/>
    <s v="Rovišće"/>
    <x v="0"/>
    <x v="6"/>
    <x v="0"/>
    <n v="1500"/>
    <n v="1500"/>
    <n v="1500"/>
    <n v="1500"/>
    <n v="1500"/>
    <n v="1500"/>
    <s v="Ne postoje"/>
    <n v="650"/>
    <n v="520"/>
    <n v="520"/>
    <n v="650"/>
    <n v="520"/>
    <n v="520"/>
    <s v="Od siječnja 2022. godine dječji vrtić je javna ustanova, jer je općina preuzela osnivačka prava od privatnog osnivača."/>
    <x v="1"/>
    <x v="2"/>
    <x v="1"/>
    <x v="1"/>
    <s v="Ne sufinancira."/>
    <x v="0"/>
    <s v="Ne"/>
    <s v="Da"/>
    <x v="0"/>
    <x v="0"/>
    <s v="Ne sufinanciramo."/>
    <x v="0"/>
    <x v="0"/>
    <s v="Općina Rovišće u školskoj godini 2021/2022. subvencionira mjesečne karte u autobusnom i željezničkom prijevozu redovnih učenika srednjih škola koji imaju prebivalište na području Općine Rovišće u iznosu od 5% od cijene mjesečne karte."/>
    <x v="1"/>
    <s v="Ne dodjeljujemo stipendije."/>
    <s v="Jednokratna pomoć studentima u iznosu od 2000 kuna. "/>
    <x v="1"/>
    <s v="Ne provodimo takve mjere."/>
    <s v="Proširenje vrtića iz nacionalnih sredstva."/>
    <s v="Ne"/>
    <s v="Nije ih bilo."/>
  </r>
  <r>
    <n v="406"/>
    <x v="8"/>
    <s v="Rugvica"/>
    <x v="0"/>
    <x v="1"/>
    <x v="0"/>
    <n v="3000"/>
    <n v="3000"/>
    <n v="5000"/>
    <n v="3000"/>
    <n v="3000"/>
    <n v="5000"/>
    <s v="Za blizance se dodjeljuje iznos od 12.000,00 kuna, koji se isplaćuje u jednakim mjesečnim obrocima tijekom 2 kalendarske godine, u iznosu od po 500,00 kn mjesečno, a za trojke i četvorke 24.000,00 kn koji će se isplatiti u jednakim mjesečnim obrocima tijekom 2 kalendarske godine, u iznosu od po 1.000,00 kn mjesečno."/>
    <n v="500"/>
    <n v="400"/>
    <n v="300"/>
    <n v="500"/>
    <n v="400"/>
    <n v="300"/>
    <s v="Nedavno je u novoizgrađeni općinski vrtić krenulo više od 120 djece. _x000a_Pravo na sufinanciranje od strane Općine Rugvica ostvaruju roditelji/korisnici programa koji  nemaju nepodmirenih dugovanja prema Općini Rugvica po bilo kojoj osnovi, pri čemu nepodmirenih dugovanja osim roditelja  ne smiju imati ni drugi članovi obiteljskog domaćinstva. Članom obiteljskog domaćinstva smatraju se sve osobe koje imaju prijavljeno prebivalište ili boravište na istoj adresi._x000a_Za djecu roditelja s prebivalištem na području Općine Rugvica ( prebivalište mora imati dijete i najmanje jedan roditelj ), Općina Rugvica će sufinancirati programe u ustanovama drugih osnivača  iznosom od 1.150,00 kn za prvo dijete, 1.250,00 kn za drugo dijete, te 1.350,00 kn za treće i svako daljnje dijete._x000a_Općina Rugvica sufinancira asistenta u vrtiću u iznosu od 850,00 kuna za svako dijete neovisno o ekonomskoj cijeni vrtića._x000a_ sufinanciraju se programi predškolskog odgoja i obrazovanja djece predškolske dobi s teškoćama u_x000a_razvoju s prebivalištem na području Općine Rugvica, koje organizira i provodi Poliklinika za rehabilitaciju_x000a_slušanja i govora SUVAG, u ukupnom iznosu od 1.500,00 kuna mjesečno po djetetu"/>
    <x v="0"/>
    <x v="1"/>
    <x v="2"/>
    <x v="1"/>
    <s v="."/>
    <x v="0"/>
    <s v="Ne"/>
    <s v="Da"/>
    <x v="1"/>
    <x v="1"/>
    <s v="Sufinanciranje boravka u vrtićima u iznosu od 70% za prvo dijete, 75% za druge dijete i 80% za treće dijete. Sufinancira se boravak za predškolu i sufinancira se logoped. Financiranje prehrane učenicima slabijeg imovinskog statusa."/>
    <x v="0"/>
    <x v="0"/>
    <s v="Prijevoz je besplatan svim učenicima i studentima. _x000a_Općina daje novčanu naknadu svim studentima (redovnim i izvanrednim) dva puta godišnje po 700,00 kn."/>
    <x v="0"/>
    <s v="Jednokratna nagrada najboljem učeniku i studentu u iznosu od po 2.000,00 kuna. _x000a_Općina odobrava novčanu pomoć svim studentima s prebivalištem na području Općine Rugvica u iznosu od 1.400,00 kuna godišnje."/>
    <s v="Jednokratna nagrada najboljem učeniku i studentu."/>
    <x v="4"/>
    <s v="Za obiteljske kuće komunalni doprinos umanjuje se za 50%, a za osobe mlađe od 35 godina, umanjuje se za 75%."/>
    <s v="Sredstva su osigurana iz programa ruralnog razvoja za tip operacije 7.4.1 Ulaganja u pokretanje, poboljšanje ili proširenje lokalnih temeljnih usluga za ruralno stanovništvo, uključujući slobodno vrijeme i kulturne aktivnosti te povezanu infrastrukturu, za izgradnju, rekonstrukciju i opremanje zgrade javne namjene dječjeg vrtića. Mjera se provodila tijekom 2020. i 2021. godine."/>
    <s v="Ne"/>
    <s v="Jednokratne pomoći obiteljima socijalno ugroženog statusa. Novčana pomoć učenicima srednjih škola s prebivalištem na području Općine, koji istovremeno uz nastavu srednjeg odgoja i obrazovanja u srednjoj školi, pohađaju i nastavu osnovnoškolskog odnosno srednjoškolskog glazbenog obrazovanja, određuje se novčana pomoć u iznosu od po 1.400,00 kuna. _x000a_Sufinancira se logopedski tretman djece predškolskog i školskog uzrasta u iznosu od 45,00 kuna po satu logopedske terapije, dva puta tjedno po djetetu."/>
  </r>
  <r>
    <n v="407"/>
    <x v="5"/>
    <s v="Runovići"/>
    <x v="0"/>
    <x v="6"/>
    <x v="0"/>
    <n v="2500"/>
    <n v="4000"/>
    <n v="40000"/>
    <n v="2500"/>
    <n v="4000"/>
    <n v="40000"/>
    <s v="Naknada za treće dijete i slijedeću djecu isplaćuje se u iznosu od 40000 kuna, kroz pet godina godišnje po 8000 kn"/>
    <n v="350"/>
    <n v="175"/>
    <n v="0"/>
    <n v="300"/>
    <n v="150"/>
    <n v="0"/>
    <s v="Dječji vrtić Runović organiziran je na način da daje usluge za djecu od navršene tri godine života do polaska u osnovnu školu kroz šestosatni program zbog ograničenja u prostoru. Formirane su dvije mješovite grupe koje imaju po 24 djeteta u jutarnjoj smjeni a poslijepodne u prostoru Vrtića održava se predškola za predškolsku djecu koja ne pohađaju vrtić. Općina financira razliku do ekonomske cijene uz pomoć mjera Ministarstva za demografiju_x000a_"/>
    <x v="1"/>
    <x v="1"/>
    <x v="0"/>
    <x v="1"/>
    <s v="ne"/>
    <x v="0"/>
    <s v="Ne"/>
    <s v="Da"/>
    <x v="0"/>
    <x v="0"/>
    <s v="ne"/>
    <x v="0"/>
    <x v="0"/>
    <s v="Prijevoz učenika u Srednje škole sufinanciramo temeljem ugovora sa prijevoznikom (razliku do pune cijene) jer 75% plaća Ministarstvo._x000a_Svi redovni studenti imaju novčanu naknadu za prijevoz u iznosu  od 1000 kuna godišnje. "/>
    <x v="0"/>
    <s v="Svi redovni studenti koji nemaju Državnu ili drugu stipendiju imaju Općinsku u iznosu od 6000 kuna godišnje._x000a_Broj korisnika za 2021/2022 godinu iznosi 27 "/>
    <s v="ne"/>
    <x v="5"/>
    <s v="U dogovoru sa Splitsko-dalmatinskom županijom sufinanciramo mlade obitelji sa 30000 kuna, koje  od Županije ostvare potporu za stambeno zbrinjavanje"/>
    <s v="da _x000a_- projekt razvoja predškolske djelatnosti u 2020. godini_x000a_- projekt razvoja predškolske djelatnosti u 2121. godini_x000a_- izgradnja i uređenje dječjeg igrališta kod Dječjeg vrtića Runović - Projekt ulaganja u projekte dječjih vrtića"/>
    <s v="Ne"/>
    <s v="ne"/>
  </r>
  <r>
    <n v="408"/>
    <x v="13"/>
    <s v="Ružić"/>
    <x v="0"/>
    <x v="6"/>
    <x v="0"/>
    <n v="4000"/>
    <n v="6000"/>
    <n v="8000"/>
    <n v="4000"/>
    <n v="6000"/>
    <n v="8000"/>
    <s v="Za četvrto i svako slijedeće novorođeno dijete potpora iznosi 8.000 kuna"/>
    <n v="500"/>
    <n v="400"/>
    <n v="350"/>
    <n v="500"/>
    <n v="400"/>
    <n v="350"/>
    <s v="Ako je zaposlen samo jedan od roditelja djeteta onda je cijena za prvo dijete 380, za drugo 304, za treće 266 kuna._x000a_općina sufinancira bruto plaće za četiri odgajateljice, kuharicu i spremačicu, naknade iz radnog odnosa, režijske troškove i troškove tekućeg održavanja. Sva prijavljena djeca su upisana u dvije skupine, jaslička i mješovita u devetosatnom radnom vremenu."/>
    <x v="1"/>
    <x v="1"/>
    <x v="0"/>
    <x v="1"/>
    <s v="Ne sufinanciramo"/>
    <x v="0"/>
    <s v="Ne"/>
    <s v="Ne"/>
    <x v="0"/>
    <x v="0"/>
    <s v="Ne sufinanciramo"/>
    <x v="0"/>
    <x v="1"/>
    <s v="Ne sufinanciramo prijevoz"/>
    <x v="1"/>
    <s v="Ne dodjeljujemo stipendije"/>
    <s v="Općina isplaćuje jednokratne novčane pomoći stimulacijskog karaktera početkom svake školske odnosno studentske godine: vrtićkoj djeci - 300 kn, učenici osnovna škola 800 kn, učenici srednja škola 1000 kn, redoviti studenti 1500 kn."/>
    <x v="1"/>
    <s v="Ne provodimo mjere"/>
    <s v="NE"/>
    <s v="Ne"/>
    <s v="Općina isplaćuje jednokratnu novčanu potporu stimulacijskog karaktera za svaki novosklopljeni brak u iznosu od 4000 kuna."/>
  </r>
  <r>
    <n v="409"/>
    <x v="4"/>
    <s v="Saborsko"/>
    <x v="0"/>
    <x v="2"/>
    <x v="0"/>
    <n v="2500"/>
    <n v="2500"/>
    <n v="2500"/>
    <n v="2500"/>
    <n v="2500"/>
    <n v="2500"/>
    <s v="Ne"/>
    <n v="0"/>
    <n v="0"/>
    <n v="0"/>
    <n v="0"/>
    <n v="0"/>
    <n v="0"/>
    <s v="Bilo bi od velike koristi kada bi država sudjelovala u većem iznosu u sufinanciranju rada vrtića u ruralnim područjima kako bi male, dislocirane, slabo prometno povezane općine zadržale i privukle što veći broj mladih obitelji koje su nam najpotrebnije."/>
    <x v="1"/>
    <x v="1"/>
    <x v="0"/>
    <x v="0"/>
    <s v="Sudjeluje u troškovima tekućeg održavanja ambulante"/>
    <x v="0"/>
    <s v="Ne"/>
    <s v="Da"/>
    <x v="1"/>
    <x v="0"/>
    <s v="Financiramo troškove školske prehrane u osnovnoj i područnoj školi u punom iznosu i za sve učenike."/>
    <x v="1"/>
    <x v="1"/>
    <s v="Troškove smještaja u učeničkim domovima financiramo u punom iznosu i za sve učenike."/>
    <x v="0"/>
    <s v="Raspisujemo javni poziv za studente, stipendija iznosi 1000 kuna, broj korisnika :4"/>
    <s v="Ne."/>
    <x v="4"/>
    <s v="Ukoliko mlade obitelji odluče graditi na području naše jedinice, bit će oslobođeni plaćanja kom.doprinosa, to je regulirano Odlukom o kom.doprinosu Općine Saborsko."/>
    <s v="Ne."/>
    <s v="Da"/>
    <s v="Nema."/>
  </r>
  <r>
    <n v="410"/>
    <x v="11"/>
    <s v="Sali"/>
    <x v="0"/>
    <x v="7"/>
    <x v="0"/>
    <n v="60000"/>
    <n v="60000"/>
    <n v="60000"/>
    <n v="60000"/>
    <n v="60000"/>
    <n v="60000"/>
    <s v="Božićni poklon paketi za djecu._x000a_Potpora za novorođenu djecu isplaćuje se u 6 godišnjih rata."/>
    <n v="0"/>
    <n v="0"/>
    <n v="0"/>
    <n v="0"/>
    <n v="0"/>
    <n v="0"/>
    <s v="Općina Sali financira rad vrtića u 100% iznosu. Vrtić radi u jednoj smjeni. Upis djece organizira ravnateljica vrtića."/>
    <x v="1"/>
    <x v="2"/>
    <x v="1"/>
    <x v="0"/>
    <s v="Sufinancira se rad ljekarne u iznosu od 10.000 kn mjesečno"/>
    <x v="0"/>
    <s v="Ne"/>
    <s v="Da"/>
    <x v="0"/>
    <x v="0"/>
    <s v="Osnovna škola na području Općine Sali nema organiziranu prehranu ni produženi boravak."/>
    <x v="0"/>
    <x v="1"/>
    <s v="Prijevoz učenika sufinancira Zadarska županija"/>
    <x v="0"/>
    <s v="Studentske stipendije u iznosu od 600 kuna mjesečno_x000a_Učeničke stipendije u iznosu od 400 kuna mjesečno_x000a_22 korisnika"/>
    <s v="Općina Sali pomaže u uređenju prostora i nabavi opreme za potrebe organizacije nastave u osnovnoj školi  na području Općine Sali"/>
    <x v="5"/>
    <s v="Stanovnici Općine Sali ostvaruju 90% popusta na komunalni doprinos za gradnju prve stambene nekretnine."/>
    <s v="Općina Sali gradi novi dječji vrtić. Izgradnja nije sufinancirana iz fondova EU-a, ali je pomoć za izgradnju vrtića dobivena od Ministarstva regionalnog razvoja i fondova EU iz programa otoci i iz Ministarstva za demografiju, obitelj, mlade i socijalnu politiku."/>
    <s v="Ne"/>
    <s v="Svake godine ulaže se u obnovu postojećih i izgradnju novih dječjih igrališta. Pomaže se u organizaciji aktivnosti za djecu u sportu i kulturi."/>
  </r>
  <r>
    <n v="411"/>
    <x v="8"/>
    <s v="Samobor"/>
    <x v="1"/>
    <x v="3"/>
    <x v="0"/>
    <n v="1500"/>
    <n v="3000"/>
    <n v="10000"/>
    <n v="3000"/>
    <n v="4000"/>
    <n v="11000"/>
    <s v="Grad Samobor u ovoj je godini povećao naknade za novorođenčad. Za prvo dijete naknada je povećana s 1 500 kuna na 3 000 kuna, za drugo dijete naknada umjesto 3 000 iznosi 4 000 kuna, a za treće i svako sljedeće dijete umjesto 10 000 naknada iznosi 11 000 kuna. Naknade se odnose i na posvojenu djecu._x000a__x000a_Pogodnost za roditelje koji su se doselili u Samobor je to što više ne moraju biti 5 godina prijavljeni u Samoboru, već tri, kako bi ostvarili pravo na naknadu. Iznimno, pravo na novčanu pomoć može ostvariti roditelj ili posvojitelj koji ima i manje od tri godine neprekidno prijavljenog prebivališta neposredno prije rođenja djeteta ili posvojenja djeteta, u slučaju da je isti kupio nekretninu na području grada Samobora._x000a_"/>
    <n v="580"/>
    <n v="464"/>
    <n v="0"/>
    <n v="580"/>
    <n v="464"/>
    <n v="0"/>
    <s v="Grad Samobor osnivač je 2 gradska vrtića koja obuhvaćaju više od 75% djece rane i predškolske dobi (cca 1200 djece). Uz gradske vrtiće, s 1200 kuna po djetetu, mjesečno, sufinanciraju se djeca koja pohađaju dječje vrtiće drugih osnivača i obrte dadilja na području Grada. Sufinanciraju se i djeca koja pohađaju vrtiće/dadilje izvan Samobora, neovisno o zaposlenosti roditelja,  a sve kako bi se svakom djetetu omogućio obuhvat predškolskim odgojem s 1000 kn mjesečno._x000a_Upisi u gradske dječje vrtiće provode se u mjesecu travnju. Radno vrijeme pojedinog objekta gradskih dječjih vrtića (11 objekata) usklađuje se sa potrebama roditelja.  "/>
    <x v="1"/>
    <x v="2"/>
    <x v="2"/>
    <x v="0"/>
    <s v=" Rad internističke i kirurške ambulante, sufinanciranje dodatnog T1 tima hitne medicinske pomoći."/>
    <x v="0"/>
    <s v="Ne"/>
    <s v="Da"/>
    <x v="1"/>
    <x v="1"/>
    <s v="Učenici iz obitelji slabijeg imovinskog statusa ostvaruju pravo na financiranje školske prehrane u iznosu od 100% utvrđene cijene školskog obroka ako: prosječni mjesečni prihod obitelji u kojoj učenik živi ne prelazi iznos od 2.000,00 kuna po članu zajedničkog kućanstva (kućanstvo čine svi članovi obitelji i djeca, uključivo i učenik, koji dijele isti životni/stambeni prostor), učenik i/ili jedan od njegovih roditelja (odnosno jedan od zakonskih skrbnika, posvojitelja ili udomitelja) nije prethodno ili istovremeno po nekoj drugoj osnovi iz bilo kojeg javnog izvora ostvario pokriće cjelokupnih ili dijela troškova školske prehrane u školskoj godini 2021./2022, treće i svako sljedeće dijete, čija su braća/sestre rane ili predškolske dobi i/ili  polaznici osnovne/srednje škole u iznosu od 100%, učenike područnih škola Noršić Selo i Novo Selo (OŠ M. Langa) i područne škole Manja Vas (OŠ Rude) - škole s otežanim uvjetima rada u iznosu od 100% i učenike korisnike dječjeg doplatka u iznosu od 50%. Visina roditeljskih uplata određuje se za redovni program produženog boravka u iznosu od 500,00 kuna mjesečno. Roditeljima (korisnicima) iz čijih obitelji više učenika pohađa produženi boravak mjesečni iznos naknade iznosi: za drugo dijete 350,00 kuna mjesečno, za treće dijete 300,00 kuna mjesečno, za četvrto i svako daljnje dijete 200,00 kuna mjesečno. Roditeljima korisnicima zajamčene minimalne naknade iznos naknade iznosi 300,00 kuna mjesečno."/>
    <x v="0"/>
    <x v="0"/>
    <s v="Grad Samobor u svom Proračunu osigurava financijska sredstva za subvencioniranje prijevoza redovitih učenika srednjih škola i redovitih studenata s područja grada Samobora. Mjesečne pokazne karte za redovite učenike srednjih škola s područja grada Samobora koji imaju adresu stanovanja udaljenu od škole veću od pet kilometara, subvencioniraju se u iznosu od 100% mjesečne pokazne karte (75% od cijene mjesečne karte subvencionira država, odnosno županija, a 25% subvencionira Grad Samobor). Mjesečne pokazne karte za redovite učenike srednjih škola s područja grada Samobora koji imaju adresu stanovanja udaljenu od škole manju od pet kilometara, Grad Samobor subvencionira u iznosu od 75% od cijene mjesečne pokazne karte. Grad Samobor subvencionira redovite učenike srednjih škola koji koriste prijevoz ZET - om u iznosu od 50% od cijene mjesečne pokazne markice. Redovitim studentima s područja grada Samobora subvencionira se cijena mjesečne pokazne karate u iznosu od 100,00 kn. Redovitim studentima koji studiraju izvan područja Grada Zagreba i Zagrebačke županije osiguravaju se financijska sredstva za prijevoz u iznosu od 100,00 kn mjesečno."/>
    <x v="0"/>
    <s v="Učenicima Grada Samobora dodijeljena je stipendija za 2021./2022. u iznosu od 800 kn mjesečno za 10 mjeseci. 15 učenika po kriteriju izvrsnosti, 5 mladim glazbenicima i 40 za učenicima slabijeg socio-ekonomskog statusa. Za studente osigurano je: 1200 kn za 10 mj, 20 studenata po kriteriju izvrsnosti, 2 mladim glazbenicima i 18 studenti slabijeg socio-ekonomskog statusa. Sa svim stipendistima sklapa se Ugovor o stipendiranju."/>
    <s v="Ne."/>
    <x v="1"/>
    <s v="Ne."/>
    <s v="7.4.1. »Ulaganja u pokretanje, poboljšanje ili proširenje lokalnih temeljnih usluga za ruralno stanovništvo, uključujući slobodno vrijeme i kulturne aktivnosti te povezanu infrastrukturu« koji se provodi putem lokalnih razvojnih strategija (LRS) odabranih LAG-ova unutar podmjere 19.2. »Provedba operacija unutar CLLD strategije« za uređenje Dječjeg vrtića Galgovo nakon provjere dokumentacije odobreno je 209.948,15 kn (80% EU i Državni proračun – 20 % vlastita sredstva). Provedba projektnih aktivnosti (vanjsko i unutarnje uređenje DV Galgovo) je završena. Nakon provedene administrativne obrade konačnog Zahtjeva za isplatu, provedene posjete lokaciji ulaganja, Agencija za plaćanja u poljoprivredi, ribarstvu i ruralnom razvoju je utvrdila da je Zahtjev za isplatu potpun i prihvatljiv te je dodijeljen najviši iznos potpore i odobrena isplata u traženom iznosu od 209.948,15 kuna."/>
    <s v="Da"/>
    <s v="."/>
  </r>
  <r>
    <n v="412"/>
    <x v="1"/>
    <s v="Satnica Đakovačka"/>
    <x v="0"/>
    <x v="0"/>
    <x v="0"/>
    <n v="5000"/>
    <n v="5000"/>
    <n v="5000"/>
    <n v="5000"/>
    <n v="5000"/>
    <n v="5000"/>
    <s v="ne"/>
    <n v="600"/>
    <n v="600"/>
    <n v="600"/>
    <n v="600"/>
    <n v="600"/>
    <n v="600"/>
    <s v="NP"/>
    <x v="1"/>
    <x v="3"/>
    <x v="0"/>
    <x v="1"/>
    <s v="NP"/>
    <x v="0"/>
    <s v="Da"/>
    <s v="Da"/>
    <x v="1"/>
    <x v="0"/>
    <s v="sufinanciramo cijenu obroka učenika obž i općina tako da je obrok besplatan za roditelje"/>
    <x v="1"/>
    <x v="0"/>
    <s v="Sufinanciramo 17,5% ukupnog troška cijene prijevoza za učenike i ukupnog troška cijene đačkom doma u istom postoku prosječno 230 kn po učeniku"/>
    <x v="1"/>
    <s v="NP"/>
    <s v="ne"/>
    <x v="1"/>
    <s v="NP"/>
    <s v="ne"/>
    <s v="Ne"/>
    <s v="nema"/>
  </r>
  <r>
    <n v="413"/>
    <x v="5"/>
    <s v="Seget"/>
    <x v="0"/>
    <x v="7"/>
    <x v="0"/>
    <n v="1500"/>
    <n v="2500"/>
    <n v="3500"/>
    <n v="1500"/>
    <n v="2500"/>
    <n v="3500"/>
    <s v="NE"/>
    <n v="310"/>
    <n v="217"/>
    <n v="217"/>
    <n v="310"/>
    <n v="217"/>
    <n v="217"/>
    <s v="NE"/>
    <x v="1"/>
    <x v="2"/>
    <x v="4"/>
    <x v="0"/>
    <s v="U TIJEKU TURISTIČKE SEZONE FINANCIRA SE TIM HITNE MEDICINSKE POMOĆI"/>
    <x v="0"/>
    <s v="Ne"/>
    <s v="Da"/>
    <x v="0"/>
    <x v="0"/>
    <s v="NE"/>
    <x v="0"/>
    <x v="0"/>
    <s v="TEMELJEM UGOVORA O NADOKNADI NEDOSTAJUĆIH PRIHODA JAVNOG PRIJEVOZA ZBOG NERENTABILNIH LINIJA"/>
    <x v="0"/>
    <s v="PUTEM NATJEČAJA ZA DODJELU STIPENDIJA_x000a_20 UČENIČKIH STIPENDIJA _x000a_20 STUDENTSKIH STIPENDIJA"/>
    <s v="NE"/>
    <x v="1"/>
    <s v="NE"/>
    <s v="MJERE 7.4.1._x000a_GRADNJA NOVOG VRTIĆA"/>
    <s v="Ne"/>
    <s v="NE"/>
  </r>
  <r>
    <n v="414"/>
    <x v="5"/>
    <s v="Selca"/>
    <x v="0"/>
    <x v="1"/>
    <x v="0"/>
    <n v="5000"/>
    <n v="7000"/>
    <n v="10000"/>
    <n v="5000"/>
    <n v="7000"/>
    <n v="10000"/>
    <s v="Za četvrto i svako sljedeće dijete u obitelji se isplaćuje se naknada u iznosu od 15000 kuna"/>
    <n v="320"/>
    <n v="256"/>
    <n v="160"/>
    <n v="350"/>
    <n v="280"/>
    <n v="140"/>
    <s v="Općina Selca sufinancira materijalne troškove dječjeg vrtića (trošak energenata i ostalih režija uključujući i plaće djelatnika), kao i program sportskog programa koji se odvija u sklopu redovnog programa. Upisi se obavljaju po raspisanom natječaju. Vrtić ima u ponudi 2 programa; poludnevni šestosatni program i redoviti cjelodnevni 10-satni program. Osim matičnog vrtića u Selcima, postoji i područni vrtić u Povljima."/>
    <x v="0"/>
    <x v="1"/>
    <x v="1"/>
    <x v="1"/>
    <s v="ne sufinancira"/>
    <x v="0"/>
    <s v="Ne"/>
    <s v="Da"/>
    <x v="0"/>
    <x v="0"/>
    <s v="nema potrebe"/>
    <x v="0"/>
    <x v="1"/>
    <s v="ne"/>
    <x v="0"/>
    <s v="Općina dodjeljuje učeničke stipendije (10 mjeseci po 500 kn/mj.) i studentske stipendije (12 mjeseci po 800 kn/mj). Ovisno o rezultatima natječaja prosječno se dodjeljuje 16 stipendija."/>
    <s v="Općina sufinancira rad logopeda za polaznike vrtića i nižih razreda Osnovne škole."/>
    <x v="1"/>
    <s v="ne"/>
    <s v="Program poboljšanja usluga u sustavu ranog i predškolskog odgoja i obrazovanja (ESF)"/>
    <s v="Ne"/>
    <s v="Nema"/>
  </r>
  <r>
    <n v="415"/>
    <x v="10"/>
    <s v="Selnica"/>
    <x v="0"/>
    <x v="0"/>
    <x v="0"/>
    <n v="1000"/>
    <n v="1500"/>
    <n v="2000"/>
    <n v="1000"/>
    <n v="1500"/>
    <n v="2000"/>
    <s v="Simbolični paket za djecu rođenu na Božić i novčana pomoć u iznosu od 800,00 kn."/>
    <n v="750"/>
    <n v="750"/>
    <n v="750"/>
    <n v="750"/>
    <n v="750"/>
    <n v="750"/>
    <s v="Općina sufinancira iznos vrtića 50% od ukupne cijene, 30% za roditelje koji rade u inozemstvu  i 70 % samohranim roditeljima. Vrtić smanjuje iznos cijene za drugo, treće ili svako sljedeće dijete u vrtiću."/>
    <x v="1"/>
    <x v="2"/>
    <x v="1"/>
    <x v="0"/>
    <s v="Općina je u 2021. godini donirala Županijskoj bolnici Čakovec novčana sredstva za kupnju aparata za kisik radi bolesti uzrokovane COVIDOM-19."/>
    <x v="0"/>
    <s v="Ne"/>
    <s v="Da"/>
    <x v="1"/>
    <x v="0"/>
    <s v="/"/>
    <x v="0"/>
    <x v="0"/>
    <s v="Prijevoz učenika sufinancira se temeljem Sporazuma sklopljenog sa Međimurskom županijom."/>
    <x v="0"/>
    <s v="U akademskoj godini 2021.-2022. je dodjeljeno ukupno 33 stipendija (uključujući i prošlogodišnje koji redovno produžuju godinu). Stipendija iznosi 450,00 kn mjesečno. Natječaj se provodi svake godine i povjerenstvo za dodjelu stipendija pregledava zamolbe te temeljem kriterija uspješnosti, socijalnih kriterija odabire kome se dodjeljuje stipendija. Stipendija se produžuje svake godine ukoliko studenti upisuju redovnu godinu pa do završetka redovnog studija sukladno Odluci o dodjeli stipendija."/>
    <s v="/"/>
    <x v="1"/>
    <s v="/"/>
    <s v="/"/>
    <s v="Ne"/>
    <s v="/"/>
  </r>
  <r>
    <n v="416"/>
    <x v="1"/>
    <s v="Semeljci "/>
    <x v="0"/>
    <x v="6"/>
    <x v="0"/>
    <n v="1000"/>
    <n v="1000"/>
    <n v="1000"/>
    <n v="1000"/>
    <n v="1000"/>
    <n v="1000"/>
    <s v="NE "/>
    <n v="700"/>
    <n v="550"/>
    <n v="550"/>
    <n v="700"/>
    <n v="550"/>
    <n v="550"/>
    <s v=" Nema napomena "/>
    <x v="1"/>
    <x v="1"/>
    <x v="4"/>
    <x v="1"/>
    <s v="Ne financira "/>
    <x v="0"/>
    <s v="Ne"/>
    <s v="Da"/>
    <x v="1"/>
    <x v="0"/>
    <s v="Sufinanciramo prehranu u osnovnim školama, nema produženog boravka"/>
    <x v="1"/>
    <x v="0"/>
    <s v="Sufinanciramo mjesečnu kartu za prijevoz učenika, a smještaj u učeničkim domovima 630 kn"/>
    <x v="0"/>
    <s v="700 kuna stipendija _x000a_13 korisnika "/>
    <s v="NE "/>
    <x v="2"/>
    <s v="sufinanciranje kupnje prve nekretnine "/>
    <s v="NE"/>
    <s v="Ne"/>
    <s v="JLS sufinancira smještaj djece u dječjim vrtićima "/>
  </r>
  <r>
    <n v="417"/>
    <x v="16"/>
    <s v="Senj"/>
    <x v="1"/>
    <x v="1"/>
    <x v="0"/>
    <n v="1000"/>
    <n v="2000"/>
    <n v="20000"/>
    <n v="1000"/>
    <n v="3000"/>
    <n v="20000"/>
    <s v="ne"/>
    <n v="660"/>
    <n v="530"/>
    <n v="330"/>
    <n v="660"/>
    <n v="530"/>
    <n v="330"/>
    <s v="korisnici koji imaju troje ili više djece, od toga troje u vrtiću (za treće dijete je besplatan, a za drugo dijete 80% iznosa pune cijene. Samohrani roditelji imaju besplatan vrtić, Korisnici roditelji djeteta s teškoćama u razvoju (50% cijene punog iznosa)"/>
    <x v="1"/>
    <x v="3"/>
    <x v="1"/>
    <x v="0"/>
    <s v="Grad Senj financira specijaliziranje pedijatra, sufinancira rad 3 područne ambulante te rad udruga koje se bave zdravstvenom zaštitom ili osobama s invaliditetom i sl."/>
    <x v="0"/>
    <s v="Ne"/>
    <s v="Da"/>
    <x v="1"/>
    <x v="1"/>
    <s v="Grad Senj financira plaću 2 učitelja u produženom boravku; Nagrade najuspješnijim učenicima Osnovne i Srednje škole;  Sufinanciranje učeničkih ekskurzija"/>
    <x v="0"/>
    <x v="1"/>
    <s v="ne sufinanciramo"/>
    <x v="0"/>
    <s v="dodjeljuju se putem javnog natječaja. Studentska stipendija iznosi 1.000 kuna, a učenička 650 kuna. Trenutno će biti obuhvaćeno 20 studenata i 12 učenika"/>
    <s v="ne"/>
    <x v="1"/>
    <s v="ne provodimo"/>
    <s v="ne"/>
    <s v="Ne"/>
    <s v="da, sufinanciranje iznosa mjesečne najamnine do najviše 500 kuna po osobi, za osobe u stanju socijalne potrbe, prema kriterijima iz Odluke o socijalnoj skrbi"/>
  </r>
  <r>
    <n v="418"/>
    <x v="12"/>
    <s v="Severin"/>
    <x v="0"/>
    <x v="2"/>
    <x v="0"/>
    <n v="5000"/>
    <n v="5000"/>
    <n v="5000"/>
    <n v="5000"/>
    <n v="5000"/>
    <n v="5000"/>
    <s v="Ne postoje, Općina Severin isplaćuje pomoć za opremu novorođene djece u iznosu od 5000 kuna."/>
    <s v="-"/>
    <s v="-"/>
    <s v="-"/>
    <s v="-"/>
    <s v="-"/>
    <s v="-"/>
    <s v="Općina Severin nema osnovan vrtić, ali sufinancira rad dječje igraonice koja je osnovana u sklopu KUD-a &quot;Palična Općine Severin. Godine 2021. Općina Severin je sufinancirala 53.000,00 kn za rad dječje igraonice. Za 2022. godinu osigurana su sredstva u proračunu u istom iznosu. Također Općina Severin sufinancira troškove smještaja djece s područja Općine Severin u dječjim vrtićima u iznosu od 1000 kuna. "/>
    <x v="0"/>
    <x v="1"/>
    <x v="0"/>
    <x v="1"/>
    <s v="Općina Severin ne sufinancira troškove u području zdravstva. "/>
    <x v="0"/>
    <s v="Ne"/>
    <s v="Da"/>
    <x v="0"/>
    <x v="0"/>
    <s v="Općina Severin ne sufinancira navedene troškove. "/>
    <x v="0"/>
    <x v="0"/>
    <s v="Općina Severin sufinancirala je prijevoz učenika srednjih škola 2021. godine u iznosu od 17.000,00, za 2022. godinu u istom iznosu."/>
    <x v="1"/>
    <s v="Godine 2021. Općina Severin  osigurala je jednokratnu pomoć studentima u iznosu od 5000 kuna po studentu. _x000a_Za godinu 2022. Općina Severin je osigurala u proračunu sredstva u iznosu od 50000."/>
    <s v="Ne. "/>
    <x v="2"/>
    <s v="Općina Severin osigurala je sredstva za pomoć obiteljima i kućanstvima za stanovanje u iznosu od 5.000,00 kn. Osigurana su i sredstva pomoći u obliku subvencije pri kupnji prve nekretnine u iznosu od 50.000,00 kn. Također su osigurana sredstva za 2022. godinu u istom iznosu. "/>
    <s v="Ne. "/>
    <s v="Ne"/>
    <s v="Općina Severin svake godine daruje djecu sa područja Općine Severin prigodnim darovima za što su osigurana sredstva u proračunu za 2021. godinu u iznosu od 15.000,00 kn, a 2022. godine je osiguran isti iznos.  "/>
  </r>
  <r>
    <n v="419"/>
    <x v="6"/>
    <s v="Sibinj"/>
    <x v="0"/>
    <x v="0"/>
    <x v="0"/>
    <n v="2000"/>
    <n v="4000"/>
    <n v="6000"/>
    <n v="2000"/>
    <n v="4000"/>
    <n v="6000"/>
    <s v="POTPORA ZA ČETVRTO DIJETE IZNOSI 8000 KN,A ZA PETO 20000 KN"/>
    <n v="1700"/>
    <n v="1275"/>
    <n v="850"/>
    <n v="1700"/>
    <n v="1275"/>
    <n v="850"/>
    <s v="Platni razredi odnosno postotak ekonomske cijene koju plaća roditelj ovisi o visini zajedničkih primanja roditelja djeteta upisanog u program vrtića, 0 - 8000 kn 40% ekonomske cijene vrtića, 8001-12000 60%, 12001-16000 80%, 16001 i više 90%."/>
    <x v="1"/>
    <x v="2"/>
    <x v="0"/>
    <x v="1"/>
    <s v="0"/>
    <x v="0"/>
    <s v="Ne"/>
    <s v="Da"/>
    <x v="0"/>
    <x v="0"/>
    <s v="0"/>
    <x v="0"/>
    <x v="0"/>
    <s v="Financira se prijevoz učenika srednjih škola odnosno razlika iznosa do 25% po učeniku od cijene mjesečne karte."/>
    <x v="0"/>
    <s v="Putem javnog poziva dodjeljuje se 15 studentskih stipendija u iznosu 5000 kn ( 500 kn mjesečno puta 10 mjeseci)"/>
    <s v="ne"/>
    <x v="2"/>
    <s v="Općina Sibinj putem javnog poziva sufinancira kupnju građevinskog zemljišta  ili stambenog objekta do iznosa od 50 % kupoprodajne cijene, a maksimalno do iznosa od 15.000,00 kuna, te poboljšanje kvalitete stanovanja postojećeg stambenog prostora (priključak za opskrbu pitkom vodom, priključak električne energije, priključak za plin i priključak za kanalizaciju) u  visini 50 % prihvatljivih troškova priključka na infrastrukturu, a maksimalno u visini do 7.500,00 kuna."/>
    <s v="Mjera 7.4.1. Ulaganja u pokretanje, poboljšanje ili proširenje lokalnih temeljnih usluga za ruralno stanovništvo, uključujući slobodno vrijeme i kulturne aktivnosti te povezanu infrastrukturu, Izgradnja dječjeg vrtića Sibinj, korisnik mjere Općina Sibinj, Izgradnja vrtića započela u 2019. godini, a vrtić počeo s radom 01.10.2020."/>
    <s v="Da"/>
    <s v="0"/>
  </r>
  <r>
    <n v="420"/>
    <x v="6"/>
    <s v="Sikirevci"/>
    <x v="0"/>
    <x v="6"/>
    <x v="0"/>
    <n v="2000"/>
    <n v="3000"/>
    <n v="5000"/>
    <n v="2000"/>
    <n v="3000"/>
    <n v="5000"/>
    <s v="NE"/>
    <n v="250"/>
    <n v="125"/>
    <n v="125"/>
    <n v="250"/>
    <n v="125"/>
    <n v="125"/>
    <s v="Na području općine Sikirevci postoji privremeni prostor za održavanje igraonice , plan je izgradnje objekta vrtića u 2022. god. iz EU fondova , općina je podnijela prijavu na  natječaj ."/>
    <x v="1"/>
    <x v="1"/>
    <x v="0"/>
    <x v="1"/>
    <s v="Općina ne sufinancira troškove u području zdravstva."/>
    <x v="0"/>
    <s v="Ne"/>
    <s v="Da"/>
    <x v="0"/>
    <x v="0"/>
    <s v="Školska godina 2021/2022. je u kojoj započinje rad kuhinje-školske prehrane u   OŠ Sikirevci , Općina Sikirevci iz svog proračuna sufinancirat će dio troškova oko nabave hrane osnovnoj školi i s time će  troškovi prehrane po djetetu biti manji  za roditelja ."/>
    <x v="0"/>
    <x v="1"/>
    <s v="ne"/>
    <x v="0"/>
    <s v="Na temelju javnog poziva za dodjelu jednokratne novčane potpore studentima 2. i viših godina s statusom redovnog studenta s područja Općine Sikirevci za akademsku godinu 2020/2021. iznosila je 1.500,00 kn po studentu."/>
    <s v="Sufinanciranje nabave radnog materijala za predškolski odgoj."/>
    <x v="2"/>
    <s v="Na temelju raspisanog  javnog poziva za dodjelu jednokratnih kapitalnih financijskih pomoći za poboljšanje demografske obnove, poticanja razvoja gospodarstva i razvoja poduzetničke kulture na području općine za svaku godinu , za realizaciju sljedećih mjera :_x000a_MJERA 1.- jednokratna financijska pomoć mladim obiteljima za izgradnju novih stambenih objekata-obiteljskih kuća u visini od 30.000 kn _x000a_MJERA 2. za kupovinu izgrađenih obiteljskih kuća -potpora u visini od 10.000kn"/>
    <s v="Proveden je projekt ZAŽELI"/>
    <s v="Da"/>
    <s v="NEMA"/>
  </r>
  <r>
    <n v="421"/>
    <x v="5"/>
    <s v="Sinj"/>
    <x v="1"/>
    <x v="6"/>
    <x v="0"/>
    <n v="8000"/>
    <n v="12000"/>
    <n v="25000"/>
    <n v="10000"/>
    <n v="15000"/>
    <n v="30000"/>
    <s v="NE"/>
    <n v="499"/>
    <n v="0"/>
    <n v="0"/>
    <n v="499"/>
    <n v="0"/>
    <n v="0"/>
    <s v="Djeca se upisuju sukladno odredbama Pravilnika o upisu i načinu  ostvarivanja prednosti pri upisu djece u predškolske ustanove u vlasništvu Grada Sinja"/>
    <x v="0"/>
    <x v="3"/>
    <x v="1"/>
    <x v="1"/>
    <s v="Traži se od Županije da se uvede i drugi tim hitne medicine za područje Grada Sinja uz sufinanciranje Grada."/>
    <x v="0"/>
    <s v="Da"/>
    <s v="Da"/>
    <x v="1"/>
    <x v="1"/>
    <s v="500 kuna po djetetu"/>
    <x v="0"/>
    <x v="0"/>
    <s v="Studentima financiramo 100% iznosa vozne karte u autobusnom prijevozu na relaciji Sinj-Split, a studentima koji studiraju u drugim gradovima sufinanciramo 8 voznih karata godišnje._x000a_Učenicima sufinanciramo razliku od 25% cijene vozne karte zajedno s prijevoznikom po principu pola Grad pola prijevoznik. Učenicima kojima zbog udaljenosti manje od 5 km od kuće do škole financiramo prijevoz u visini iznosa mjesečne karte. _x000a_S odabranim prijevoznicima se sklapaju Ugovori."/>
    <x v="0"/>
    <s v="Svi redoviti studenti imaju pravo na stipendiju u iznosu od 800 kuna mjesečno u razdoblju od 10 mjeseci. _x000a_I._x0009_UVJETI  NATJEČAJA_x000a__x000a_Natjecati se mogu svi redoviti studenti, državljani Republike Hrvatske, polaznici preddiplomskih i diplomskih sveučilišnih studija, integriranih preddiplomskih i diplomskih sveučilišnih studija, kratkih stručnih studija, preddiplomskih stručnih studija i specijalističkih diplomskih stručnih studija u Republici Hrvatskoj ili s njima izjednačenih studija u inozemstvu, koji, imaju prebivalište na području Grada Sinja najmanje 4 godine prije objavljivanja Natječaja i ne koriste neku drugu stipendiju ili potporu:_x000a_        _x000a_II._x0009_POTREBNA DOKUMENTACIJA_x000a__x000a_            — popunjen i potpisan obrazac Prijave na Natječaj za dodjelu studentskih stipendija u_x000a_                2021./2022. akademskoj godini,_x000a_           — potvrda o redovitom upisu u 2021./2022. akademsku godinu, izdana od strane studentske _x000a_                referade matičnog fakulteta ili učilišta u kojoj su navedeni podatci o godini prvog upisa _x000a_                na studij i trenutnoj godini studija kandidata za dodjelu  stipendije (svi kandidati),_x000a_           — potvrda o prebivalištu (svi kandidati);_x000a_           — preslike svjedodžbi svih razreda srednje škole (studenti prve godine), _x000a_           — vlastoručno potpisana izjava da kandidat nije korisnik neke druge stipendije (svi kandidati);_x000a__x000a_III.        OSTALI UVJETI_x000a__x000a_Studenti prve godine studija ostvaruju pravo na stipendiju ako im je prosjek ocjena iz srednje škole najmanje 4,00. _x000a_Korisniku stipendije prestaje pravo na isplatu stipendije ako:_x000a_- tijekom studiranja prekine studij, _x000a_- ponavlja semestar ili godinu,_x000a_- se ispiše sa studija, _x000a_- ne dostavi na vrijeme potvrdu o redovitom upisu u slijedeću studijsku godinu ili ostalu potrebnu_x000a_  dokumentaciju, _x000a_- prestane ispunjavati uvjete na temelju kojih je ostvario stipendiju, ili iz nekih drugih razloga koji _x000a_  proizlaze iz odredbi Pravilnika o stipendiranju studenata Grada Sinja._x0009__x000a__x000a_Studenti koji su ponovno upisali prvu godinu studija (na istom ili nekom drugom fakultetu) ili su tijekom studiranja  ponavljali godinu, nemaju pravo na stipendiju Grada Sinja._x000a__x000a_IV.  Dodjeljuje se i 50 učeničkih stipendija u iznosu od 300 kuna mjesečno za 10 mjeseci._x000a_Pravo na stipendiju može ostvariti učenik koji ispunjava slijedeće uvjete:_x000a_-_x0009_državljanin je Republike Hrvatske,_x000a_-_x0009_redovito, bez ponavljanja godine, pohađa neku od javnih srednjih škola na području Republike Hrvatske,_x000a_-_x0009_ima prebivalište na području Grada Sinja najmanje šest mjeseci prije objave natječaja za dodjelu stipendija,_x000a_-_x0009_prosječni mjesečni prihod po članu zajedničkog kućanstva u kojemu živi, ostvaren u 6 mjeseci koji prethode mjesecu objave natječaja, ne prelazi  iznos od 1.500,00 kuna,_x000a_-_x0009_nije korisnik neke druge stipendije ili novčane potpore u svrhu školovanja._x000a_"/>
    <s v="NE"/>
    <x v="10"/>
    <s v="Sufinanciranje troškova ishođenja akata o građenju _x000a_Sufinanciranje troškova kupnje građevinskog zemljišta_x000a_Sufinanciranje kupnje i dovršetak izgradnje stambenog objekta - prve nekretnine_x000a_Sufinanciranje troškova priključka na komunalnu infrastrukturu"/>
    <s v="DA za unapređenje predškolske djelatnosti_x000a_Opremanje dječjeg igrališta u dječjem vrtiću Bili cvitak  pj Alkarić - EU 360  tisuća kn_x000a_Zajedno za djecu Sinja - EU 2.400.000, kn_x000a_Mala sinjska priča - EU 1,400.000 kn _x000a_"/>
    <s v="Da"/>
    <s v="Jednokratne novčane pomoći, pomoći u poboljšavanju uvjeta stanovanja, subvencija troškova stanovanja_x000a_Sufinanciranje plaćanja vrtića roditeljima čije dijete zbog bolesti ili godišnjeg odmora roditelja nije koristilo usluge vrtića duže od 30 dana s 50% iznosa. "/>
  </r>
  <r>
    <n v="422"/>
    <x v="12"/>
    <s v="Sirač"/>
    <x v="0"/>
    <x v="6"/>
    <x v="0"/>
    <n v="2000"/>
    <n v="3000"/>
    <n v="3000"/>
    <n v="2000"/>
    <n v="3000"/>
    <n v="3000"/>
    <s v="NE"/>
    <n v="420"/>
    <n v="320"/>
    <n v="0"/>
    <n v="500"/>
    <n v="400"/>
    <n v="0"/>
    <s v="/"/>
    <x v="1"/>
    <x v="1"/>
    <x v="0"/>
    <x v="1"/>
    <s v="/"/>
    <x v="0"/>
    <s v="Ne"/>
    <s v="Da"/>
    <x v="1"/>
    <x v="0"/>
    <s v="/"/>
    <x v="0"/>
    <x v="1"/>
    <s v="/"/>
    <x v="0"/>
    <s v="Za 2021.godinu stipendirano je 14 stipendista u ukupnom iznosu od 56.000,00 kn."/>
    <s v="/"/>
    <x v="14"/>
    <s v="Stambeno zbrinjavanje mladih obitelji na području Općine Sirač provodit će se kroz sljedeće mjere: _x000a_1._x0009_Financijska pomoć pri kupnji građevinskog zemljišta ili stambenog objekta radi rješavanja vlastitog stambenog pitanja na području Općine Sirač _x000a_- Podnositelj zahtjeva može ostvariti jednokratnu financijsku pomoć pri kupnji na ime subvencije kupoprodajne cijene do 50%, a maksimalno 15.000,00 kuna za kupnju građevinskog zemljišta, odnosno do 20%, a maksimalno 45.000,00 kuna za kupnju stambenog objekta._x000a_2._x0009_Financijska pomoć za ulaganje u izgradnju novog stambenog objekta na području Općine Sirač_x000a_- Podnositelj zahtjeva može ostvariti jednokratnu financijsku pomoć za izradu projektno-tehničke dokumentacije do 50 % troška, a maksimalno 10.000,00 kuna, odnosno može ostvariti jednokratnu financijsku pomoć za trošak ugrađenih materijala i izvršenih radova izgradnje do 20% troška, a maksimalno 45.000,00 kuna._x000a_3._x0009_Poboljšanje kvalitete stanovanja ulaganjem u rekonstrukciju obiteljske kuće ili stana kojim se osigurava novi ili poboljšava postojeći stambeni prostor_x000a_- Potpora mladoj obitelji odobrava se u visini 40 % prihvatljivih troškova rekonstrukcije, dogradnje, nadogradnje i ostalih prihvatljivih radova, a maksimalno u visini 30.000,00 kuna."/>
    <s v="NE"/>
    <s v="Da"/>
    <s v="/"/>
  </r>
  <r>
    <n v="423"/>
    <x v="18"/>
    <s v="Sisačko-moslavačka"/>
    <x v="2"/>
    <x v="2"/>
    <x v="0"/>
    <n v="0"/>
    <n v="0"/>
    <n v="3000"/>
    <n v="0"/>
    <n v="0"/>
    <n v="1000"/>
    <s v="Ne postoje druge potpore."/>
    <s v="-"/>
    <s v="-"/>
    <s v="-"/>
    <s v="-"/>
    <s v="-"/>
    <s v="-"/>
    <s v="Sisačko-moslavačka županija ne sufinancira vrtiće."/>
    <x v="1"/>
    <x v="4"/>
    <x v="3"/>
    <x v="0"/>
    <s v="Sisačko-moslavačka županija kroz Program javnih potreba u zdravstvu osigurava provedbu mjera zdravstvene zaštite u okviru postojećih zakonskih propisa, osigurava povećanje zdravstvenog standarda svojih građana kroz aktivnosti i mjere zdravstvene zaštite koje nisu predmet ugovora sa HZZO-om."/>
    <x v="0"/>
    <s v="Ne"/>
    <s v="Ne"/>
    <x v="1"/>
    <x v="0"/>
    <s v=" U 2021./2022. unutar 22 osnovne škole županija podmiruje troškove šk. kuhinje u cijelosti, čime je obuhvaćena prehrana za 994 učenika u ukupnom iznosu 978.692,40 HRK, financirana sredstvima Europske unije- Fond europske pomoći za najpotrebitije (FEAD)."/>
    <x v="1"/>
    <x v="0"/>
    <s v="Sufinancira se prijevoz učenika srednjih škola temeljem Odluke Vlade RH. Prijevoz koristi cca 2.000 učenika u godišnjem iznosu cca 14.000.000,00 kuna.  Prijevoz studenata sufinancira se samo redovitim studentima temeljem Odluke Župana. Prijevoz koristi cca 500 učenika u godišnjem iznosu 500.000,00 kuna. Smještaj u učeničkim domovima sufinancira se samo za dva (2) učenička doma kojima je Sisačko moslavačka županija osnivač, a čiji smještaj koristi cca 90 učenika. Za troškove smještaja planira se utrošiti 600.000,00 kuna."/>
    <x v="0"/>
    <s v="Stipendije se dodjeljuju putem Natječaja, iznosi su za učenike 45 stipendije, za studente 25 stipendija po Natječaju. Dodijeljena stipendija traje do kraja školovanja, što znači da se brojka povećava iz godine u godinu. Po učeniku je mjesečni iznos stipendije bio 500 kuna, a po studentu 700 kuna."/>
    <s v="Postoje jednokratne novčane pomoći za školovanje."/>
    <x v="1"/>
    <s v="Provode se mjere stambenog zbrinjavanja sukladno Zakonu o stambenom zbrinjavanju na potpomognutim područjima (NN 106/18 i 98/19)"/>
    <s v="Nisu provodila projekte usmjerene   predškolskoj djelatnosti, jačanju i/ili zaštiti obitelji"/>
    <s v="Ne"/>
    <s v="Nemamo nekih drugih demografskih mjera."/>
  </r>
  <r>
    <n v="424"/>
    <x v="18"/>
    <s v="Sisak"/>
    <x v="1"/>
    <x v="7"/>
    <x v="0"/>
    <n v="3500"/>
    <n v="3500"/>
    <n v="3500"/>
    <n v="3500"/>
    <n v="3500"/>
    <n v="3500"/>
    <s v="U Odjelu za ginekologiju i porodništvo Opće bolnice Dr. Ivo Pedišić Sisak provode se od 1997. godine pretporođajne vježbe i tečajevi za trudnice, koje sufinancira Grad Sisak."/>
    <n v="400"/>
    <n v="300"/>
    <n v="225"/>
    <n v="400"/>
    <n v="300"/>
    <n v="225"/>
    <s v="_x000a_Korisnik sudjeluje u cijeni programa dječjih vrtića koje koristi njegovo dijete ovisno o vrsti i trajanju programa te visini prosječnih prihoda po članu domaćinstva kako slijedi:_x000a__x000a_PROSJEK PO ČLANU OBITELJI_x0009_POLUDNEVNI PROGRAM_x0009_CJELODNEVNI PROGRAM_x000a_Do 2.328,00 kn_x0009_300,00 kn_x0009_400,00 kn_x000a_2.329,00-2.600,00 kn_x0009_400,00 kn_x0009_500,00 kn_x000a_2.601,00-2.900,00 kn_x0009_500,00 kn_x0009_600,00 kn_x000a_Preko 2.901,00 kn_x0009_600,00 kn_x0009_700,00 kn_x000a__x000a_Visina prihoda po članu domaćinstva utvrđuje se:_x000a_Potvrdom o plaći, mirovini ili drugom oporezivom dohotku iz porezne uprave za prvih šest mjeseci tekuće godine te visini naknade isplaćene za vrijeme bolovanja na teret HZZO-a._x000a_Korisnici koji  su vlasnici ili suvlasnici trgovačkog društva, obrta, samostalne radnje, osnivači ili suosnivači poduzeća ili samostalni poljoprivrednici te koji ostvaruju prihod od samostalne djelatnosti dostavljaju potvrdu o ostvarenom prihodu za prethodnu godinu._x000a_Korisnici od kojih jedan ili oba rade u inozemstvu sudjeluju u cijeni programa u najvećem iznosu._x000a_Korisnici koji ne dostave tražene dokumente sudjeluju u cijeni programa u najvećem iznosu._x000a_U izvanrednim slučajevima, smanjenje prihoda u kućanstvu će se dokazati dostavljanjem novih potvrda prema kojima će se izvršiti novi obračun._x000a_"/>
    <x v="1"/>
    <x v="2"/>
    <x v="1"/>
    <x v="0"/>
    <s v="Sufinanciranje udruga koje provode projekte i aktivnosti u području zaštite zdravlja – promicanja aktivnih i zdravih stilova življenja te uključivanju što većeg broja građana u edukativne i preventivne zdravstvene aktivnosti._x000a_Sufinanciranje pretporođajnih vježbi i tečajeva za trudnice u Općoj bolnici Dr. Ivo Pedišić Sisak._x000a_"/>
    <x v="0"/>
    <s v="Ne"/>
    <s v="Da"/>
    <x v="1"/>
    <x v="1"/>
    <s v="Grad Sisak osigurava osnovne uvjete za pripremu i konzumiranje zdrave hrane, te sufinancira tople obroke za one učenike kojima je ta pomoć neophodna i to po kriteriju da su korisnici dječjeg doplatka, odnosno da ostvaruju pravo na besplatnu kuhinju prema procjeni stručne službe škole. _x000a__x000a_Troškove realizacije programa produženog boravka sufinancira Grad Sisak plaćanjem većeg dijela plaće djelatnika, a roditelji plaćanjem dijela plaće djelatnika, materijala za nastavu, najnužniju opremu i troškove prehrane učenika._x000a_"/>
    <x v="0"/>
    <x v="0"/>
    <s v="Ukoliko sufinancirate molimo vas da nam detaljnije navedete na koji način sufinancirate prijevoz učenika/studenata kao i način sufinanciranja smještaja u učeničkim/studentskim domovima?_x000a_U cilju poboljšanja studentskog standarda, redovitim studentima koji imaju prebivalište na području Grada Siska, subvencionira se 25% troškova željezničkog i autobusnog prijevoza na relacijama Sisak-Zagreb, Sisak-Petrinja i Sisak-Kutina. Studenti od Grada Siska dobiju potvrdu kojom, uz nadoplatu, kupuju mjesečne karte za prijevoz autobusom ili željeznicom._x000a_"/>
    <x v="0"/>
    <s v="Ukoliko dodjeljujete stipendije molimo Vas da nam navedete detalje poput načina dodjele stipendije, iznosa i broj korisnika_x000a_Grad Sisak svake godine raspisuje Natječaj za dodjelu stipendija, a Povjerenstvo za dodjelu stipendija Grada Siska donosi Odluku o dodjeli stipendija. Trenutno je u gradskom programu stipendiranja ukupno 95 studenata. _x000a_Stipendije se isplaćuju u iznosu od 700,00 kuna svih dvanaest mjeseci u godini za redovno školovanje do dana diplomiranja, a najduže šest mjeseci od završetka predavanja posljednjeg semestra. Grad Sisak je u proračunu za 2022. godinu osigurao ukupno 700.000,00 kuna za studentske stipendije, od čega je 100.000,00 kuna donacija OTP banke iz programa „Zeleno svjetlo za znanje“. OTP banka tako je dvanaesti put za redom osigurala značajna financijska sredstva za stipendije sisačkim studentima._x000a_"/>
    <s v="Đački džeparac"/>
    <x v="2"/>
    <s v="POS stanogradnja"/>
    <s v="Izgradnja i dogradnja vrtića._x000a_Popodnevni rad u vrtiću"/>
    <s v="Da"/>
    <s v="Sufinanciranje djelatnosti dadilje."/>
  </r>
  <r>
    <n v="425"/>
    <x v="2"/>
    <s v="Skrad"/>
    <x v="0"/>
    <x v="5"/>
    <x v="0"/>
    <n v="2500"/>
    <n v="3000"/>
    <n v="3500"/>
    <n v="2500"/>
    <n v="3000"/>
    <n v="3500"/>
    <s v="n/p"/>
    <n v="100"/>
    <n v="100"/>
    <n v="100"/>
    <n v="100"/>
    <n v="100"/>
    <n v="100"/>
    <s v="Općina Skrad ima organiziran Dječji vrtić pri školi, maskimalnog kapaciteta 22 djece. Za svu djecu vrtić se sufinancira na način da roditelji plaćaju 100 kuna za svako upisano dijete. "/>
    <x v="1"/>
    <x v="1"/>
    <x v="1"/>
    <x v="1"/>
    <s v="n/p"/>
    <x v="0"/>
    <s v="Ne"/>
    <s v="Da"/>
    <x v="1"/>
    <x v="0"/>
    <s v="Troškove školske prehrane Općina Skrad sufinancira, odnosno u potpunosti plaća roditeljima koji zadovoljavaju socijalni uvjet, odnosno koji se nalaze u nepovoljnoj socijalnoj situaciji. "/>
    <x v="0"/>
    <x v="0"/>
    <s v="Prijevoz učenika srednje škole sufinanciramo u fiksnom iznosu od 120 kuna mjesečno za učenike srednje škole."/>
    <x v="0"/>
    <s v="Stipendije se dojdečjuju putem natječaja, za 2022.godinu dodjeljene su 2 učeničke i 6 studentskih stipendija (učeničke 300 kn mjesečno studentske 700 kn mjesečno, od početka kalendarske do kraja učeničke/akademske)"/>
    <s v="n/p"/>
    <x v="2"/>
    <s v="- subvencionira se kupnja prve nekretnine / zemljišta sa iznosom od 40.000,00 kn _x000a_- povoljnija kupnja zemljišta za stanovanje (omogućuje se građanima povoljnija kupnja općinskog zemljišta u svrhu izgradnje kue za stanovanje, uz uvjet prijave prebivališta na području Općine Skrad od namjanje 10 godina od trenutka izgradnje kuće)"/>
    <s v="n/p"/>
    <s v="Ne"/>
    <s v="n/p"/>
  </r>
  <r>
    <n v="426"/>
    <x v="13"/>
    <s v="Skradin"/>
    <x v="1"/>
    <x v="6"/>
    <x v="0"/>
    <n v="2000"/>
    <n v="3000"/>
    <n v="5000"/>
    <n v="2000"/>
    <n v="3000"/>
    <n v="5000"/>
    <s v="Ne."/>
    <n v="600"/>
    <n v="480"/>
    <n v="0"/>
    <n v="600"/>
    <n v="480"/>
    <n v="0"/>
    <s v="Grad Skradin je osnovao svoju ustanovu Dječji vrtić Skradin. Još sufinanciramo roditeljima u dva privatna vrtića, vrtić Žižula 900 kn plaća Grad za 10 satni program a 700 kn za šestosatni i vrtić Tamaris 680,42 kn plaća Grad za 5,5 satni program."/>
    <x v="1"/>
    <x v="1"/>
    <x v="0"/>
    <x v="1"/>
    <s v="/"/>
    <x v="0"/>
    <s v="Ne"/>
    <s v="Da"/>
    <x v="0"/>
    <x v="0"/>
    <s v="/"/>
    <x v="0"/>
    <x v="0"/>
    <s v="15% sufinanciramo od ukupnog iznosa mjesečne karte za prijevoz."/>
    <x v="0"/>
    <s v="Putem javnog natječaja, 500 kn po studentu, 10 korisnika za 2021.g. "/>
    <s v="Ne."/>
    <x v="1"/>
    <s v="/"/>
    <s v="Ne."/>
    <s v="Ne"/>
    <s v="/"/>
  </r>
  <r>
    <n v="427"/>
    <x v="17"/>
    <s v="Slatina"/>
    <x v="1"/>
    <x v="5"/>
    <x v="0"/>
    <n v="3000"/>
    <n v="4000"/>
    <n v="5000"/>
    <n v="3000"/>
    <n v="4000"/>
    <n v="5000"/>
    <s v="Grad Slatina nema drugih potpora koje se odnose na trudnoću, novorođenčad i majčinstvo."/>
    <n v="462"/>
    <n v="346"/>
    <n v="0"/>
    <n v="462"/>
    <n v="346"/>
    <n v="0"/>
    <s v="Upisi djece odvijaju se tijekom mjeseca svibnja. Način rada vrtića reguliran je Statutom Dječjeg vrtića Zeko Slatina i Pravilnikom o unutarnjem ustrojstvu i načinu rada. Radno vrijeme DV Zeko je od 5,30 do 21,00 sat. U gradu Slatini postoji i privatni Dječji vrtić Suncokret. Iznosom od 780,00 kuna Grad Slatina sufinancira rad privatnog vrtića po jednom upisanom djetetu do max 25 upisane djece._x000a_"/>
    <x v="0"/>
    <x v="3"/>
    <x v="0"/>
    <x v="0"/>
    <s v="Sufinanciranje specijalističkih pregleda u Domu zdravlja Slatina, sufinanciranje nadstandarda hitne medicinske pomoći_x000a_"/>
    <x v="0"/>
    <s v="Ne"/>
    <s v="Da"/>
    <x v="1"/>
    <x v="0"/>
    <s v="Odlukom o socijalnoj skrbi na području Grada Slatine pravo na besplatni topli obrok učenika osnovnih škola iz socijalno ugroženih obitelji, ostvaruju obitelji koje su ostvarile pravo na zajamčenu minimlnu naknadu putem Centra za socijalnu skrb. Proračunom Grada Slatine planirana su dodatna sretstva za sufinanciranje prehrane učenicima osnovnih škola. Gradonačelnik Grada Slatine donio je Odluku o sufinanciranju prehrane svim učenicima u drugom polugodištu šk. 2021/2022. godine_x000a_"/>
    <x v="0"/>
    <x v="0"/>
    <s v="Grad Slatina sa HŽ Putnički prijevoz  d.o.o. ima potisan Ugovor o sufinanciranju troškova javnog prijevoza vlakom redovitih studenata s prebivalištem na području Grada Slatine tako da studenti tijekom 2022. godine putuju besplatno. _x000a_U školskoj 2021/2022. godini Grad Slatina sufinancira prijevoz učenika srednjih škola na području Grada Slatine. Ovom Odlukom učenici ostvaruju pravo na sufinanciranje razlike od utvrđenog iznosa sufinanciranja temeljem Odluke Vlade RH do punog iznosa cijene komercijalne mjesečne karte te se voze besplatno._x000a_"/>
    <x v="0"/>
    <s v="Odlukom o stipendiranju učenika i studenata Grada Slatine uvedena je potpora darovitim učenicima srednjih škola i studentima, studentima koji su se opredijelili za deficitarna zanimanja kao i športska stipendija učenicima srednjih škola i studentima s područja grada Slatine._x000a_Stipendije darovitim učenicima dodjeljuju se u iznosu od 200,00 kuna mjesečno. _x000a_Sukladno Odluci Stipendije se dodjeljuju najboljem učeniku Osnovne škole Eugena Kumičića, Osnovne škole Josipa Kozarca te najboljem učeniku prvog, drugog i trećeg razreda srednjih škola na području Grada Slatine. _x000a_Športske stipendije učenika i studenata dodjeljuju se, nakon provedenog javnog natječaja,  neovisno o socijalnom statusu kandidata i općem uspjehu u školovanju u iznosu od 200,00 kuna za učenike te 1.000,00 kuna za studente._x000a_Stipendije za darovite studente dodjeljuju se, nakon provedenog javnog natječaja,  neovisno o socijalnom statusu kandidata u iznosu od 1.000,00 kuna mjesečno._x000a_Studentske stipendije za studente koji se školuju za deficitarna zanimanja dodjeljuju se, nakon provedenog javnog natječaja,  a iznose 1.000,00 kuna mjesečno._x000a_Povjerenstvo za dodjelu stipendija Grada Slatine utvrdilo je liste kandidata za dodjelu ukupno 25 stipendija za školsku i akademsku 2021./2022. godinu. _x000a_Gradonačelnik Grada Slatine donio je Rješenje za dodjelu 5 stipendija učenicima osnovnih i srednjih škola za školsku 2021./2022. godinu._x000a_U akademskoj i školskoj 2020/2021. godini Grad Slatina dodijelio je 28 stipendija._x000a__x000a_"/>
    <s v="Grad snosi troškove prijevoza za učenike osnovne škole Eugena Kumičića koji stanuju na udaljenosti kraćoj od 5 km. _x000a_"/>
    <x v="2"/>
    <s v="Temeljem Odluke za poticanje rješavanja stambenog pitanja mladih obitelji na području Grada Slatine, gradonačelnik objavljuje Javni poziv mladim obiteljima za dostavu prijava za korištenje sredstava pri rješavanju stambenog pitanja na području Grada Slatine._x000a_Grad Slatina ovom potporom namjerava pomoći mladim obiteljima u rješavanju stambene problematike, a na Javni poziv mogu se javiti mlade obitelji čiji su članovi obitelji državljani Republike Hrvatske, od kojih barem jedan bračni ili izvanbračni partner ima prebivalište na području Grada Slatine minimalno godinu dana, te da je bar jedan od bračnih ili izvanbračnih partnera mlađi od 40 godina života u godini raspisivanja javnog poziva._x000a_Isto tako podnositelj zahtjeva, bračni ili izvanbračni partner, koji rješavaju stambeno pitanje stjecanjem prava vlasništva prve nekretnine, ne mogu imati u vlasništvu ili suvlasništvu drugu kuću/stan, te nisu prodali, darovali ili na bilo koji drugi način otuđili stambeni objekt. Mladom obitelji smatra se i jednoroditeljska obitelj koju čine dijete, odnosno djeca i jedan roditelj ili samohrani roditelj._x000a_Potpora se može odobriti pri gradnji obiteljske kuće ili kupnje građevinskog zemljišta odnosno stambenog objekta (kuće ili stana) u vlasništvu druge fizičke osobe ili pravne osobe, osim osoba u krvnom srodstvu, te uz uvjete propisane Javnim pozivom._x000a_"/>
    <s v="Nije dobila sredstva."/>
    <s v="Da"/>
    <s v="Nemamo drugih mjera"/>
  </r>
  <r>
    <n v="428"/>
    <x v="6"/>
    <s v="Slavonski Brod"/>
    <x v="1"/>
    <x v="7"/>
    <x v="0"/>
    <n v="2500"/>
    <n v="3500"/>
    <n v="5000"/>
    <n v="2500"/>
    <n v="3500"/>
    <n v="5000"/>
    <s v="Oprema u vrijednosti do 5.000 kuna za svako prvorođeno dijete u obitelji za sve roditelje koji imaju prebivalište na području Grada Slavonskoga Broda. Za svu djecu rođenu u tekućoj godini Grad isplaćuje božićnice u iznosu od 750,00 kuna."/>
    <n v="360"/>
    <n v="252"/>
    <n v="180"/>
    <n v="360"/>
    <n v="252"/>
    <n v="180"/>
    <s v="Napomena vezano uz cijene vrtića koje roditelji plaćaju za prvo, drugo i treće dijete:  S obzirom na to da smo u upitniku morali navesti samo cijenu vrtića, ovdje napominjemo da se u dječjim vrtićima, kojima je osnivač Slavonski Brod, cijene mijenjaju prema prosjeku primanjima po članu obitelji kako slijedi: za prvo dijete 118 kn-630, za drugo dijete (118 kn-630 kn) -30% i za treće dijete (118 kn - 630 kn) -50%. U upitniku smo prikazali prosječnu cijena za roditelje za 10 satni program._x000a__x000a_Upis djece u vrtić čiji je osnivač Grad Slavonski Brod vrši se putem javnog poziva. Prednost imaju djeca oba zaposlena roditelja i koji imaju prebivalište na području Grada Slavonskog Broda. U gradskim je vrtićima organiziran jednosmjenski rad, osim u jednom gdje se rad odvija u dvije smjene.  Trenutni kapacitet broja djece za obje gradske ustanove je 1476. Osim  ustanova dječjih vrtića kojima je Grad osnivač, sufinancira se i predškolski program u Dječjem vrtiću &quot;Cekin&quot;."/>
    <x v="0"/>
    <x v="1"/>
    <x v="1"/>
    <x v="0"/>
    <s v="Grad sufinancira program prijevoza djece s teškoćama u razvoju u Polikliniku &quot;Zlatni cekin&quot; i udruge iz područja zdravstva."/>
    <x v="1"/>
    <s v="Ne"/>
    <s v="Da"/>
    <x v="1"/>
    <x v="1"/>
    <s v="Besplatna prehrana za učenike osnovnih škola osigurava se temeljem Odluke o socijalnoj skrbi Grada Slavonskog Broda. Isto tako Grad, kao nositelj projekta LUNCH BOX, faza VI, za djecu u riziku od siromaštva osigurava besplatnu prehranu za 992 učenika. "/>
    <x v="0"/>
    <x v="0"/>
    <s v="Grad subvencionira prijevoz za 140 učenika i studenata. Učenici i studenti plaćaju 100 kuna, a Grad pokriva ostatak iznosa mjesečne karte."/>
    <x v="0"/>
    <s v="Grad Slavonski Brod daje stipendiju za 92 studenta. Za studente koji studiraju u mjestu prebivališta (na brodskim fakultetima) iznos potpore utvrđuje se u pola manjem iznosu u odnosu na studente koji studiraju izvan Slavonskog Broda. U 2022. visina stipendije za studente koji studiraju izvan mjesta prebivališta iznosi 1.200,00 kn dok studenti koji studiraju na području grada primaju stipendiju u iznosu od 600,00 kn"/>
    <s v="Ne."/>
    <x v="1"/>
    <s v="Mjerom stambenog zbrinjavanja za mlade obitelji (do 45 godina) Grad je dodijelio u najam 10 stanova s mogućnosti otkupa nakon 10 godina s tim da bi se otkupna cijena umanjila za dotadašnje uplate najma stana. Grad je ukupno dodijelio 34 stana od 2018. godine. Isto tako Grad provodi demografsku mjeru u kojoj se nudi mogućnost prava građenja na nekretninama u vlasništvu Grada Slavonskog Broda radi izgradnje obiteljske kuće, s mogućnošću otkupa._x000a_Pravo građenja (koje je nasljedno) zasniva se na rok od 99 godina uz određenu mjesečnu naknadu te se protekom od 10 g. stječe mogućnost otkupa zemljišta pri čemu se uračunavaju sve do tada plaćene mjesečne naknade. Ovu vrstu mjere mogu koristiti bračne i izvanbračne zajednice kao i samohrani roditelji, koji su mlađi od 45 g., uz uvjet izgradnje obiteljske kuće u roku od 36 mjeseci od osnivanja prava građenja u zemljišnim knjigama. Do današnjeg dana ukupno je sklopljeno 80 ugovora o pravu građenja s mladim obiteljima, od kojih je veliki broj onih koji nisu imali prebivalište u Slavonskom Brodu. Dakle, osim što se ovom mjerom potiče ostanak mladih obitelji u Slavonskom Brodu, isto tako se i potiče dolazak mladih obitelji u Slavonski Brod."/>
    <s v="Naziv projekta: „Igrom do govora, faza I i II“ - programi aktivnog uključivanja za djecu rane i predškolske dobi s teškoćama govora i jezika u Slavonskom Brodu_x000a_Korisnik: Dječji vrtić Ivana Brlić Mažuranić Slavonski Brod_x000a_Kratki opis projekta:_x000a_Projektom „Igrom do govora, faza II“ projektni partneri Dječji vrtić Ivana Brlić Mažuranić i Dječji vrtić Potjeh, Dječji centar LOGOS i udruga Laboratorij kreativnosti, doprinose unapređenju kvalitete i dostupnosti izvaninstitucionalnih usluga za djecu s teškoćama u razvoju na urbanom području Slavonski Brod na način da osiguravaju sinergiju u radu pri detekciji teškoća već u ranoj i predškolskoj dobi i uključivanje djece s teškoćama u djelotvorne usluge psihosocijalne podrške i rane intervencije koje provode osposobljeni stručnjaci primjenjujući multidisciplinarni pristup i suvremene metode._x000a_CILJNE SKUPINE:_x000a_- Djeca s teškoćama u razvoju - 100_x000a_Cilj: Doprinijeti povećanju uključenosti u društvo za 100 djece rane i predškolske dobi u riziku od socijalne isključenosti zbog komunikacijskih, govorno-jezičnih ili intelektualnih teškoća širenjem i unapređenjem kvalitete izvaninstitucionalnih usluga na području UP Slavonski Brod ostvarenjem sinergije u radu civilnog i odgojno-obrazovnog sektora_x000a__x000a_Razdoblje provedbe projekta: 15.02.2021. do 15.02.2023._x000a__x000a_Kontakt osobe za više informacija: Zorana Butorac, prof., e-mail: butoraczorana@gmail.com_x000a_"/>
    <s v="Ne"/>
    <s v="Ne."/>
  </r>
  <r>
    <n v="429"/>
    <x v="6"/>
    <s v="Slavonski Šamac"/>
    <x v="0"/>
    <x v="6"/>
    <x v="0"/>
    <n v="1000"/>
    <n v="2000"/>
    <n v="3000"/>
    <n v="1000"/>
    <n v="2000"/>
    <n v="3000"/>
    <s v="ne naknada za svako slijeće dijete se povećava za 1000 kn (za četvrto dijete 4000 za peto 5000 itd)"/>
    <s v="-"/>
    <s v="-"/>
    <s v="-"/>
    <s v="-"/>
    <s v="-"/>
    <s v="-"/>
    <s v="NA PODRUČJU OPĆINE SLAVONSKI ŠAMAC NEMA VRTIĆA.OPĆINA SLAVONSKI ŠAMAC PLAĆA 250 KN PO DJETETU ZA POHAĐANJE VRTIĆA U OSTALIM MJESTIMA, TE U CIJELOSTI PLAĆA IGRAONICU ZA SVE POLAZNIKE  (450,00 KN PO DJETETU) KAO I PREDŠKOLU."/>
    <x v="1"/>
    <x v="1"/>
    <x v="0"/>
    <x v="1"/>
    <s v="NE"/>
    <x v="0"/>
    <s v="Ne"/>
    <s v="Da"/>
    <x v="0"/>
    <x v="0"/>
    <s v="NE"/>
    <x v="0"/>
    <x v="1"/>
    <s v="NE"/>
    <x v="1"/>
    <s v="NE"/>
    <s v="OPĆINA SLAVONSKI ŠAMAC ISPLAĆUJE MJESEČNU POMOĆ REDOVNIM STUDENTIMA S PODRUČJA OĆINE SLAVONSKI ŠAMAC U IZNOSU OD 300,00 KN /MJESEČNO OD LISTOPADA AKADAEMSKE GODINE DO SRPNJA AKADEMSKE GODINE (ZA SRPANJ 150,00 KN). U AKADEMSKOJ GODINI 2021/2022 GODINI IMAMO 28 STUDENATA"/>
    <x v="2"/>
    <s v="DODJELJUJEMO  JEDNOKRATNU POMOĆ ZA  POBOLJŠANJE KVALITETE STANOVANJA POSTOJEĆEG STAMBENOG OBJEKTA (MLADE OBITELJI DO 40. GOD), ZA IZGRADNJU I ULAGANJE U PRVU NEKRETNINU KAO I POMOĆ ZA KUPOVINU PRVE NEKRETNINE."/>
    <s v="NE"/>
    <s v="Ne"/>
    <s v="NE"/>
  </r>
  <r>
    <n v="430"/>
    <x v="14"/>
    <s v="Slivno"/>
    <x v="0"/>
    <x v="0"/>
    <x v="0"/>
    <n v="2000"/>
    <n v="3000"/>
    <n v="4000"/>
    <n v="2000"/>
    <n v="3000"/>
    <n v="4000"/>
    <s v="Naknada za novorođenče za četvrto i svako slijedeće dijete iznosi 5.000,00 kuna"/>
    <n v="650"/>
    <n v="520"/>
    <n v="520"/>
    <n v="650"/>
    <n v="520"/>
    <n v="520"/>
    <s v="Općina Slivno nema dječji vrtić na svojem području već se sufinanciraju troškovi vrtića u gradu Opuzenu po cijenama koje određuje osnivač vrtića._x000a_"/>
    <x v="1"/>
    <x v="2"/>
    <x v="0"/>
    <x v="0"/>
    <s v="Općina sufinancira rad dodatnih medicinskih timova u turističkoj sezoni "/>
    <x v="0"/>
    <s v="Ne"/>
    <s v="Ne"/>
    <x v="0"/>
    <x v="0"/>
    <s v="NE"/>
    <x v="0"/>
    <x v="0"/>
    <s v="Općina Slivno sufinancira prijevoz učenika gimnazije i srednjih škola _x000a_"/>
    <x v="0"/>
    <s v="Studentske stipendije se dodjeljuju nadarenim studentima putem javnog natječaja, dodjeljuje se u deset mjesečnih rata u iznosu od 1.000,00 kuna mjesečno."/>
    <s v="Općina dodjeljuje naknadu svakom prvoškolcu sa područja općine Slivno u jednokratnom  iznosu od 1.000,00 kuna. "/>
    <x v="1"/>
    <s v="NE"/>
    <s v="Ne"/>
    <s v="Ne"/>
    <s v="NE"/>
  </r>
  <r>
    <n v="431"/>
    <x v="4"/>
    <s v="Slunj"/>
    <x v="1"/>
    <x v="6"/>
    <x v="0"/>
    <n v="2000"/>
    <n v="3000"/>
    <n v="5000"/>
    <n v="2000"/>
    <n v="3000"/>
    <n v="5000"/>
    <s v="Za treće dijete isplaćujemo potporu od 5000 kn, a za svako daljnje još plus 2000 kn. Pored navedenog Grad Slunj financira u potpunosti smještaj u vrtić trećeg i svakog daljnjeg djeteta iz obitelji."/>
    <n v="600"/>
    <n v="480"/>
    <n v="300"/>
    <n v="600"/>
    <n v="480"/>
    <n v="300"/>
    <s v="Iskazane cijene koju plaćaju roditelji  su za najviša primanja, ukoliko su primanja nešto manja onda je skala 550, 440 i 275 ili ako su primanja još znatno manja, onda je skala 500, 400 i 250._x000a_Grad financira smještaj u vrtić za svako 3 i daljnje dijete iz obitelji. "/>
    <x v="1"/>
    <x v="2"/>
    <x v="0"/>
    <x v="0"/>
    <s v="Grad Slunj sufinancira rad Poliklinike SUVAG Karlovac u izdvojenoj ambulanti Slunj"/>
    <x v="0"/>
    <s v="Ne"/>
    <s v="Da"/>
    <x v="0"/>
    <x v="1"/>
    <s v="Troškove produženog boravka u OŠ Slunj sufinanciramo na način da roditelji plaćaju 400 kn mjesečno i to 200 kn za hranu i 200 kn za učitelja. Ovisno o broju djece u grupi, participacija roditelja iznosi cca 20-30% plaće učitelja. Grad sufinancira ostatak plaće do ukupnog iunosa (70-80%)."/>
    <x v="0"/>
    <x v="0"/>
    <s v="Grad Slunj sufinancira razliku cijene mjesečne karte učenika srednje škole Slunj, koji svakodnevno putuju u školu sa 12,5%, dok Karlovačka županija sufinancira ostalih 12,5 % od razlike cijene koja se podmiruje iz Državnog proračuna sa 75%._x000a_Također Grad Slunj dodjeljuje jednokratne novčane pomoći učenicima i studentima koji se obrazuju izvan mjesta prebivališta i za vrijeme školovanja stanuju u mjestima gdje se obrazuju za putne troškove dolaska i odlaska kući vikendom."/>
    <x v="0"/>
    <s v="Grad Slunj dodjeljuje svake godine 4 učeničke i 4 studentske stipendije i to u kategorijama za učenike i studente koji se obrazuju za deficitarna zanimanja, za darovite učenike i studente i za učenike i studente slabijeg imovnog stanja. Mjesečna potpora za učenike iznosi 600 kuna, a za studente 1000 kn. Pravo na nastavak isplate stipendije do kraja školovanja ostvaruju svi koji uredno daju godinu za godinom."/>
    <s v="Sufinanciramo izdavanje školskog lista i nabavku računalne opreme za učenike OŠ Slunj, izradu solarnog automobila i maturalnu večeru za učenike SŠ Slunj."/>
    <x v="4"/>
    <s v="Mlade obitelji ostvaruju 50% osobođenja plaćanja komunalnog doprinosa."/>
    <s v="Mjera demografske i migracijske politike , program podrške poboljšanja materijalnih uvjeta u dječjim vrtićima Ministarstva za demografiju, obitelj, mlade i socijalnu politiku. Odobrena sredstva u iznosu od 1.051.466,00 kn u 2019. godini"/>
    <s v="Da"/>
    <s v="-"/>
  </r>
  <r>
    <n v="432"/>
    <x v="14"/>
    <s v="Smokvica"/>
    <x v="0"/>
    <x v="1"/>
    <x v="0"/>
    <n v="5000"/>
    <n v="10000"/>
    <n v="15000"/>
    <n v="5000"/>
    <n v="10000"/>
    <n v="15000"/>
    <s v="Ne."/>
    <n v="0"/>
    <n v="0"/>
    <n v="0"/>
    <n v="0"/>
    <n v="0"/>
    <n v="0"/>
    <s v="Sva djeca sa prebivalištem na području Općine imaju besplatan vrtić. Općina Smokvica financira plaće odgajateljicama i asistentima,financira nabavku didaktičkih materijala."/>
    <x v="1"/>
    <x v="1"/>
    <x v="1"/>
    <x v="1"/>
    <s v="/"/>
    <x v="0"/>
    <s v="Ne"/>
    <s v="Ne"/>
    <x v="0"/>
    <x v="0"/>
    <s v="/"/>
    <x v="0"/>
    <x v="0"/>
    <s v="Općina Smokvica financira jednu autobusnu liniju  mjesečnom iznosu od 2.000.00 kn. Također refundira đačke i studentske  autobusne karte."/>
    <x v="0"/>
    <s v="Općina Smokvica stipendira 12 studenata. Mjesečni iznos stipendije iznosi 1.000,00 kuna."/>
    <s v="Općina Smokvica na početku školske godine  svim učenicima od 1.-8.razreda  poklanja  set od 10 bliježnica."/>
    <x v="1"/>
    <s v="/"/>
    <s v="/"/>
    <s v="Ne"/>
    <s v="/"/>
  </r>
  <r>
    <n v="433"/>
    <x v="19"/>
    <s v="Sokolovac"/>
    <x v="0"/>
    <x v="6"/>
    <x v="0"/>
    <n v="3000"/>
    <n v="3000"/>
    <n v="3000"/>
    <n v="3000"/>
    <n v="3000"/>
    <n v="3000"/>
    <s v="Ne."/>
    <n v="400"/>
    <n v="400"/>
    <n v="400"/>
    <n v="400"/>
    <n v="400"/>
    <n v="400"/>
    <s v="Nema"/>
    <x v="1"/>
    <x v="1"/>
    <x v="1"/>
    <x v="1"/>
    <s v="Ne sufinancira."/>
    <x v="0"/>
    <s v="Ne"/>
    <s v="Da"/>
    <x v="1"/>
    <x v="0"/>
    <s v="Putem županijskog programa."/>
    <x v="1"/>
    <x v="1"/>
    <s v="Temeljem odluke načelnika."/>
    <x v="0"/>
    <s v="Temeljem natječaja za dodjelu stipendija, 26 korisnika, 1000 kuna mjesečno."/>
    <s v="Ne."/>
    <x v="1"/>
    <s v="N/P"/>
    <s v="Ne."/>
    <s v="Ne"/>
    <s v="Nema."/>
  </r>
  <r>
    <n v="434"/>
    <x v="5"/>
    <s v="Solin"/>
    <x v="1"/>
    <x v="4"/>
    <x v="0"/>
    <n v="1500"/>
    <n v="2000"/>
    <n v="3000"/>
    <n v="1500"/>
    <n v="2000"/>
    <n v="3000"/>
    <s v="četvrto dijete 4000, peto i svako slijedeće dijete 5000, prehrana dojenčadi"/>
    <n v="620"/>
    <n v="620"/>
    <n v="310"/>
    <n v="620"/>
    <n v="620"/>
    <n v="310"/>
    <s v="u Gradu Solinu postoji dječji vrtić u vlasništvu Grada Solina i sedam dječjih vrtića u privatnom vlasništvu. U vrtićima se provode različiti programi ( jaslički 10-satni, vrtički 10-satni, vrtički 6-satni i vrtički popodnevni 5-satni)._x000a_Od pedagoške godine 2021./2022. , Grad Solin sufinancira programe dječjih vrtića u jednakom iznosu za vrtić u svom vlasništvu kao i privatne vrtiće."/>
    <x v="1"/>
    <x v="2"/>
    <x v="1"/>
    <x v="0"/>
    <s v="sufinanciranje rada zdravstvene ambulante Kučine-Mravince-Vranjic"/>
    <x v="0"/>
    <s v="Ne"/>
    <s v="Da"/>
    <x v="0"/>
    <x v="1"/>
    <s v="sufinanciranje produženog boravka učenika u osnovnoj školi u iznosu od 350 kuna mjesečno"/>
    <x v="0"/>
    <x v="0"/>
    <s v="subvencioniranje autobusne pokazne karte "/>
    <x v="0"/>
    <s v="temeljem natječaja, dodjeljuju se stipendije uspješnim učenicima i studentima, učenicima i studentima iz obitelji s socijalnim statusom, učenicima i studentima koji se obrazuju za deficitarna zanimanja i studentima poslijediplomskih studija.Iznos stipendije za učenike je 600 kuna, a za studente od 600-900 kuna ovisno o prosjeku ocjena, a za poslijediplomski studij jednokratni iznos od 7000,00 kuna kao naknada za troškove školarine. Stipendija se isplaćuje za 10 mjeseci godišnje. U šk./ak. godini 2021./2022. Grad Solin odobrio je 256 učeničkih i studentskih stipendija."/>
    <s v="potpore učenicima i studentima s invaliditetom"/>
    <x v="1"/>
    <s v="ne provodimo mjere stambenog zbrinjavanja"/>
    <s v="Unaprjeđenje usluga ranog i predškolskog odgoja i obrazovanja DV Cvrčak na području najmlađeg grada u RH- grada Solina, te općina Klis, Muć i Dugopolje. Financiran je sredstvima Europske unije u okviru Europskog socijalnog fonda, Operativnog programa Učinkoviti ljudski potencijal 2014-2020. u iznosu od 100%prihvatljivih sredstava. Datum početka 8.8.2018. godine, a završetak 8.2.2021. godine. Glavni cilj projekta je bio unaprijediti usluge ustanove DV Cvrčak na području grada Solina i općina Klis, Muć i Dugopolje uvođenjem novih usluga produljenog boravka djece u vrtiću sa svrhom olakšavanja obiteljskih i poslovnih obveza njihovih roditelja. Novu uslugu boravka dobilo je 36 dječjih grupa, odnosno 861 dijete. EU sufinanciranje u ukupnom proračunu od 13.523.169,35 kuna"/>
    <s v="Da"/>
    <s v="novčana pomoć obiteljima sa 4 i više djece, novčana potpora za vrijeme korištenja roditeljskog dopusta od 1-3 godine života djeteta za posljednje rođeno dijete (troje i više djece), subvencija prijevoza redovitim studentima koji studiraju izvan grada Splita u iznosu povratne pokazne autobusne  karte na relaciji Split-odredište studiranja-Split, za tri putovanja godišnje, novčana naknada korisnicima osobne invalidnine od Centra za socijalnu skrb, sufinanciranje osobnih pomoćnika u nastavi, specijalni prijevoz za djecu s teškoćama u razvoju i tekuće donacije udrugama koje provode programe namijenjene djeci."/>
  </r>
  <r>
    <n v="435"/>
    <x v="17"/>
    <s v="Sopje"/>
    <x v="0"/>
    <x v="3"/>
    <x v="0"/>
    <n v="5000"/>
    <n v="5000"/>
    <n v="5000"/>
    <n v="5000"/>
    <n v="5000"/>
    <n v="5000"/>
    <s v="Ne"/>
    <n v="450"/>
    <n v="360"/>
    <n v="360"/>
    <n v="450"/>
    <n v="360"/>
    <n v="360"/>
    <s v="Način rada dječjeg vrtića reguliran je radom Statuta Dječjeg vrtića Bambi Sopje i Pravilnikom o unutarnjem ustrojstvu i načinu rada. Upisi djece odvijaju se tijekom mjeseca svibnja.  Radno vrijeme dječjeg vrtića je od 6,00 do 16,00 sati."/>
    <x v="1"/>
    <x v="1"/>
    <x v="4"/>
    <x v="0"/>
    <s v="Sufinanciranje specijalističko-konzilijarne zaštite pri Domu Zdravlja VPŽ, sufinanciranje rada Hitne medicinske pomoći."/>
    <x v="0"/>
    <s v="Ne"/>
    <s v="Da"/>
    <x v="1"/>
    <x v="0"/>
    <s v="Pravo na financiranje troškova prehrane u školskoj kuhinji mogu ostvariti učenici osnovnih škola koji imaju prebivalište na području Općine Sopje a polaznici su Osnovne škole Eugena Kumičića Slatina i Osnovne škole Davorin Trstenjak iz Čađavice."/>
    <x v="1"/>
    <x v="0"/>
    <s v="Općina sufinancira prijevoz za sve učenike srednjih škola sa 10% cijene karte pod uvjetom: _x000a_-da imaju prebivalište na području Općine Sopje,_x000a_-da su redovno upisani u srednju školu na području Republike Hrvatske,_x000a_-da im je udaljenost od mjesta prebivališta do mjesta školovanja 5 i više kilometara, _x000a_-da svakodnevno putuju od mjesta prebivališta u školu ili na redovitu učeničku praksu, sredstvima redovitog putničkog javnog linijskog prijevoza (autobusom)._x000a_Općina sufinancira trošak smještaja u učenički dom redovitim učenicima bez obzira na socijalni status, pod slijedećim uvjetima:_x000a_-da učenik ima prebivalište na području općine Sopje i_x000a_- da oba roditelja odnosno skrbnika ima prebivalište na području općine Sopje._x000a_Učenici koji su ostvarili pravo na sufinanciranje troškova smještaja u učeničke domove po bilo kojoj drugoj osnovi, ne mogu to pravo ostvariti od Općine Sopje. Iznos sufinanciranja troškova smještaja učenicima iznosi 400,00 kn mjesečno. "/>
    <x v="0"/>
    <s v="Temeljem Odluke o dodjeli financijske potpore financiraju se studenti u iznosu od 700,00 kuna mjesečno._x000a_"/>
    <s v="Ne"/>
    <x v="2"/>
    <s v="U Proračunu Općine Sopje planirana su sredstva za Program mjera poticanja rješavanja stambenog pitanja mladih obitelji na području općine Sopje (kupnja građevinskog zemljišta, stambenog objekta ili gradnje kuće te rekonstrukcija obiteljskih kuća ili stanova). "/>
    <s v="Ne"/>
    <s v="Da"/>
    <s v="Ne"/>
  </r>
  <r>
    <n v="436"/>
    <x v="5"/>
    <s v="Split"/>
    <x v="1"/>
    <x v="2"/>
    <x v="0"/>
    <n v="2000"/>
    <n v="4000"/>
    <n v="55000"/>
    <n v="2000"/>
    <n v="4000"/>
    <n v="55000"/>
    <s v="Ne postoje druge financijske potpore. "/>
    <n v="480"/>
    <n v="336"/>
    <n v="0"/>
    <n v="480"/>
    <n v="336"/>
    <n v="0"/>
    <s v="Sufinancirani su privatni vrtići na način da je cijena boravka za redovite programe izjednačena."/>
    <x v="0"/>
    <x v="3"/>
    <x v="0"/>
    <x v="1"/>
    <s v="Ne finacira"/>
    <x v="1"/>
    <s v="Ne"/>
    <s v="Da"/>
    <x v="1"/>
    <x v="1"/>
    <s v="Pravo na sufinanciranje prehrane u cjelodnevnom boravku u osnovnoj školi  u visini od 450,00 kuna mjesečno ili pravo na besplatnu marendu u visini od 150,00 kuna mjesečno može ostvariti učenik  iz obitelji s troje i više djece koja prima dječji doplatak."/>
    <x v="0"/>
    <x v="0"/>
    <s v="Pravo besplatnog korištenja javnog gradskog prijevoza imaju učenici i redoviti studenti iz obitelji s troje i više djece uz uvjet da jedan roditelj/skrbnik ima prebivalište na području Grada Splita i da primaju dječji doplatak."/>
    <x v="0"/>
    <s v="Za učeničke stipendije isplaćuje se mjesečni iznos od 600 kuna (10 rata), za studentske stipendije isplaćuje se 1000 kuna za studente koji studiraju izvan Splita, a studijske grupe ne postoje u Splitu. Za sve ostale studente isplaćuje se iznos stipendije od 800 kuna (10 rata). Za studente poslijediplomskih studija isplaćuje se jednokratni iznos od 7.000 kn neto. Učenicima i studentima kategoriziranim sportašima isplaćuju se stipendije u mjesečnim iznosima od 600 kuna (10 rata) učenicima, te mjesečno 800 kuna (10 rata) studentima. "/>
    <s v="Učenicima i studentima uključenim u program Erasmus+  isplaćuju se troškovi putovanja. _x000a_Pravo na mjesečnu potporu imaju učenici srednjih škola i redoviti studenti iz socijalno ugroženih obitelji (237 korisnika), te učenici i studenti s invaliditetom (35 korisnika) u visini od 600 kuna za učenike srednjih škola, 800 kuna za studente koji studiraju u Splitu i 1.000 kuna za studente koji studiraju van Splita._x000a_"/>
    <x v="1"/>
    <s v="Ne provodimo mjere stambenog zbrinjavanja mladih obitelji"/>
    <s v="Od početka 2018./19. započelo je provođenje EU projekta &quot;Vrtić po mjeri stambene obitelji 1&quot; i  &quot;Vrtić po mjeri stambene obitelji 2&quot; . Projekti su uspješno realizirani i završili početkom 2021. godine. Ukupna vrijednost projekta iznosila je 28.000.000,00 kuna. U 12.mj.2021. godine započelo se sa realizacijom novog projekta &quot;Vrtić za suvremenu obitelj&quot; u iznosu od 13.000.000,00 kuna."/>
    <s v="Da"/>
    <s v="Sve mjere su obuhvaćene postavljenim pitanjima."/>
  </r>
  <r>
    <n v="437"/>
    <x v="5"/>
    <s v="Splitsko-dalmatinska"/>
    <x v="2"/>
    <x v="0"/>
    <x v="0"/>
    <s v="vidi napomenu"/>
    <s v="vidi napomenu"/>
    <s v="vidi napomenu"/>
    <s v="vidi napomenu"/>
    <s v="vidi napomenu"/>
    <s v="vidi napomenu"/>
    <s v="Splitsko-dalmatinska županija na temelju Odluke o  o novčanoj pomoći za novorođenu djecu isplaćuje novčana sredstva u iznosu od 500-77.000,00. Gradovi  općine u Splitsko-dalmatinskoj županiji podijeljeni su u 5 grupa po stupnju indeksa razvijenosti. Iznos odobrenih novčanih sredstava ovisi o gradu ili općini u kojoj se prijavitelj nalazi."/>
    <s v="-"/>
    <s v="-"/>
    <s v="-"/>
    <s v="-"/>
    <s v="-"/>
    <s v="-"/>
    <s v="Splitsko-dalmatinska županija osigurava sredstava za uređenje vrtića i nabavu opreme, te nabavu didaktičkih sredstava i pomagala za vrtiće kao i unaprjeđenje standarda predškolskog odgoja i organizaciju produženog boravka u vrtićima  "/>
    <x v="1"/>
    <x v="4"/>
    <x v="3"/>
    <x v="0"/>
    <s v="Splitsko-dalmatinska županija sufinancira zdravstvene programe u općina i gradovima"/>
    <x v="0"/>
    <s v="Ne"/>
    <s v="Ne"/>
    <x v="1"/>
    <x v="0"/>
    <s v="Splitsko-dalmatinska županija sudjeluje u sufinanciranju dva projekta koja obogaćuju prehranu djece u osnovnim i/ili srednjim školama i to 2Školska shema&quot; i &quot;Školski medni dan&quot;. "/>
    <x v="1"/>
    <x v="0"/>
    <s v="Županija osigurava sredstva za sufinanciranje smještaja u visini 50% cijene smještaja za svakog učenika.  Splitsko-dalmatinska županija osigurava prijevoz vlakom studentima temeljem sporazuma i Ugovora sa Hrvatskim željeznicama."/>
    <x v="0"/>
    <s v="Natječaj za stipendiranje mladih nadarenih sportaša u 2021. godini Splitsko-dalmatinska županija dodijelila  je 25 stipendija u iznosu od 500,00 kn mjesečno u 2021. g. mladim nadarenim sportašima, s tim da se 2 stipendije dodjeljuju mladim sportašima s invaliditetom_x000a_"/>
    <s v="Projekt &quot;Budi tu- tu je tvoj dom&quot; - pomoći obiteljima s troje i više djece na školovanju (Zagora i otoci)"/>
    <x v="2"/>
    <s v="Projekt &quot;Tu je tvoj dom&quot; - demografska mjera poticaja mladim obiteljima iz ruralnih područja. Program sufinanciranja ostvaruje se kroz kupnju stana/kuće/građevinskog zeljaste, izgradnja kuće, adaptacija/rekonstrukcija kuće/stana."/>
    <s v="0"/>
    <s v="Da"/>
    <s v="0"/>
  </r>
  <r>
    <n v="438"/>
    <x v="9"/>
    <s v="Sračinec"/>
    <x v="0"/>
    <x v="1"/>
    <x v="0"/>
    <n v="1000"/>
    <n v="1500"/>
    <n v="2000"/>
    <n v="1000"/>
    <n v="1500"/>
    <n v="2000"/>
    <s v="ne"/>
    <n v="684"/>
    <n v="570"/>
    <n v="342"/>
    <n v="570"/>
    <n v="680"/>
    <n v="800"/>
    <s v="ne"/>
    <x v="1"/>
    <x v="1"/>
    <x v="0"/>
    <x v="1"/>
    <s v="nije primjenjivo"/>
    <x v="0"/>
    <s v="Ne"/>
    <s v="Ne"/>
    <x v="0"/>
    <x v="0"/>
    <s v="nije primjenjivo"/>
    <x v="0"/>
    <x v="1"/>
    <s v="nije primjenjivo"/>
    <x v="0"/>
    <s v="30 studenata imamo, dobivaju iznos između 500-700kn mjesečno"/>
    <s v="nije primjenjivo"/>
    <x v="1"/>
    <s v="nije primjenjivo"/>
    <s v="nije primjenjivo"/>
    <s v="Da"/>
    <s v="nije primjenjivo"/>
  </r>
  <r>
    <n v="439"/>
    <x v="11"/>
    <s v="Stankovci"/>
    <x v="0"/>
    <x v="5"/>
    <x v="0"/>
    <n v="7000"/>
    <n v="7000"/>
    <n v="7000"/>
    <n v="7000"/>
    <n v="7000"/>
    <n v="10000"/>
    <s v="Ne postoji"/>
    <n v="200"/>
    <n v="100"/>
    <n v="0"/>
    <n v="200"/>
    <n v="100"/>
    <n v="0"/>
    <s v="Općina Stankovci planira tijekom 2022. godine otvoriti novi dječji vrtić kapaciteta 60 djece."/>
    <x v="1"/>
    <x v="2"/>
    <x v="0"/>
    <x v="0"/>
    <s v="Po zaprimanju molbe- zahtjeva za podmirenjem troškova &quot; težih&quot; liječenja, općinski načelnik svojom odlukom dodjeljuje sredstva. "/>
    <x v="0"/>
    <s v="Ne"/>
    <s v="Da"/>
    <x v="0"/>
    <x v="0"/>
    <s v="općina ne sufinancira."/>
    <x v="0"/>
    <x v="0"/>
    <s v="Općina je djelomično sufinancirala troškove prijevoza srednjoškolaca za šk.god.2020/21 u iznosu od 12.000,00 kn. "/>
    <x v="0"/>
    <s v="Općina svake godine u listopadu uputi javni poziv za dodjelu stipendija.  Stipendija mjesečno iznosi 1.000,00 kn i isplaćuje se od listopada do lipnja slijedeće godine zaključno. U 2021. g. općina je dodijelila 35 stipendija.   "/>
    <s v="NE"/>
    <x v="1"/>
    <s v="Ne provodimo mjere stambenog zbrinjavanja, ali  je u izradi dokument: Program mjera stambenog zbrinjavanja mladih obitelji sa područja općine Stankovci. "/>
    <s v="Općina je dobila određena sredstva iz fondova EU za izgradnju zgrade novog dječjeg vrtića u Stankovcima.  "/>
    <s v="Ne"/>
    <s v="Nema"/>
  </r>
  <r>
    <n v="440"/>
    <x v="6"/>
    <s v="Stara Gradiška"/>
    <x v="0"/>
    <x v="2"/>
    <x v="0"/>
    <n v="10000"/>
    <n v="20000"/>
    <n v="30000"/>
    <n v="10000"/>
    <n v="20000"/>
    <n v="30000"/>
    <s v="Za četvrto dijete 40000 kn, za peto i svako sljedeće dijete 50000 kn."/>
    <n v="1730"/>
    <n v="1730"/>
    <n v="1730"/>
    <n v="1730"/>
    <n v="1730"/>
    <n v="1730"/>
    <s v="Djeca s područja Općine Stara Gradiška pohađaju Dječji vrtić u Novoj Gradiški te Dječji vrtić Nova Gradiška, Podružnica &quot;Bljesak&quot; Okučani. Za onu djecu koja pohađaju Dječji vrtić u Novoj Gradiški iskazana je cijena koju plaćaju roditelji u dječjem vrtiću pod točkama 15. - 20. u iznosu od 1730 kn mjesečno po svakom djetetu, dok roditelji čija djeca pohađaju Dječji vrtić Nova Gradiška, Podružnica &quot;Bljesak&quot; Okučani, plaćaju cijenu boravka djeteta u vrtiću u iznosu od 1381 kn mjesečno po svakom djetetu. Općina Stara Gradiška sufinancira iznos od 1300 kn mjesečno po svakom djetetu. "/>
    <x v="1"/>
    <x v="1"/>
    <x v="0"/>
    <x v="0"/>
    <s v="Kapitalna donacija Općoj bolnici Nova Gradiška - pomoć u obnovi odjela rodilišta."/>
    <x v="0"/>
    <s v="Ne"/>
    <s v="Da"/>
    <x v="1"/>
    <x v="0"/>
    <s v="Sufinanciranje troškova prehrane osigurava se kroz pravo na pomoć za prehranu organiziranu u osnovnoj školi učeniku članu obitelji korisnika zajamčene minimalne naknade, a osnovnoj školi se uplaćuje na temelju ispostavljenog računa, dok se redovitim učenicima u srednjim školama osigurava sufinanciranje troškova smještaja i prehrane u učeničkom domu u iznosu od 300 kn mjesečno ako je učenik smješten u učeničkom domu."/>
    <x v="1"/>
    <x v="0"/>
    <s v="Učenik koji redovito pohađa srednju školu ostvaruje pravo na sufinanciranje 25% troškova međumjesnog javnog prijevoza ako kupuje mjesečnu kartu za korištenje sredstava redovitoga javnog prijevoza (autobus i vlak), odnosno pravo na sufinanciranje troškova smještaja i prehrane u učeničkom domu u iznosu od 300,00 kn mjesečno ako je  smješten u učeničkom domu.  "/>
    <x v="0"/>
    <s v="Studentske stipendije se dodjeljuju za studije na visokim učilištima u Republici Hrvatskoj, a studenti se mogu natjecati u dvije kategorije: temeljem školskog/akademskog uspjeha i temeljem socijalnog statusa. Broj stipendija i visinu mjesečne stipendije za svaku akademsku godinu utvrđuje odlukom općinski načelnik u skladu s raspoloživim proračunskim sredstvima. Stipendija se dodjeljuje za vrijeme trajanja studija pod uvjetom da student upiše narednu akademsku godinu. Tijekom 2021. godine temeljem Ugovora o stipendiranju studenata Općina Stara Gradiška isplatila je ukupno 51000 kn za sedam studenata. Isplaćene stipendije odnose se na četiri studenta iz ranijeg razdoblja te tri studenta koja su ostvarila pravo na stipendiju u 2021. godini. Stipendija je isplaćivana u iznosu od 1000 kn mjesečno po studentu."/>
    <s v="Financiranje troškova prijevoza djece koja pohađaju obvezatni program predškole koji se odvija u Dječjem vrtiću Nova Gradiška, Podružnica &quot;Bljesak&quot; Okučani."/>
    <x v="4"/>
    <s v="Plaćanja komunalnog doprinosa u potpunosti su oslobađeni vlasnici zemljišta na kojem se gradi ili se nalazi ozakonjena građevina poljoprivredne namjene. Vlasnici zemljišta na kojem se gradi ili se nalazi ozakonjena građevina gospodarske namjene oslobođeni su plaćanja 50% utvrđenog iznosa doprinosa."/>
    <s v="Ne"/>
    <s v="Ne"/>
    <s v="Ne."/>
  </r>
  <r>
    <n v="441"/>
    <x v="5"/>
    <s v="Stari Grad"/>
    <x v="1"/>
    <x v="4"/>
    <x v="0"/>
    <n v="5000"/>
    <n v="10000"/>
    <n v="70000"/>
    <n v="5000"/>
    <n v="10000"/>
    <n v="70000"/>
    <s v="NAKNADA ZA MEDICINSKI POTPOMOGNUTU OPLODNJU"/>
    <n v="450"/>
    <n v="450"/>
    <n v="150"/>
    <n v="450"/>
    <n v="450"/>
    <n v="150"/>
    <s v="15.  program vrtića 260 – 6h / 450- 10 h, program jaslica 300 – 6h / 500 -10h_x000a_16. program vrtića 260 – 6h / 450- 10 h, program jaslica 300 – 6h / 500 -10h_x000a_17.program vrtića I jaslica bez obzira na trajanje programa iznosi 150,00 kn što je I osnovna uplata ._x000a_"/>
    <x v="1"/>
    <x v="1"/>
    <x v="0"/>
    <x v="0"/>
    <s v="DONACIJE UDRUGAMA U ZDRAVSTVU"/>
    <x v="0"/>
    <s v="Da"/>
    <s v="Da"/>
    <x v="0"/>
    <x v="0"/>
    <s v="NE SUFINANCIRAMO"/>
    <x v="0"/>
    <x v="1"/>
    <s v="NE SUFINANCIRAMO"/>
    <x v="0"/>
    <s v="JAVNI POZIV, 500 KUNA UČENICI, 800 KUNA STUDENTI. 9 UČENIČKIH I 13 STUDENTSKIH"/>
    <s v="NE"/>
    <x v="4"/>
    <s v="75% POPUSTA NA NAKNADU ZA KOMUNALNI DOPRINOS ZA RJEŠAVANJE STAMBENOG PITANJA"/>
    <s v="7.4.1.&quot;ULAGANJA U POKRETANJE,POBOLJŠANJE ILI PROŠIRENJE LOKALNIH TEMELJNIH USLUGA ZA RURALNO STANOVNIŠTVO, UKLJUČUJUĆI SLOBODNO VRIJEME I KULTURNE AKTIVNOSTI ZE POVEZANU INFRASTRUKTURU&quot;, KORISNIK: GRAD STARI GRAD, SADRŽAJ MJERE: PROJEKT REKONSTRUKCIJE I OPREMANJE DJEČJEG VRTIĆA SARDELICE UNUTAR JAVNE ZGRADE DOM MATIJE IVANIĆA, RAZDOBLJE PROVEDBE: 2014.-2020._x000a_&quot;UNAPREĐENJE USLUGA ZA DJECU U SUSTAVU RANOG I PREDŠKOLSKOG ODGOJA I OBRAZOVANJA&quot; U SKLOPU OPERATIVNOG PROGRAMA: UČINKOVITI LJUDSKI POTENCIJALI 2014.-2020. KORISNIK MJERE: DJEČJI VRTIĆ SARDELICE SADRŽAJ MJERE: PROŠIRENJE USLUGE BORAVKA VRTIĆKE DJECE, RAZDOBLJE PROVEDBE : 2014.-2020."/>
    <s v="Ne"/>
    <s v="NEMA OSTALIH MJERA"/>
  </r>
  <r>
    <n v="442"/>
    <x v="0"/>
    <s v="Stari Jankovci"/>
    <x v="0"/>
    <x v="6"/>
    <x v="0"/>
    <n v="1000"/>
    <n v="2000"/>
    <n v="5000"/>
    <n v="5000"/>
    <n v="6000"/>
    <n v="7000"/>
    <s v="Za četvrto i svako sljedeće dijete u 2021. godini smo isplaćivali 10.000,00 kn._x000a_Za četvrto i svako sljedeće dijete u 2022. godini isplaćujemo 10.000,00 kn._x000a_2021. godine isplaćeno 72.000,00 kn za novorođenčad. _x000a_"/>
    <n v="550"/>
    <n v="410"/>
    <n v="0"/>
    <n v="550"/>
    <n v="410"/>
    <n v="0"/>
    <s v="Sveukupni prihod Dječjeg vrtića Krijesnica Jankovci u 2021. godini je 1.369.600,00 kn od čega je Općina Stari Jankovci kao osnivač sufinancirala rad vrtića sa 921.200,00 kn. Radno vrijeme vrtića je od 06:00 – 16:30 h. Vrtić nudi 2 programa, redovni koji može biti cjelodnevni ili poludnevni i kraći programi (ovisno o zainteresiranosti roditelja provode se sportski programi, program stranog jezika  i škola plivanja) te program predškolskog minimuma – polaznici ovog programa su predškolski/školski obveznici i namijenjen je djeci koja ne pohađaju vrtić, obavezan je i roditelji ga ne plaćaju. Vrtić djeluje u 3 skupine i predškolski odgoj. Također, djeca potpuno besplatno pohađaju skraćeni program ranog učenja engleskog jezika za djecu od 3-6 godina koji je financiran od strane Općine. Prehrana djece je organizirana na način da restoran s kojim je vrtić sklopio ugovor na temelju javne nabave, svaki dan dostavlja svježe pripremljenu hranu. Upis u vrtić je organiziran na način da se za svaku pedagošku godinu, a na temelju odluke Upravnog vijeća vrtića raspisuje Natječaj za upis djece u vrtić, potom roditelji djece dostavljaju traženu dokumentaciju,  po završetku natječajnog postupka Povjerenstvo za upis djece na temelju Pravilnika za upis djece u DV Krijesnica Jankovci pregleda sve zahtjeve te odlučuje o upisu djece u vrtić. Povjerenstvo o provedenom postupku podnosi izvješće o broju zaprimljenih zahtjeva i broju odobrenih zahtjeva. Nakon toga se donosi Odluka o upisu u vrtić i organizira inicijalni intervju sa svim roditeljima djece koja će pohađati vrtić. _x000a_Budući naš vrtić ne pruža usluge boravka djece u jaslicama, Općina  sufinancira roditeljima djece koji borave u jaslicama u drugim vrtićima 50 % troška jaslica, odnosno do maksimalnog iznosa od 800,00 kn – po djetetu mjesečno, uz dokaz da su oba roditelja zaposlena i da imaju prebivalište na području Općine  - u 2021. godini utrošeno 8.450,00 kn. Sveukupno na trošak vrtića u 2021. godini utrošeno 929.650,00 kn. _x000a__x000a__x000a__x000a_"/>
    <x v="1"/>
    <x v="1"/>
    <x v="0"/>
    <x v="0"/>
    <s v="Općina Stari Jankovci se sastoji od 5 naselja, od toga 4 naselja imaju ambulantu opće prakse i organiziranu patronažnu službu u svih 5 naselja. Za specijalističke preglede naši mještani u većini slučajeva idu u Opću bolnicu Vinkovci ili Vukovar, i jedna i druga bolnica su udaljene cca 10 km. Obzirom na to da na specijalističke preglede naši mještani idu u gradove u blizini, a kako bi dostupnost zdravstvene usluge bila jednako dostupna svim ugroženim skupinama, financiramo trošak Carnet karti za prijevoz do liječnika prema spisku udruga za umirovljenike – u 2021. godini utrošeno 8.100,00 kn.  _x000a_Udruga „Hrvatska žena“ Vinkovci pokrenula je inicijativu da se opremi stan u Zagrebu za potrebe boravka roditelja djece koja su u bolnici na liječenju zbog oboljenja od teških bolesti – u 2021. godini utrošeno 5.000,00 kn. Pomažemo osobama s invaliditetom i osobama oboljelim od onkoloških i drugih teških bolesti, na temelju podnijetog zahtjeva za podmirenje troškova skupih lijekova,  odlaska  na liječenje i druge potrebe – u 2021. godini utrošeno 16.000,00 kn.  _x000a_Kako bi kao osigurali našim mještanima što kvalitetniju uslugu u ambulantama opće prakse, svake godine na temelju zahtjeva ambulanti kupimo robu koja je osoblju ambulante neophodna za neometan rad. Tako smo u 2021. godini utrošili u ovu namjenu 5.113,71 kn. _x000a_Sveukupno na trošak u području zdravstva u 2021. godini utrošeno 34.213,71 kn. _x000a__x000a_"/>
    <x v="0"/>
    <s v="Ne"/>
    <s v="Da"/>
    <x v="0"/>
    <x v="0"/>
    <s v="U Osnovnim školama Stari Jankovci i Slakovci se ne provodi program produženog boravka u osnovnim školama."/>
    <x v="0"/>
    <x v="0"/>
    <s v="Trošak prijevoza učenika srednjih škola se dijeli na 4 djela, od čega Ministarstvo znanosti i obrazovanja temeljem Odluke Vlade Republike Hrvatske sufinancira trošak prijevoza sa 75 %, iznos od 100,00 kn podmiruju roditelji/skrbnici, dok  preostali iznos plaća Općina Stari Jankovci i Vukovarsko-srijemska županija u jednakim iznosima – u 2021. godini utrošeno 76.959,67 kn. _x000a_"/>
    <x v="0"/>
    <s v="Postupak dodjele stipendije je određen Socijalnim programom Općine Stari Jankovci, raspisuje se Javni natječaj za dodjelu stipendije u kojem su određeni kriteriji. Općina Stari Jankovci  dodjeljuje  stipendije redovitim studentima upisanim na preddiplomski i diplomski sveučilišni odnosno integrirani studij, akademiju ili stručni studij u Republici Hrvatskoj. Pravo na podnošenje zahtjeva za dodjelu stipendije mogu ostvariti studenti nakon upisane druge godine studija pod uvjetom da:_x000a_- imaju prebivalište na području Općine Stari Jankovci,_x000a_- da su upisani na preddiplomski i diplomski sveučilišni odnosno integrirani studij, akademiju ili stručni studij u Republici Hrvatskoj te imaju status redovitog studenta._x000a_Nakon provedenog postupka student i davatelj stipendije potpisuju ugovor o stipendiranju nakon kojeg slijedi isplata sredstava. Ispala se vrši jednokratno, iznos po studentu za akademsku godinu je 5.000,00 kn (500,00 kn mjesečno). _x000a_U akademskoj godini 2020./2021. stipendirali smo 17 studenata te u tu namjenu utrošili 85.000,00 kn. _x000a_U akademskoj godini 2021./2022. stipendiramo 21 studenata te smo u tu namjenu utrošili 105.000,00 kn. _x000a__x000a__x000a_"/>
    <s v="Vezano uz školovanje imamo i sljedeće mjere:_x000a_1. Pomoć osnovnoškolcima _x000a_Pravo na pomoć osnovnoškolcima za opremanje radnim materijalom potrebnim za školovanje prije početka školske godine ostvaruje se temeljem podnesenog zahtjeva roditelja  za djecu koja su, prema spisku ravnatelja upisana u Osnovnu školu Stari Jankovci i Osnovnu školu Slakovci.  Pravo na pomoć imaju i djeca koja su zbog posebnih potreba upisana u neku od Osnovnih škola na području RH, a koja imaju prebivalište na području Općine.  Svi osnovnoškolci s područja Općine ostvaruju novčanu pomoć u iznosu od  1.000,00 kuna. _x000a_U 2021. godini utrošeno 288.000,00 kn._x000a_2. Pomoć studentima nakon što su diplomirali _x000a_Pravo ostvaruju studenti sa područja Općine nakon što diplomiraju, a koji su studirali na fakultetima na području RH.  Studentima se odobrava iznos od 2.000,00 kn nakon treće godine ili 3.500,00 kn nakon pete godine i /ili razlika od 1.500,00 kn od treće do pete godine. _x000a_U 2021. godini utrošeno 19.500,00 kn._x000a_3. Najtalentiraniji učenici osnovnih škola „Jankovci“ i „Slakovci“ _x000a_Postupak se provodi u suradnji sa Osnovnim školama Stari Jankovci i Slakovci koji na zahtjev Općine dostavljaju popis najtalentiranijih učenika za prethodnu školsku godinu. Nagrade (prijenosna računala) se dodjeljuju po odluci Općinskog načelnika, a na prijedlog Povjerenstva za nagrađivanje građana. _x000a_U školskoj godini 2020./2021. nagradili smo 4 učenika sa prijenosnim računalom – trošak 15.374,98 kn. _x000a_4. Nagrađivanje najuspješnijih sportaša _x000a_Pravo se ostvaruje na način da se sportaši s područja Općine prijave na objavljeni Javni poziv. U 2021. godini smo nagradili 3 sportašice, svaka je dobila po 2.000,00 kn. _x000a_Sveukupno za 2021. godinu utrošeno 6.000,00 kn._x000a_5. Nagrađivanje učenika srednjih škola _x000a_Pravo na nagrađivanje učenika srednjih škola za postizanje rezultata na natjecanjima su ostvarila 2 učenika, svaki po 2.000,00 kn. _x000a_Sveukupno za 2021. godinu utrošeno 4.000,00 kn. _x000a_6. Općina Stari Jankovci – prijatelj djece _x000a_U 2021. godini smo dobili prestižan status Općina Stari Jankovci – prijatelj djece od Saveza društava „Naša djeca“ Hrvatske. _x000a_U sklopu ove akcije imali smo brojne aktivnosti te smo u 2021. godini utrošili 17.965,57 kn._x000a_7. Financijski smo pomogli rad Osnovne škole Stari Jankovci i Slakovci u iznosu od 40.483,00 kn. _x000a_8. Izdvajaju se i sredstva za pomoć knjižnicama i čitaonicama (Bibliobus) – 21.000,00 kn. _x000a_Sveukupno na potpore vezane uz školovanje u 2021. godini utrošeno 412.323,55 kn. _x000a__x000a__x000a__x000a__x000a__x000a_"/>
    <x v="2"/>
    <s v="1. Potpora za kupnju prve nekretnine _x000a_Pravo na  ovu mjeru imaju osobe koje u trenutku podnošenja zahtjeva i čiji bračni ili izvanbračni partner i njihova djeca, životni partner ili neformalni životni partner i njihova djeca u vlasništvu/suvlasništvu nemaju stan ili kuću, osim stana/kuće koja je predmet podnošenja zahtjeva. Podnositelj zahtjeva koji ispunjava uvjete, ostvaruje pravo na 5 % iznosa koji je platio po kupoprodajnom ugovoru za kupljenu nekretninu. _x000a_Uz navedeno ostvaruju pravo za svako dijete mlađe od 15 godina iznos od 3,5 % iznosa od vrijednosti nekretnine po djetetu, do ukupnog iznosa zajedno sa potporom za kupnju prve nekretnine maksimalno 40.000,00 kn._x000a_2. Potpora za djecu do 15 – te godine čije su roditelji kupili nekretninu _x000a_Pravo ostvaruju obitelji/samohrani roditelji ili staratelji koji su kupili nekretninu na području Općine, a koja ne mora biti prva i jedina i koji imaju djecu mlađu od 15 godina. Za svako dijete mlađe od 15 godina odobrava se iznos od 3,5 % iznosa od vrijednosti nekretnine po djetetu, do ukupnog iznosa maksimalno 40.000,00 kn. _x000a_3. Oslobađanje plaćanja komunalne naknade i komunalnih usluga _x000a_Pravo ostvaruju osobe kojima je prihvaćen zahtjev za potporu za prvu nekretninu i potpore za djecu do 15 – te godine čije su roditelji kupili nekretninu. Navedeni su oslobođeni plaćanja komunalne naknade, redovne usluge dimnjačara i odvoza komunalnog otpada prve dvije godine od sklapanja kupoprodajnog ugovora._x000a_U 2021. godini je na mjere stambenog zbrinjavanja utrošeno 452.047,62 kn._x000a__x000a__x000a__x000a_"/>
    <s v="1. U vrtiću i školama postavljene kante za razvrstavanje otpada u obliku životinja, projekt sufinancira Fond za zaštitu okoliša i energetsku učinkovitost u iznosu od 72.172,00 kn, što iznosi 80% sufinanciranja.  Projekt je realiziran 2021.g._x000a_2. „Projekt ulaganja u objekte dječjih vrtića“ - postavljanje antistres podloge koja će omogućiti kvalitetnu i udobnu podršku za hodanje i igru, a uz to će biti postavljena i nova drvena kućica.  Provedbu projekta sufinancira Središnji ured za demografiju i mlade temeljem Programa podrške poboljšanju materijalnih uvjeta u dječjim vrtićima u iznosu od 126.050,00 kn, a preostala sredstva u iznosu od 177.648,45 kn je podmirila Općina. Projekt je realiziran 2021.g._x000a_3. Ugovor o dodjeli financijskih sredstava općinama Republike Hrvatske za održavanje i razvoj predškolske djelatnosti u 2021. godini - 220.000,00 kn._x000a_4. Ugovor o dodjeli financijskih sredstava općinama Republike Hrvatske za održavanje i razvoj predškolske djelatnosti u 2020. godini - 275.000,00 kn. _x000a_5. Trošak izgradnje višenamjenske dvorane DV Krijesnica Jankovci  sufinanciralo je Ministarstvo za demografiju, obitelj, mlade i socijalnu politiku u iznosu od 904.553,00 kn. Ukupna vrijednost je 1.415.587,53 kn, 511.034,53 kn je sufinancirala Općina.  Projekt je realiziran 2019.g._x000a__x000a_"/>
    <s v="Da"/>
    <s v="Dodijeljene su potpore poljoprivrednicima i gospodarstvenicima, korisnici su potporu ostvarili kroz prijavu na Program potpora u poljoprivredi na području Općine Stari Jankovci za razdoblje 2021.-2023. godine te Program poticaja razvoja gospodarstva i smanjenja nezaposlenosti za područje Općine Stari Jankovci za razdoblje od 2021.-2023._x000a_Tako je proračuna u 2021. godini dodijeljeno:_x000a_-_x0009_potpora za 7 gospodarstvenika – 117.917,59 kn_x000a_-_x0009_potpora za 19 poljoprivrednika – 246.391,11 kn_x000a_-_x0009_potpora za 6 gospodarstvenika uslijed COVID-19 -  30.000,00 kn_x000a_Sveukupno u 2021. godini 394.308,70 kn."/>
  </r>
  <r>
    <n v="443"/>
    <x v="0"/>
    <s v="Stari Mikanovci "/>
    <x v="0"/>
    <x v="0"/>
    <x v="0"/>
    <n v="7000"/>
    <n v="7000"/>
    <n v="7000"/>
    <n v="8000"/>
    <n v="8000"/>
    <n v="8000"/>
    <s v="Ne"/>
    <n v="550"/>
    <n v="550"/>
    <n v="550"/>
    <n v="550"/>
    <n v="550"/>
    <n v="550"/>
    <s v="Općina sufinancira smještaj djece u vrtiću u iznosu od 950,00 kn mjesečno po djetetu, a za smještaj djece do 2. godine djeteta u jaslice izvan područja Općine Stari Mikanovci, u iznosu od 800,00 kn mjesečno po djetetu"/>
    <x v="1"/>
    <x v="2"/>
    <x v="2"/>
    <x v="1"/>
    <s v="n/p"/>
    <x v="0"/>
    <s v="Da"/>
    <s v="Da"/>
    <x v="1"/>
    <x v="0"/>
    <s v="Troškove školske prehrane Općina sufinancira za djecu iz obitelji s troje i više djece i za djecu korisnika zajamčene minimalne naknade."/>
    <x v="1"/>
    <x v="0"/>
    <s v="Općina sufinancira prijevoz srednjoškolaca temeljem Odluke o sufinanciranju prijevoza učenika. Od 2019. godine Općina sufinancira troškove smještaja i prehrane učenika srednjih škola u učeničkim domovima u iznosu od 300,00 kn mjesečno."/>
    <x v="0"/>
    <s v="Općina dodjeljuje stipendije studentima s prebivalištem na području Općine  u skladu s Pravilnikom o dodjeli stipendija Općine Stari Mikanovci, iznos stipendije zavisi od broja prijavljenih studenata na javni natječaj. "/>
    <s v="Ne"/>
    <x v="2"/>
    <s v="Općina dodjeljuje poticaje za kupnju ili izgradnju nekretnina za stanovanje na području Općine Stari Mikanovci u iznosu od 25.000,00 kn jednokratno._x000a_"/>
    <s v="n/p"/>
    <s v="Da"/>
    <s v="n/p"/>
  </r>
  <r>
    <n v="444"/>
    <x v="11"/>
    <s v="Starigrad"/>
    <x v="0"/>
    <x v="7"/>
    <x v="0"/>
    <n v="2500"/>
    <n v="5000"/>
    <n v="7500"/>
    <n v="2500"/>
    <n v="5000"/>
    <n v="7500"/>
    <s v="NE_x000a_"/>
    <n v="400"/>
    <n v="200"/>
    <n v="0"/>
    <n v="400"/>
    <n v="200"/>
    <n v="0"/>
    <s v="Upis u vrtić vrši se temeljem Odluke o upisu djece i mjerilima upisa djece u DV Osmjeh. Vrtić upisuje djecu u odgojno-obrazovne programe prema Odluci o upisu i u pedagoškoj godini 2020/2021 upisana su sva djeca za koju su predani zahtjevi za upis. Vrtić obavlja djelatnost u okviru petodnevnog radnog tjedna, a dnevno radno vrijeme vrtića utvrđuje se u skladu s dobi djece i potrebama zaposlenih roditelja. Cijena koja se plaća ovisi o vrsti i trajanju programa pa tako 5-satni (poludnevni program) iznosi 400,00 kn, a 10-satni (cjelodnevni program)  700,00 kn. Za drugo dijete u vrtiću roditelj sudjeluje sa 50% u cijeni programa,  za treće i svako sljedeće dijete roditelj se oslobađa plaćanja. Besplatan vrtić imaju djeca invalida Domovinskog rata s utvrđenim 100% stupnjem invaliditeta, djeca bez oba roditelja, djeca čiji su roditelji korisnici zajamčene minimalne naknade i djeca roditelja sa 4 i više djece.  Samohrani roditelj sudjeluje s 80% u cijeni programa."/>
    <x v="1"/>
    <x v="1"/>
    <x v="0"/>
    <x v="0"/>
    <s v="FINANCIRANJE RADA LIJEČNIKA HITNE MEDICINSKE POMOĆI ZAVODA ZA HITNU MEDICIUNU ZADARSKE ŽUPANIJE TIJEKOM TURISTIČKE SEZONE"/>
    <x v="0"/>
    <s v="Ne"/>
    <s v="Ne"/>
    <x v="0"/>
    <x v="0"/>
    <s v="NE FINANCIRA SE"/>
    <x v="0"/>
    <x v="0"/>
    <s v="OPĆINA STARIGRAD SUFINANCIRA MJESEČNU POKAZNU KARTU SA 10%, ZADARSKA ŽUPANIJA 15% A OSTATAK SE FINANCIRA IZ DRŽAVNOG PRORAČUNA, UKUPNO ZA SVE SREDNJOŠKOLSKE UČENIKE FINANCIRA SE PRIJEVOZ U 100% IZNOSU"/>
    <x v="0"/>
    <s v="PUTEM JAVNOG NATJEČAJA ZA DODJELU STIPENDIJA, DODJELJUJE SE MJESEČNI IZNOS OD 750 KUNA, TRENUTNO 7 STUDENATA PRIMA STIPENDIJU"/>
    <s v="NE"/>
    <x v="9"/>
    <s v="SVI STANOVNICI S PREBIVALIŠTEM NA PODRUČJU OPĆINE OSTVARUJU POPUST NA PLAĆANJE KOMUNALNOG DOPRINOSA U VISINI OD 90%, TEMELJEM ODLUKE ZA KUPNJU POD POVOLJNIJIM UVJETIMA GRAĐEVINSKOG ZEMLJIŠTA, OSOBE KOJE UDOVOLJAVAJU UVJETIMA PLAĆAJU 30% OD UTVRĐENE CIJENE"/>
    <s v="NE"/>
    <s v="Ne"/>
    <s v="NEMA"/>
  </r>
  <r>
    <n v="445"/>
    <x v="6"/>
    <s v="Staro Petrovo Selo"/>
    <x v="0"/>
    <x v="2"/>
    <x v="0"/>
    <n v="2000"/>
    <n v="4000"/>
    <n v="6000"/>
    <n v="2000"/>
    <n v="4000"/>
    <n v="6000"/>
    <s v="NE"/>
    <n v="300"/>
    <n v="300"/>
    <n v="300"/>
    <n v="300"/>
    <n v="300"/>
    <n v="300"/>
    <s v="NEMA"/>
    <x v="1"/>
    <x v="1"/>
    <x v="0"/>
    <x v="1"/>
    <s v="NEMAMO SUFINACIRANJA U PODRUČJU ZDRAVSTVA"/>
    <x v="0"/>
    <s v="Ne"/>
    <s v="Da"/>
    <x v="0"/>
    <x v="0"/>
    <s v="NE SUFINANCIRAMO "/>
    <x v="0"/>
    <x v="0"/>
    <s v="SUFINANCIRANJE PRIJEVOZA UČENIKA U IZNOSA OD 10 % CIJENE MJESEČNE KARTE. "/>
    <x v="0"/>
    <s v="putem javnog poziva, 5000 kn po studentu._x000a_2021. godine je bilo 17 korisnika"/>
    <s v="NE"/>
    <x v="2"/>
    <s v="SUFINACIRANJE KUPNJE PRVE NEKRETNINE I SUFINANCIRANJE GRADNJE PRVE NEKRETNINE_x000a_"/>
    <s v="NE"/>
    <s v="Da"/>
    <s v="NEMA"/>
  </r>
  <r>
    <n v="446"/>
    <x v="14"/>
    <s v="Ston"/>
    <x v="0"/>
    <x v="6"/>
    <x v="0"/>
    <n v="5"/>
    <n v="10"/>
    <n v="20"/>
    <n v="5"/>
    <n v="10"/>
    <n v="20"/>
    <s v="NE_x000a_"/>
    <n v="450"/>
    <n v="360"/>
    <n v="315"/>
    <n v="450"/>
    <n v="360"/>
    <n v="315"/>
    <s v="OPĆINA FINACIRA 70 %, A TOKOM GODINE CRTIĆ SUDJELUJE U EVENTUALNIM NYATJEČAJIMA ZA DONACIJE I DODATNO FINANCIRANJE. _x000a_UPISI PUTEM NATJEČAJA "/>
    <x v="0"/>
    <x v="2"/>
    <x v="1"/>
    <x v="0"/>
    <s v="PLAĆAMO TROŠKOVE RADA LABORATORJIA U ZDRAVSTVENOJ STANICI STON"/>
    <x v="0"/>
    <s v="Ne"/>
    <s v="Ne"/>
    <x v="0"/>
    <x v="0"/>
    <s v="//"/>
    <x v="0"/>
    <x v="0"/>
    <s v="PLAĆAMO MJESEČNU KARTU SREDNJOŠKOLCIMA KOJI SVAKODNEVNO PUTUJU U ŠKOLU U DUBROVNIK._x000a_PLAĆAMO VIKEND KARTE SREDNJOŠKOLCIMA-3 VIKEND KARTE MJESEČNO_x000a_PLAĆAMO VIKEND KARTE STUDENTIMA-10 VIKEDND KARTE GODIŠNJE, ZA STUDENTE KOJI STUDIRAJU U DUBROVNIKU , ODNOSNO 6 VIKEDND KARTE GODIŠNJE, ZA STUDENTE KOJI STUDIRAJU U DRUGIM GRADOVIMA U REPUBLICI HRVATSKOJ_x000a_"/>
    <x v="0"/>
    <s v="STIPENDIJE DOJELJUJEMO PUTEM JAVNOG POZIVA. IZNOS STIPENDIJE JE 600,00 KN ._x000a_U ŠK.GODINI 2021/2022 DODJELILI SMO 11 STIPENDIJA."/>
    <s v="NE"/>
    <x v="1"/>
    <s v="NE PROVODIMO MJERE "/>
    <s v="PROGRAM NISI SAM "/>
    <s v="Ne"/>
    <s v="SVE JE NAVEDENO"/>
  </r>
  <r>
    <n v="447"/>
    <x v="10"/>
    <s v="Strahoninec"/>
    <x v="0"/>
    <x v="7"/>
    <x v="0"/>
    <n v="1500"/>
    <n v="1500"/>
    <n v="2000"/>
    <n v="2000"/>
    <n v="4000"/>
    <n v="6000"/>
    <s v="Ne postoje"/>
    <n v="595"/>
    <n v="297"/>
    <n v="0"/>
    <n v="595"/>
    <n v="297"/>
    <n v="0"/>
    <s v="N/p"/>
    <x v="1"/>
    <x v="2"/>
    <x v="1"/>
    <x v="0"/>
    <s v="sufinanciranje pregleda u Poliklinici Medikol (ultrazvučni pregledi). Općina sufinancira iznos u omjeru od 50%."/>
    <x v="0"/>
    <s v="Ne"/>
    <s v="Da"/>
    <x v="1"/>
    <x v="1"/>
    <s v="Općina Strahoninec u potpunosti financira prehranu svim učenicima u Osnovnoj školi Strahoninec. Produženi boravak u Osnovnoj školi Strahoninec Općina Strahoninec u omjeru od 50%."/>
    <x v="0"/>
    <x v="0"/>
    <s v="1138"/>
    <x v="0"/>
    <s v="Stipendije se dodjeljuju temeljem raspisanog javnog natječaja, po Odluci Općinskog vijeća. Općina Strahoninec u akademskoj godini 2021./2022. dodjeljuje 47 stipendija. Stipendije se isplaćuju 8 mjeseci, 700 kuna studentima koji studiraju na području grada Zagreba, Rijeke, Osijeka, Splita, Maribora, dok se studentima koji studiraju na području Međimurske i Varaždinske županije isplaćuje 400 kuna."/>
    <s v="NE"/>
    <x v="1"/>
    <s v="Ne provodimo"/>
    <s v="N/P"/>
    <s v="Ne"/>
    <s v="N/p"/>
  </r>
  <r>
    <n v="448"/>
    <x v="1"/>
    <s v="Strizivojna"/>
    <x v="0"/>
    <x v="6"/>
    <x v="0"/>
    <n v="3000"/>
    <n v="3000"/>
    <n v="3000"/>
    <n v="3000"/>
    <n v="3000"/>
    <n v="3000"/>
    <s v="ne"/>
    <n v="600"/>
    <n v="450"/>
    <n v="300"/>
    <n v="600"/>
    <n v="450"/>
    <n v="300"/>
    <s v="Gore navedeni iznosi iskazani su prosječno, jer cijena ovisi o programu koji dijete pohađa"/>
    <x v="1"/>
    <x v="2"/>
    <x v="1"/>
    <x v="1"/>
    <s v="NP"/>
    <x v="0"/>
    <s v="Ne"/>
    <s v="Da"/>
    <x v="1"/>
    <x v="0"/>
    <s v="Troškovi školske prehrane sufinanciraju se 10% od ukupnog iznosa, jer županija sufinancira 90%. "/>
    <x v="0"/>
    <x v="1"/>
    <s v="NP"/>
    <x v="0"/>
    <s v="Iznos po studentu je 600 kuna mjesečno za vrijeme trajanja akademske godine ( 10 mjeseci ). U akademskoj godini 2021/2022 stipendira se 15 studenata"/>
    <s v="Da. Općina početkom svake godine za učenike od 1.-8. razreda osnovne škole kupuje bilježnice i likovne mape."/>
    <x v="7"/>
    <s v="Subvencioniranje kamate na stambene kredite u iznosu od 1%"/>
    <s v="Trenutno je potpisan ugovor na 20 mjeseci za produženi boravak djece u vrtiću, projekt nosi naziv Poslijepodne iz bajke a sufinanciran je iz Europskog socijalnog fonda,  preko poziva Nastavak unaprjeđenja usluga za djecu u sustavu ranog i predškolskog odgoja i obrazovanja. Provođen je projekt Zaželi, također iz europskog socijalnog fonda, te je Općina partner LAG-u Strossmayer na projektu Vrijeme je za društvo, čiji su sudionici stariji od 65 godina."/>
    <s v="Ne"/>
    <s v="Besplatno pohađanje vrtića za djecu koja su udomljena na području Općine Strizivojna."/>
  </r>
  <r>
    <n v="449"/>
    <x v="7"/>
    <s v="Stubičke Toplice"/>
    <x v="0"/>
    <x v="4"/>
    <x v="0"/>
    <n v="1500"/>
    <n v="3000"/>
    <n v="5000"/>
    <n v="1500"/>
    <n v="3000"/>
    <n v="5000"/>
    <s v="NE"/>
    <n v="840"/>
    <n v="740"/>
    <n v="0"/>
    <n v="900"/>
    <n v="800"/>
    <n v="0"/>
    <s v="NEMA"/>
    <x v="1"/>
    <x v="2"/>
    <x v="1"/>
    <x v="1"/>
    <s v="NE"/>
    <x v="0"/>
    <s v="Da"/>
    <s v="Da"/>
    <x v="1"/>
    <x v="1"/>
    <s v="Općina Stubičke Toplice sufinancira 50% troškova programa cjelodnevne nastave za jednu skupinu učenika. Troškove školske prehrane općina financira roditeljima/skrbnicima koji imaju najmanje troje djece koja se istovremeno školuju u školi ili na fakultetu i roditeljima/skrbnicima djece čiji mjesečni dohodak po članu obitelji ne prelazi 1.300,00 kn."/>
    <x v="1"/>
    <x v="0"/>
    <s v="Sufinancira se smještaj učenika u učeničkim domovima u visini od 250,00 kn mjesečno po učeniku. Financira se prijevoz učenika osnovne škole , autobusni prijevoz učenika srednje škole te željeznički prijevoz studenata. "/>
    <x v="0"/>
    <s v="Stipendije se dodjeljuju prijavom na natječaj, učenička stipendija iznosi 300,00 kn, a studentska 500,00 kn. Stipendira se u školskoj/akademskoj godini   29 učenika i 17 studenata."/>
    <s v="NE"/>
    <x v="1"/>
    <s v="NE"/>
    <s v="NE"/>
    <s v="Ne"/>
    <s v="NE"/>
  </r>
  <r>
    <n v="450"/>
    <x v="8"/>
    <s v="Stupnik"/>
    <x v="0"/>
    <x v="3"/>
    <x v="0"/>
    <n v="2500"/>
    <n v="3500"/>
    <n v="5000"/>
    <n v="2500"/>
    <n v="3500"/>
    <n v="5000"/>
    <s v="10000 kuna godišnje za dijete s teškoćama u razvoju"/>
    <n v="800"/>
    <n v="600"/>
    <n v="300"/>
    <n v="800"/>
    <n v="600"/>
    <n v="300"/>
    <s v="Općina Stupnik sufinancira boravak djece u dječjim vrtićima bez obzira koji vrtić dijete pohađa, na području općine ili druge jedinice lokalne samouprave._x000a_Na pitanja od 15-20 dana je cijena privatnog dječjeg vrtića na području Općine Stupnik, obzirom da Općina Stupnik nije osnivač niti ima u vlasništvu dječji vrtić."/>
    <x v="1"/>
    <x v="1"/>
    <x v="1"/>
    <x v="1"/>
    <s v="Ne sufinancira."/>
    <x v="0"/>
    <s v="Da"/>
    <s v="Da"/>
    <x v="0"/>
    <x v="1"/>
    <s v="Trošak prehrane i produženog boravka podmiruje se u punom iznosu. "/>
    <x v="0"/>
    <x v="0"/>
    <s v="Sufinanciranje prijevoza učenika i studenata podmiruje se do punog iznosa mjesečne pretplatne karte."/>
    <x v="0"/>
    <s v="Stipendije se dodjeljuju učenicima srednjih škola i redovnim studentima prema kriteriju izvrsnosti i socijalnom kriteriju te učenicima srednjih škola koji se školuju u deficitarnim zanimanjima._x000a_Proračunom su osigurana sredstva za dodjelu 12 učeničkih stipendija u godišnjem iznosu od 5.000,00 kn po korisniku i za dodjelu 9 studentskih stipendija u godišnjem iznosu od 7.000,00 kn po korisniku."/>
    <s v="Ne."/>
    <x v="1"/>
    <s v="Ne provode se mjere."/>
    <s v="Ne."/>
    <s v="Da"/>
    <s v="Jednokratna novčana pomoć redovnim studentima povodom božićnih i uskršnjih blagdana u iznosu od 200,00 kn po korisniku."/>
  </r>
  <r>
    <n v="451"/>
    <x v="5"/>
    <s v="Sućuraj"/>
    <x v="0"/>
    <x v="0"/>
    <x v="0"/>
    <n v="5000"/>
    <n v="7000"/>
    <n v="10000"/>
    <n v="5000"/>
    <n v="7000"/>
    <n v="10000"/>
    <s v="NE"/>
    <s v="-"/>
    <s v="-"/>
    <s v="-"/>
    <s v="-"/>
    <s v="-"/>
    <s v="-"/>
    <s v="NEMA DJEČJI VRTIĆ U OPĆINI SUĆURAJ"/>
    <x v="1"/>
    <x v="1"/>
    <x v="0"/>
    <x v="0"/>
    <s v="SUFINANCIRANJE RADA LIJEČNIKA"/>
    <x v="0"/>
    <s v="Ne"/>
    <s v="Da"/>
    <x v="0"/>
    <x v="0"/>
    <s v="NE"/>
    <x v="0"/>
    <x v="1"/>
    <s v="NE"/>
    <x v="1"/>
    <s v="NE"/>
    <s v="NE"/>
    <x v="1"/>
    <s v="NE"/>
    <s v="NE"/>
    <s v="Ne"/>
    <s v="NE"/>
  </r>
  <r>
    <n v="452"/>
    <x v="17"/>
    <s v="Suhopolje"/>
    <x v="0"/>
    <x v="2"/>
    <x v="0"/>
    <n v="2000"/>
    <n v="2000"/>
    <n v="2000"/>
    <n v="3000"/>
    <n v="2000"/>
    <n v="2000"/>
    <s v="Ne postoje"/>
    <n v="420"/>
    <n v="360"/>
    <n v="310"/>
    <n v="500"/>
    <n v="440"/>
    <n v="0"/>
    <s v="Općina Suhopolje iz svog proračuna sufinancira korištenje vrtića, upis djece u vrtić se obavlja na način da se raspiše javni poziv sa utvrđenim krajnim rokom dostave zahtjeva za upis djeteta u vrtić, po isteku javnog poziva komisija za upis djece utvrđuje listu upisa za pedagošku godinu, rad vrtića se obavlja u jednoj smjeni s time da vrtić ima i produženi boravak do 16,30 sati"/>
    <x v="1"/>
    <x v="1"/>
    <x v="0"/>
    <x v="0"/>
    <s v="Sklopljen Sporazum sa Zavodom za hitnu medicinu Virovitičko-podravske Županije o sufinanciranju rada hitne medicinske pomoći, kvartalno 6663"/>
    <x v="0"/>
    <s v="Ne"/>
    <s v="Da"/>
    <x v="0"/>
    <x v="0"/>
    <s v="Ne sufinancira se"/>
    <x v="0"/>
    <x v="0"/>
    <s v="Prijevoz učenika se sufinancira u postotku i to za autobusni prijevoz u iznosu 15% od osnovne cijene mjesečne karte, a za HŽ prijevoz u iznosu 10% od cijene pretplatne karte za dnevna putovanja"/>
    <x v="0"/>
    <s v="Stipendija se dodjeljuje putem javnog natječaja, iznos stipendije je 600 kuna po studentu i imamo 40 korisnika"/>
    <s v="Ne postoje"/>
    <x v="2"/>
    <s v="_x000a_U slučaju kupnje građevinskog zemljišta ili stambenog objekta od fizičke osobe te gradnje kuće, a uz uvjet da se građevinsko zemljište odnosno stambeni objekt nalazi na području Općine Suhopolje, mlada obitelj može ostvariti potporu  pri kupnji nekretnine i gradnji kuće  do  iznosa 50% kupoprodajne cijene ili koštanja materijala za gradnju kuće, odnosno do maksimalno 20.000,00 kuna, uvećano za po 5.000,00 kuna za svako dijete mlade obitelji._x000a_"/>
    <s v="Davatelj mjere je Središnji državni ured za demografiju i mlade, putem Javnog poziva općinama indeksa razvijenosti od I. do IV. skupine za financijsku potporu za održavanje i razvoj predškolske djelatnosti u 2021 godini općina Suhopolje se je prijavila 26. svibnja 2021. godine. Odlukom i sklopljenim ugovorom Općina Suhopolje je dobila 220000 tisuća kuna financijske potpore."/>
    <s v="Da"/>
    <s v="Ne postoje"/>
  </r>
  <r>
    <n v="453"/>
    <x v="11"/>
    <s v="Sukošan"/>
    <x v="0"/>
    <x v="5"/>
    <x v="0"/>
    <n v="1500"/>
    <n v="1500"/>
    <n v="3000"/>
    <n v="1500"/>
    <n v="1500"/>
    <n v="3000"/>
    <s v="Ne"/>
    <n v="500"/>
    <n v="350"/>
    <n v="350"/>
    <n v="500"/>
    <n v="350"/>
    <n v="350"/>
    <s v="Općina sufinancira plaće djelatnika. Upisi u vrtić po natječaju u svibnju tekuće godine, prema planu upisa i pravilniku o upisima. Rad vrtića organizira se prema potrebama roditelja ( cjelodnevni program, poludnevni jutarnji i popodnevni"/>
    <x v="0"/>
    <x v="1"/>
    <x v="0"/>
    <x v="1"/>
    <s v="Ne sufinancira"/>
    <x v="0"/>
    <s v="Da"/>
    <s v="Da"/>
    <x v="0"/>
    <x v="0"/>
    <s v="Ne sufinanciramo"/>
    <x v="0"/>
    <x v="0"/>
    <s v="Općina sufinancira 10% mjesečne autobusne karte za učenike osnovnih i srednjih škola"/>
    <x v="0"/>
    <s v="Stipendije učenicima i studentima se dodjeljuju na temelju prijave na Natječaji za ostvarivanje uvjeta za dodjelu potpore učenicima i studentima.  Mjesečni iznos koji se dodjeljuje učenicima iznosi 200kn, a mjesečni iznos za studente iznosi 400kn. Broj korisnika učeničke stipendije je 70, a broj korisnika studenske stipendije je 48. "/>
    <s v="Ne"/>
    <x v="2"/>
    <s v="Općina prodaje zemljište mladim obiteljima po povoljnijim cijenama radi stambenog zbrinjavanja"/>
    <s v="Ne"/>
    <s v="Ne"/>
    <s v="Nema"/>
  </r>
  <r>
    <n v="454"/>
    <x v="18"/>
    <s v="Sunja"/>
    <x v="0"/>
    <x v="5"/>
    <x v="0"/>
    <n v="2500"/>
    <n v="2500"/>
    <n v="2500"/>
    <n v="2500"/>
    <n v="2500"/>
    <n v="2500"/>
    <s v="NE POSTOJE"/>
    <n v="600"/>
    <n v="450"/>
    <n v="300"/>
    <n v="600"/>
    <n v="450"/>
    <n v="300"/>
    <s v="Dječji vrtić Bambi u Sunji radi samo prvu smjenu. Način organizacije upisa u vrtić je putem natječaja kojeg raspisuje Dječji vrtić Bambi Sunja."/>
    <x v="1"/>
    <x v="3"/>
    <x v="1"/>
    <x v="1"/>
    <s v="NE SUFINANCIRA TROŠKOVE U PODRUČJU ZDRAVSTVA"/>
    <x v="0"/>
    <s v="Ne"/>
    <s v="Da"/>
    <x v="1"/>
    <x v="1"/>
    <s v="Općina Sunja u Općinskom proračunu za 2022 godinu ima kroz Program u socijalnoj skrbi osigurana sredstva u iznosu od 65000 kuna za sufinanciranje prehrane učenika Osnovne škole Sunja iz obitelji s troje i više djece. U Osnovnoj školi Sunja nema organiziranog produženog boravka. S obzirom da ima zainteresiranih roditelja za produženi boravak, Općina Sunja je za 2022.godinu u Općinskom proračunu osigurala 50000 kuna za sufinanciranje produženog boravka. Trenutno se radi na organiziranju produženog boravka u Osnovnoj školi Sunja   "/>
    <x v="0"/>
    <x v="1"/>
    <s v="NE SUFINANCIRA SE PRIJEVOZ UČENIUKA/STUDENATA"/>
    <x v="0"/>
    <s v="Općina Sunja u Općinskom proračunu za 2022 godinu ima osigurana sredstva za dodjelu stipendija u iznosu od 6000 kuna. Stipendije će se dodijeliti putem natječaja, a kriteriji će biti određeni naknadno."/>
    <s v="Općina Sunja u Općinskom proračunu za 2022 godinu kroz Program javnih potreba u osnovnom školstvu osigurala je  sredstva za ljetovanje učenika u Zaostrogu u iznosu od 5000 kuna, sufinanciranje prijevoza u školu plivanja 15000 kuna, nabavu obrazovnog materijala 15000 kuna, tekuće donacije za nastavne i izvan nastavne aktivnosti u iznosu od 4000 kuna, nagrade i putovanja za učenika 8000 kuna i kapitalne donacije za opremu 5000 kuna."/>
    <x v="1"/>
    <s v="NE PROVODIMO MJERE STAMBENOG ZBRINJAVANJA"/>
    <s v="Tijekom 2021 godine Općini Sunja odobrena su sredstva za obnovu Dječjeg vrtića Bambi Sunja u iznosu od 792626 od Središnjeg državnog ureda za demografiju i mlade, ostali radovi koji nisu ušli u skupinu radova koji su izvođeni Sredstvima središnjeg državnog ureda za demografiju i mlade prijavljeni su 2021 na Javni poziv MJERA 7.4.1. o kojim rezultatima Općina Sunja još nije obavještena."/>
    <s v="Ne"/>
    <s v="N/P"/>
  </r>
  <r>
    <n v="455"/>
    <x v="5"/>
    <s v="Supetar"/>
    <x v="1"/>
    <x v="3"/>
    <x v="0"/>
    <n v="5000"/>
    <n v="7000"/>
    <n v="9000"/>
    <n v="5000"/>
    <n v="7000"/>
    <n v="9000"/>
    <s v="np"/>
    <n v="0"/>
    <n v="0"/>
    <n v="0"/>
    <n v="0"/>
    <n v="0"/>
    <n v="0"/>
    <s v="np"/>
    <x v="1"/>
    <x v="0"/>
    <x v="0"/>
    <x v="0"/>
    <s v="Sufinancira se dodatak a plaću za pedijatra u Domu zdravlja u Supetru."/>
    <x v="0"/>
    <s v="Ne"/>
    <s v="Da"/>
    <x v="0"/>
    <x v="0"/>
    <s v="np"/>
    <x v="0"/>
    <x v="1"/>
    <s v="np"/>
    <x v="0"/>
    <s v="https://app.box.com/s/1sdryx6m4dxvucg5m7ayg5rf51hr8r6m"/>
    <s v="da"/>
    <x v="1"/>
    <s v="np"/>
    <s v="Ilustrativni banner financiranja projekta iz europskog socijalnog fonda_x000a_Osnovne informacije o projektu proširenje usluga boravka djece u Dječji vrtićMrvica u Supetru_x000a__x000a_BROJ UGOVORA: UP.02.2.2.08.0031_x000a_NOSITELJ PROJEKTA: Grad Supetar_x000a_PARTNER: DV Mrvica_x000a_TRAJANJE PROVEDBE PROJEKTA: 11.04.2019. – 11.10.2021._x000a_UKUPNA VRIJEDNOST PROJEKTA: 2 686 921,63_x000a_O projektu:_x000a_Svrha projekta je doprinos usklađenju poslovnih i obiteljskih obveza roditelja djece korisnika usluga ranog i predškolskog odgoja na području Grada Supetra. Nakon provedene ankete među roditeljima pojavila se potreba za uvođenjem smjenskog odnosno produljenog rada vrtića, budući da roditelji djece koja pohađaju vrtić imaju radna mjesta na kojima je radno vrijeme u disbalansu sa radnim vremenom vrtića te imaju poteškoće u usklađenju obveza._x000a_Upravo ovim projektom će se izaći u susret potrebamaroditelja, ali i poboljšati i unaprijediti vrtićka usluga._x000a__x000a_ Ilustrativni banner financiranja projekta iz europskog socijalnog fonda_x000a__x000a_1. Provedbom projekta uvest će se nova usluga smjenskog i produljenog rada vrtića za roditelje djece koja su izrazila potrebu za tim. Smjenski rad će se odvijati prema principu izmjene jutarnje i popodnevne smjene svaki drugi tjedan. Dok će produljeni rad biti organiziran svaki dan od 8:00-18:00 sati._x000a__x000a_2. Organizirati će se stručne radionice i predavanja koji će omogućiti odgojiteljima dodatna usavršavanja, znanja i ideje za rad s djecom rane i predškolske dobi._x000a__x000a_3. Provedbom projekta financirati će se 3 odgojitelja na puno radno vrijeme, odgojitelj i spremačica na pola radnog vremena što će omogućiti dodatan rad s djecom s posebnim potrebama._x000a__x000a_4. Također, nabavit će se ključna didaktička i dodatna oprema za adekvatnu uslugu i unaprjeđenje kvalitete pružene usluge._x000a__x000a_ Ciljevi projekta:_x000a_Glavni cilj projekta je osnažiti i proširiti usluge dječjeg vrtića Mrvica kroz nove usluge produljenog boravka djece, smjenskog rada vrtića s ciljem olakšavanja usklađenja obiteljskih i poslovnih obveza obiteljima s uzdržavanim članovima korisnika usluga ranog i predškolskog odgoja i obrazovanja."/>
    <s v="Ne"/>
    <s v="np"/>
  </r>
  <r>
    <n v="456"/>
    <x v="5"/>
    <s v="Sutivan"/>
    <x v="0"/>
    <x v="3"/>
    <x v="0"/>
    <n v="3000"/>
    <n v="3000"/>
    <n v="3000"/>
    <n v="3000"/>
    <n v="3000"/>
    <n v="3000"/>
    <s v="Ne"/>
    <n v="300"/>
    <n v="240"/>
    <n v="180"/>
    <n v="600"/>
    <n v="480"/>
    <n v="360"/>
    <s v="Novi Dječji vrtić &quot;Babarin&quot; starta sa radom u veljači tekuće godine. način rada - pored jasličkog odjeljenja, postoje šestosatne grupe i desetosatne grupe."/>
    <x v="0"/>
    <x v="1"/>
    <x v="1"/>
    <x v="0"/>
    <s v="Općina Sutivan sufinancira rad apoteke kroz sufinanciranje najma prostora a ujedno s ostalim bračkim općinama sufinancira rad pedijatrije i ginekologije na otoku Braču."/>
    <x v="0"/>
    <s v="Ne"/>
    <s v="Da"/>
    <x v="0"/>
    <x v="0"/>
    <s v="Ne"/>
    <x v="0"/>
    <x v="1"/>
    <s v="Ne"/>
    <x v="0"/>
    <s v="Općina Sutivan svake akademske godine dodjeljuje 3 stipendije za studente (mjesečno po stipendiji 1000,00 kn) i 3 stipendije za učenike (mjesečno po stipendiji 500,00 kn) temeljem Pravilnika o stipendiranju učenika i studenata Općine Sutivan."/>
    <s v="Općina Sutivan sufinancira i pomaže rad osnovne i srednje škole kroz razne pomoći, održavanja objekata ili nabave neophodne didaktičke opreme."/>
    <x v="4"/>
    <s v="Temeljem Odluke o komunalnom doprinosu (Službeni glasnik Općine Sutivan 2/19) člankom 11. omogućuje djelomično oslobađanje od plaćanja komunalnog doprinosa."/>
    <s v="Ne"/>
    <s v="Ne"/>
    <s v="S obzirom da je Općina Sutivan jedinica lokalne samouprave čiji prostorni obihvat se nalazi na otoku, svaka mjera ulaganja u direktne pomorske veze između Sutivana i Splita ujedno predstavlja i demografsku mjeru (cjelogodišnje i sezonske brzobrodske linije sa Splitom), darovi djeci, rekonstrukcija prostorija osnovne škole, stavljanje u pogon novoizgrađenog dječjeg vrtića, izgradnja dječjih i sportskih igrališta, potpore udrugama koje se bave radom s djecom u sportskom i kulturnom opsegu...."/>
  </r>
  <r>
    <n v="457"/>
    <x v="3"/>
    <s v="Sv. Lovreč"/>
    <x v="0"/>
    <x v="4"/>
    <x v="0"/>
    <n v="3000"/>
    <n v="3000"/>
    <n v="3000"/>
    <n v="3000"/>
    <n v="3000"/>
    <n v="3000"/>
    <s v="Poklon bon u iznosu od 500 kuna za Sv. Nikolu za djecu rođenu u toj godini."/>
    <n v="670"/>
    <n v="670"/>
    <n v="670"/>
    <n v="670"/>
    <n v="670"/>
    <n v="670"/>
    <s v="ne"/>
    <x v="1"/>
    <x v="1"/>
    <x v="0"/>
    <x v="0"/>
    <s v="Općina Sv. Lovreč sufinancira troškove logopeda"/>
    <x v="0"/>
    <s v="Ne"/>
    <s v="Da"/>
    <x v="1"/>
    <x v="1"/>
    <s v="Općina sufinancira troškove produženog boravka u  iznosu od 15000 kuna godišnje. Djeci s područja Općine Sv. Lovreč sufinancira se prehrana u školskoj kuhinji u iznosu od 50% "/>
    <x v="0"/>
    <x v="0"/>
    <s v="Troškovi prijevoza učenika srednjih škola sufinancira se u visini od 30% iznosa dijela cijene mjesečne učeničke karte koju podmiruje učenik, za odgovarajuću relaciju na kojoj učenik koristi uslugu javnog prijevoza za vrijeme trajanja nastave i stručne prakse"/>
    <x v="0"/>
    <s v="Temeljem oglasa za dodjelu stipendija Općina u akademskoj 2021/2022. godini dodjeljuje 10 studentskih stipendija u iznosu od 800 kuna. Ove godine na oglas se javilo 12 studenata od kojih 2 nisu ostvarili potreban broj bodova za dodjelu stipendije a 3 studenta su u međuvremenu dobila drugu stipendiju pa su odustali od općinske. Na koncu Općina ove akademske godine stipendira 7 studenata. "/>
    <s v="ne"/>
    <x v="1"/>
    <s v="ne"/>
    <s v="Ne, Općina nije dobila sredstava iz fondova EU."/>
    <s v="Ne"/>
    <s v="ne"/>
  </r>
  <r>
    <n v="458"/>
    <x v="10"/>
    <s v="Sveta Marija"/>
    <x v="0"/>
    <x v="1"/>
    <x v="0"/>
    <n v="1000"/>
    <n v="1500"/>
    <n v="2000"/>
    <n v="1000"/>
    <n v="1500"/>
    <n v="2000"/>
    <s v="ne"/>
    <n v="570"/>
    <n v="399"/>
    <n v="171"/>
    <n v="640"/>
    <n v="448"/>
    <n v="192"/>
    <s v="Ako nema mjesta u vrtiću čiji je osnivač Općina Sveta Marija onda Općina Sveta Marija sufinnacira smještaj djece u drugim vrtićima u istoj visini sufinanciranja."/>
    <x v="0"/>
    <x v="2"/>
    <x v="0"/>
    <x v="1"/>
    <s v="-"/>
    <x v="0"/>
    <s v="Ne"/>
    <s v="Da"/>
    <x v="1"/>
    <x v="0"/>
    <s v="Troškove školske prehrane sufinanciramo za treće dijete u obitelji koje pohađa školu."/>
    <x v="0"/>
    <x v="0"/>
    <s v="Prijevoz učenika osnovnoškolaca sufinanciramo iz naselja Donji Mihaljevec do OŠ Sveta Marija sukladno sklopljenim ugovorima  o prijevozu ."/>
    <x v="0"/>
    <s v="Općina Sveta Marija dodjeljuje 10 stipendija za akademsku godinu 20 21/22 i to za studij u mjestima udaljenima do 50 km -300,00 kn mjesečno , a  za studij u mjestima udaljenim  više od 50 km -500,00 kn mjesečno."/>
    <s v="ne"/>
    <x v="2"/>
    <s v="Prema  Odluci o mjerama potpore za rekonstrukciju/novogradnju nekretnina na području općine Sveta Marija, prema kojoj iznos potpore iznosi 30.000,00 kuna, uz ispunjavanje propisanih uvjeta."/>
    <s v="ne"/>
    <s v="Ne"/>
    <s v="-"/>
  </r>
  <r>
    <n v="459"/>
    <x v="8"/>
    <s v="Sveta Nedelja"/>
    <x v="1"/>
    <x v="3"/>
    <x v="0"/>
    <n v="3000"/>
    <n v="4000"/>
    <n v="5000"/>
    <n v="4000"/>
    <n v="5000"/>
    <n v="6000"/>
    <s v="-"/>
    <n v="550"/>
    <n v="412"/>
    <n v="137"/>
    <n v="550"/>
    <n v="412"/>
    <n v="137"/>
    <s v="Grad Sveta Nedelja sufinancira s iznosom do 1.000,00 kn po djetetu, djecu upisanu u privatne vrtiće i vrtiće na području drugih JLS-a."/>
    <x v="1"/>
    <x v="0"/>
    <x v="1"/>
    <x v="0"/>
    <s v="Grad Sveta Nedelja sufinancira troškove hitne medicinske pomoći, kirurške i internističke ambulante, uzorkovanje krvi, mrtvozorstvo i prijevoz pokojnika na obdukciju."/>
    <x v="0"/>
    <s v="Ne"/>
    <s v="Da"/>
    <x v="1"/>
    <x v="1"/>
    <s v="Osnovne škole Gradu Sveta Nedelja dostavljaju popis djece koja su oslobođena plaćanja troškova školske prehrane u 100 % iznosu, odnosno 50% iznosu. Grad Sveta Nedelja sufinancira troškove plaća učiteljica u produženom boravku i troškove tehničkog osoblja za produženi boravak."/>
    <x v="0"/>
    <x v="0"/>
    <s v="Redovitom studentima Grad Sveta Nedelja sufinancira troškove prijevoza u 75% iznosu, dok srednjoškolcima sekundarni prijevoz sufinanciramo s 50% iznosa, a prijevoz osnovnoškolaca je besplatan."/>
    <x v="0"/>
    <s v="Za školsku/akademsku godinu 2021/2022 Grad Sveta Nedelja je dodijelio ukupno 60 stipendija. Za srednjoškolce ukupno 20 stipendija, a za studente 40 stipendija i to temeljem kriterija uspješnosti, deficitarnih zanimanja te socijalnog statusa."/>
    <s v="-"/>
    <x v="1"/>
    <s v="-"/>
    <s v="-"/>
    <s v="Ne"/>
    <s v="-"/>
  </r>
  <r>
    <n v="460"/>
    <x v="3"/>
    <s v="Sveta Nedelja"/>
    <x v="0"/>
    <x v="4"/>
    <x v="0"/>
    <n v="2000"/>
    <n v="3500"/>
    <n v="5000"/>
    <n v="2000"/>
    <n v="3500"/>
    <n v="5000"/>
    <s v="Općina Sveta Nedelja isplaćuje novčanu potporu za peto i svako slijedeće rođeno dijete u iznosu od 10 000 kuna."/>
    <n v="690"/>
    <n v="690"/>
    <n v="0"/>
    <n v="690"/>
    <n v="690"/>
    <n v="0"/>
    <s v="Općina Sveta Nedelja pored matičnog vrtića, DV &quot;Pjerina Verbanac&quot; Labin, sufinancira i trošak boravka djece u DV &quot;Kockica&quot; iz Kršana i DV &quot;Gloria&quot; iz Labina."/>
    <x v="1"/>
    <x v="1"/>
    <x v="0"/>
    <x v="0"/>
    <s v="Kod osoba s otežanim zdravstvenim stanjem odobravaju se jednokratne ili višekratne novčane pomoći te se osigurava također zdravstvena njega u kući za potrebe bolesnika."/>
    <x v="0"/>
    <s v="Ne"/>
    <s v="Da"/>
    <x v="1"/>
    <x v="0"/>
    <s v="Troškovi školske prehrane se za sve obitelji koje imaju troje ili više djece podmiruju od strane Općine Sveta Nedelja u cijelosti. Trošak produženog boravka Općina Sveta Nedelja ne sufinancira."/>
    <x v="0"/>
    <x v="0"/>
    <s v="Općina Sveta Nedelja sufinancira dio cijene mjesečne vozne karte učenika 1. - 4. razreda Srednje škole &quot;Mate Blažine&quot; Labin uz uvjet da učenici imaju prebivalište na području Općine Sveta Nedelja, u visini ostatka troškova mjesečne vozne karte, na svim relacijama, a koju ne podmiruje Vlada Republike Hrvatske (ni eventualno Istarska županija) uz obvezu roditelja učenika da sudjeluju u kupovini mjesečne vozne karte sa iznosom od 100,00 kn po učeniku."/>
    <x v="0"/>
    <s v="Stipendije se dodjeljuju na temelju provedenog Natječaja za dodjelu stipendija odnosno sklopljenog ugovora o stipendiranju. Stipendije iznose 500 kn mjesečno za učenike i 700 kn mjesečno za studente._x000a_U školskoj/akademskoj 2021/22. godini Općina Sveta Nedelja stipendira ukupno 15 učenika i 39 studenata."/>
    <s v="Općina Sveta Nedelja sufinancira nabavku školskog pribora za sve učenike osnovnih škola kao i prijevoz za učenike srednje škole &quot;Mate Blažine&quot; Labin. Pored navedenoga Općina Sveta Nedelja podmiruje u cijelosti trošak prehrane za sve učenike osnovnih škola s prebivalištem na području Općine Sveta Nedelja."/>
    <x v="1"/>
    <s v="Ne provodimo mjere stambenog zbrinjavanja."/>
    <s v="Ne"/>
    <s v="Ne"/>
    <s v="Nema"/>
  </r>
  <r>
    <n v="461"/>
    <x v="9"/>
    <s v="Sveti Đurđ"/>
    <x v="0"/>
    <x v="0"/>
    <x v="0"/>
    <n v="2000"/>
    <n v="2000"/>
    <n v="2000"/>
    <n v="2000"/>
    <n v="2000"/>
    <n v="2000"/>
    <s v="NE"/>
    <n v="550"/>
    <n v="550"/>
    <n v="0"/>
    <n v="550"/>
    <n v="550"/>
    <n v="0"/>
    <s v="NA PODRUČJU OPĆINE DJELUJE VRTIĆ KOJI JE PRORAČUNSKI KORISNIK, TE OPĆINA POMAŽE U REDOVNOM RADU I RAZVOJU VRTIĆA"/>
    <x v="1"/>
    <x v="1"/>
    <x v="1"/>
    <x v="1"/>
    <s v="NE SUFINANCIRAMO TROŠKOVE U ZDRAVSTVU "/>
    <x v="0"/>
    <s v="Ne"/>
    <s v="Da"/>
    <x v="1"/>
    <x v="0"/>
    <s v="OPĆINA FINANCIRA ŠKOLSKU KUHINJU ZA SVE UČENIKE OSNOVNE ŠKOLE _x000a_U PRORAČUNU ZA 2022. GODINU PLANIRANO JE 170.000,00 KUNA"/>
    <x v="0"/>
    <x v="0"/>
    <s v="OPĆINA SUFINANCIRA PRIJEVOZ UČENIKA SREDNJIH I OSNOVNIH ŠKOLA _x000a_ZA ŠTO JE U PRORAČUNU ZA 2022. GODINU PREDVIĐENO 120.000,00 KUNA ZA PRIJEVOZ UČENIKA OSNOVNE ŠKOLE, TE 130.000,00 KUNA ZA PRIJEVOZ SREDNJOŠKOLACA "/>
    <x v="1"/>
    <s v="NE DODJELJUJEMO STIPENDIJE"/>
    <s v="OPĆINA DAJE JEDNOKRATNE POMOĆI REDOVNIM I IZVANREDNIM STUDENTIMA S PODRUČJA OPĆINE U IZNOSU OD 2.000,00 KUNA JEDANPUT GODIŠNJE._x000a_U PRORAČUNU ZA 2022. GODINU PLANIRANO JE 170.000,00 KUNA"/>
    <x v="2"/>
    <s v="FINANCIJSKA POMOĆ OBITELJIMA ZA ULAGANJE U IZGRADNJU ILI UREĐENJE STAMBENOG OBJEKTA A ŠTO JE PREDVIĐENO UKUPNO ZA 2022. GODINU 150.000,00 KUNA"/>
    <s v="PROGRAM POTPORE ZA ODRŽAVANJE I RAZVOJ PREDŠKOLSKE DJELATNOSTI U 2021. GODINI U OPĆINAMA RH I PROEDBENOG PROGRAMA SREDIŠNJEG DRŽAVNOG UREDA ZA RAZDOBLJE 2021-2024_x000a_SREDIŠNJI DRŽAVNI URED ZA DEMOGRAFIJU I MLADE "/>
    <s v="Da"/>
    <s v="NEMAMO OSTALE MJERE"/>
  </r>
  <r>
    <n v="462"/>
    <x v="11"/>
    <s v="Sveti Filip i Jakov"/>
    <x v="0"/>
    <x v="7"/>
    <x v="0"/>
    <n v="2000"/>
    <n v="3000"/>
    <n v="6000"/>
    <n v="2000"/>
    <n v="3000"/>
    <n v="6000"/>
    <s v="Potpora za četvrto dijete iznosi 12.000,00 kuna, a za peto i svako sljedeće dijete iznosi 48.000,00 kuna."/>
    <n v="700"/>
    <n v="490"/>
    <n v="0"/>
    <n v="700"/>
    <n v="490"/>
    <n v="0"/>
    <s v="Dječji vrtić je besplatan ukoliko svo troje djece pohađaju vrtić."/>
    <x v="1"/>
    <x v="1"/>
    <x v="4"/>
    <x v="0"/>
    <s v="Donacije bolnicama za kupnju uređaja i opremu"/>
    <x v="0"/>
    <s v="Ne"/>
    <s v="Ne"/>
    <x v="1"/>
    <x v="1"/>
    <s v="Putem tekuće pomoći na način da na temelju zahtjeva osnovne škole se isplaćuje transfer na račun."/>
    <x v="0"/>
    <x v="1"/>
    <s v="NE"/>
    <x v="0"/>
    <s v="Stipendije se daju svim studentima koji imaju prebivalište na Općine Sveti Filip i Jakov i studiraju na sveučilištima u RH i u inozemstvu, iznos ovisi o prosjeku ocjena pa tako do 2,99 primaju 300,00 kuna, od 3.00 do 4,49 500 kuna, a a preko 4,50 1000 kuna mjesečno. U akademskoj godini 2021/2022 stipendiju će primati 48 studenata. Dodjeljuju se putem javnog natječaja."/>
    <s v="NE"/>
    <x v="1"/>
    <s v="Program društveno poticajna stanogradnje putem APN (gradnja građevina)."/>
    <s v="NE"/>
    <s v="Ne"/>
    <s v="NE"/>
  </r>
  <r>
    <n v="463"/>
    <x v="9"/>
    <s v="Sveti Ilija"/>
    <x v="0"/>
    <x v="7"/>
    <x v="0"/>
    <n v="1000"/>
    <n v="2000"/>
    <n v="10000"/>
    <n v="1000"/>
    <n v="2000"/>
    <n v="10000"/>
    <s v="Za četvrto i svako slijedeće dijete potpora iznosi 4.000,00 HRK."/>
    <n v="1000"/>
    <n v="1600"/>
    <n v="2000"/>
    <n v="800"/>
    <n v="1400"/>
    <n v="1900"/>
    <s v="Nemaju svi vrtići istu ekonomsku cijenu tako da podaci nisu sasvim točni. Općina za prvo dijete sufinancira dječji vrtić u iznosu od 800,00 kn, za drugo dijete 850,00 kn, a za treće 900,00 kn i svako slijedeće dijete za 50,00 kuna više."/>
    <x v="1"/>
    <x v="1"/>
    <x v="0"/>
    <x v="1"/>
    <s v="ne"/>
    <x v="0"/>
    <s v="Ne"/>
    <s v="Ne"/>
    <x v="1"/>
    <x v="1"/>
    <s v="Podmiruju se troškovi boravka za svu djecu i prehrane za djecu slabijeg imovinskog stanja"/>
    <x v="0"/>
    <x v="1"/>
    <s v="ne"/>
    <x v="0"/>
    <s v="Općina dodjeljuje 7 stipendija po kriteriju socijalno-imovinskog stanja, 7 stipendija po kriteriju deficitarna zanimanja i 7 stipendija po kriteriju uspjeha. Studenti koji studiraju na području Varaždinske županije, Međimurske i Koprivničko-Križevačke županije dobivaju 350,00 kn, a koji studiraju na području ostalih dijelova RH dobivaju 500,00 kn. "/>
    <s v="Općina Sveti Ilija dodjeljuje nagrade učenicima osnovne škole - najboljem učeniku generacije, sufinanciranje škole plivanja, maturalnih putovanja djeci slabijeg imovinskog stanja."/>
    <x v="1"/>
    <s v="ne"/>
    <s v="ne"/>
    <s v="Ne"/>
    <s v="Općina Sveti Ilija dodjeljuje poticaje za uređenje nekretnina - 15.000,00 kn za kupnju građ. zemljišta odnosno 25.000,00 kn za kupnju kuće uz uvjet prijave prebivališta."/>
  </r>
  <r>
    <n v="464"/>
    <x v="8"/>
    <s v="Sveti Ivan Zelina"/>
    <x v="1"/>
    <x v="7"/>
    <x v="0"/>
    <n v="2000"/>
    <n v="3000"/>
    <n v="4000"/>
    <n v="2000"/>
    <n v="3000"/>
    <n v="4000"/>
    <s v="Ne"/>
    <n v="650"/>
    <n v="585"/>
    <n v="325"/>
    <n v="650"/>
    <n v="585"/>
    <n v="325"/>
    <s v="Sufinanciranje vrtića kojima Grad nije osnivač:_x000a_za jedno (prvo) dijete smješteno u vrtić_x000a_950,00 kuna_x000a_- za drugo dijete smješteno u vrtić_x000a_1.000,00 kuna_x000a_- za treće i svako sljedeće dijete smješteno u vrtić_x000a_1.200,00 kuna_x000a_- za dijete samohranog roditelja_x000a_1.050,00 kuna_x000a_- za dijete s teškoćama (tjelesnim, senzoričkim, komunikacijskim, govorno-jezičnim ili intelektualnim) utvrđenim rješenjem/nalazom/mišljenjem mjerodavnog tijela_x000a_1.350,00 kuna“_x000a_"/>
    <x v="1"/>
    <x v="1"/>
    <x v="2"/>
    <x v="0"/>
    <s v="Putem natječaja"/>
    <x v="0"/>
    <s v="Da"/>
    <s v="Da"/>
    <x v="0"/>
    <x v="1"/>
    <s v="Financira se produženi boravak za učenike od 1.-4. razreda_x000a_Grad isplaćuje sredstava za plaću i ostala materijalna prava za 2 učiteljice"/>
    <x v="0"/>
    <x v="0"/>
    <s v="Prijevoz redovnih učenika srednjih škola Grad sufinacira: 7,5% od osnovne relacijske cijene učeničke mjesečne pokazne karte tj 15% ako je više braće/sestara srednjoškolaca_x000a_Prijevoz studenata sufinacira se iznosom od 300,00 kuna mjesečno"/>
    <x v="0"/>
    <s v="Stipendije se dodijeljuju redovnim studentima na osnovi socio ekonomskog statusa i kriterija izvrsnosti_x000a_Iznos stipendije: 750,00 kn_x000a_Stipendirano je 18 studenata"/>
    <s v="Poticanje izvrsnosti"/>
    <x v="1"/>
    <s v="Ne provode se"/>
    <s v="Grad je partner na projektu produženog boravka kojeg provodi Dječji vrtić Proljeće _x000a_Naziv projekta: Nastavak unapređenja usluga za djecu u sustavu ranog predškolskog odgoja i obrazovanja&quot;_x000a_Osigurano je 1.462,972,06 kn"/>
    <s v="Da"/>
    <s v="Grad sustavno ulaže u obnovu i izgradnju dječjih igrališta u naseljima na području Grada_x000a_Zaposleni su stručni suradnici u Dječjem vrtići Proljeće: pedagog, psiholog, logoped, zdravstvena voditeljica._x000a_Grad će od 01. ožujka sufinacirati logopedske tretmane djece do navršene 12. godine života _x000a_Otvorena je osnovna glazbena škola_x000a_Kreće izgradnja višenamjenskog sportskog parka "/>
  </r>
  <r>
    <n v="465"/>
    <x v="19"/>
    <s v="Sveti Ivan Žabno"/>
    <x v="0"/>
    <x v="0"/>
    <x v="0"/>
    <n v="2000"/>
    <n v="2000"/>
    <n v="2000"/>
    <n v="2000"/>
    <n v="2000"/>
    <n v="2000"/>
    <s v="Ne postoje druge potpore."/>
    <n v="900"/>
    <n v="700"/>
    <n v="700"/>
    <n v="900"/>
    <n v="500"/>
    <n v="500"/>
    <s v="Namamo dodatnih napomena"/>
    <x v="1"/>
    <x v="1"/>
    <x v="0"/>
    <x v="0"/>
    <s v="Općina sufinancira dežurstvo ljekarne"/>
    <x v="0"/>
    <s v="Ne"/>
    <s v="Da"/>
    <x v="0"/>
    <x v="0"/>
    <s v="Ne sufinanciramo ih"/>
    <x v="0"/>
    <x v="0"/>
    <s v="Općina Sveti Ivan Žabno sufinancira 30% od cijene mjesečne karte za prijevoz vlakom."/>
    <x v="0"/>
    <s v="Stipendije je dodjeluju na temelju javnog natječaja. Iznos stipendije je 500 kuna mjesečno. Imamo 14 stipendista."/>
    <s v="Ne"/>
    <x v="1"/>
    <s v="Ne provodimo stambeno zbrinjavanje"/>
    <s v="Da. Općina je dobila bespovratna sredstva za projekt izgradnja i opremanje dječjeg vrtića. "/>
    <s v="Ne"/>
    <s v="Nemamo druge demografske mjere"/>
  </r>
  <r>
    <n v="466"/>
    <x v="10"/>
    <s v="Sveti Juraj na Bregu"/>
    <x v="0"/>
    <x v="1"/>
    <x v="0"/>
    <n v="3000"/>
    <n v="3000"/>
    <n v="3000"/>
    <n v="4000"/>
    <n v="4000"/>
    <n v="4000"/>
    <s v="NE"/>
    <n v="750"/>
    <n v="1125"/>
    <n v="1125"/>
    <n v="800"/>
    <n v="1200"/>
    <n v="1200"/>
    <s v="- BORAVAK DJECE VRTIČKE DOBI SE SUFINANCIRA SA 50% OD EKONOMSKE CIJENE ZA PRVO DIJETE (750 KN) ZA DRUGO I SVAKO SLIJEDEĆE DIJETE 75% OD EKONOMSKE CIJENE (1125 KN)_x000a_- BORAVAK DJECE JASLIČKE DOBI SE SUFINANCIRA SA 50% OD EKONOMSKE CIJENE ZA PRVO DIJETE (800 KN) ZA DRUGO I SVAKO SLIJEDEĆE DIJETE 75% OD EKONOMSKE CIJENE (1200 KN)"/>
    <x v="0"/>
    <x v="2"/>
    <x v="1"/>
    <x v="0"/>
    <s v="JEDNOKRATNIM POTPORAMA, SUFINANCIRANJE ASISTENATA U NASTAVI, SUFINANCIRANJE EDUKACIJSKO-REHABILITACIJSKIH TRETMANA I SL."/>
    <x v="0"/>
    <s v="Ne"/>
    <s v="Ne"/>
    <x v="1"/>
    <x v="1"/>
    <s v="ŠKOLSKA PREHRANA I TROŠKOVI PRODUŽENOG BORAVKA U OSNOVNIM ŠKOLAMA SUFINANCIRAJU SE TEMELJEM SPORAZUMA OSNOVNE ŠKOLE."/>
    <x v="0"/>
    <x v="0"/>
    <s v="SUFINANCIRAMO PRIJEVOZ UČENIKA OSNOVNE ŠKOLE TEMELJEM SPORAZUMA MEĐIMURSKE ŽUPANIJE I TEMELJEM ODLUKE OPĆINSKOG NAČELNIKA."/>
    <x v="0"/>
    <s v="STIPENDIJE SE DODJELJUJU TEMELJEM NATJEČAJA ODNOSNO PROPISANIH UVJETA PRAVILNIKOM O STIPENDIRANJU I KONAČNOM ODLUKOM OPĆINSKOG NAČELNIKA, _x000a_IZNOS STIPENDIJE PODIJELJEN JE PREMA UDALJENOSTI OD MJESTA MJESTA PREBIVALIŠTA DO MJESTA UČILIŠTA U TRI KATEGORIJE: 400 KN, 500 KN I 700 KN."/>
    <s v="NE"/>
    <x v="4"/>
    <s v="INVESTITORI STAROSTI DO 45 GODINA SE DJELOMIĆNO OSLOBAĐAJU OD PLAČANJA KOMUNALNOG DOPRINOSA PRILIKOM GRAĐENJA GRAĐEVINE"/>
    <s v="MJERA 7.4.1. VRTIĆ ZA 100 POLAZNIKA"/>
    <s v="Ne"/>
    <s v="NEMA"/>
  </r>
  <r>
    <n v="467"/>
    <x v="7"/>
    <s v="Sveti Križ Začretje"/>
    <x v="0"/>
    <x v="1"/>
    <x v="0"/>
    <n v="2000"/>
    <n v="2000"/>
    <n v="2000"/>
    <n v="2000"/>
    <n v="2000"/>
    <n v="2000"/>
    <s v="ne"/>
    <n v="800"/>
    <n v="640"/>
    <n v="0"/>
    <n v="800"/>
    <n v="640"/>
    <n v="0"/>
    <s v="Općina za Dječji vrtić Sveti Križ Začretje, kojem je osnivač, u svojem proračunu osigurava sredstva za njegov redovan  rad. Upisi djece u vrtić organiziran je na način da se svake godine u mjesecu svibnju raspisuje javni natječaj. Komisija za upis djece nakon provedenog natječaja utvrđuje popis djece koja ostvaruju pravo na upis. Dječji vrtić Sveti Križ Začretje ima kapacitet za upis stotinjak djece te djeluje u 5 odgojno obrazovnih skupina. Radno vrijeme vrtića je od 05.45 do 17 sati.  U Dječjem vrtiću radi i logoped tako da djeca unutar ustanove imaju osiguranu svu potrebnu skrb, uključujući i onu zdravstvenu i pedagošku._x000a_U skladu sa zahtjevima roditelja, Općina sufinancirati boravak djece u ostalim dječjim vrtićima kojima nije osnivač. Broj djece čiji će se boravak financira u „vanjskim“  dječjim vrtićima i obrtima za čuvanje djece ovisi o popunjenosti kapaciteta novoizgrađenog vrtića i potrebama roditelja.  Sufinanciranje se provodi u skladu s utvrđenim kriterijima od strane Općinskog vijeća. "/>
    <x v="1"/>
    <x v="3"/>
    <x v="4"/>
    <x v="0"/>
    <s v="Općina sufinancira troškove hipoterapije i fizioterapeuta za djecu s poteškoćama u razvoju po prethodno zaprimljenom zahtjevu za sufinanciranje. "/>
    <x v="0"/>
    <s v="Ne"/>
    <s v="Da"/>
    <x v="1"/>
    <x v="1"/>
    <s v="Početkom školske godine 2021/22. uz sufinanciranje Općine Sveti Križ Začretje uveden je po prvi puta produženi boravak za učenike prvih i drugih razreda Osnovne škole Sveti Križ Začretje . Prostor koji se koristi su dvije učionice, a trenutno ga polazi dvadesetpetero djece. Prostor za učenje opremljen je klasičnim namještajem, a  prostor za igru i odmor  opremljen je  u obliku senzornog kutića, a troškove opreme istog financirala je općina. Nadalje iz proračuna općine financiraju se troškovi mjesečne plaće te ostalih materijalnih troškova  kao što je naknada za prijevoz te prigodne nagrade i sl. za učiteljicu koja je zaposlena za pružanje usluge produženog boravka u Osnovnoj školi Sveti Križ Začretje. Općina svake godine za djecu iz obitelji slabijeg imovinskog stanja financira troškove školske kuhinje. Popis djece kojima se troškovi financiraju utvrđuje Osnovna škola Sveti Križ Začretje. "/>
    <x v="0"/>
    <x v="0"/>
    <s v="Općina Sveti Križ Začretje svake godine sufinancirati troškove prijevoza redovitim učenicima srednjih škola koji imaju prebivalište na području Općine Sveti Križ Začretje._x000a_Prijevozom učenika srednjih škola smatra se putnički javni linijski prijevoz na odobrenim linijama prijevoznika u autobusnom i željezničkom prometu koji se obavlja od mjesta prebivališta do mjesta školovanja._x000a_Pravo na sufinanciranje troškova prijevoza imaju učenici srednjih škola s prebivalištem na području Općine Sveti Križ Začretje koji su redovno upisani u srednju školu na području Republike Hrvatske i svakodnevno putuju od mjesta prebivališta u školu (što uključuje i učeničku praksu) sredstvima redovitog putničkog javnog linijskog prijevoza (autobus, vlak)._x000a_Sufinanciranje troškova prijevoza utvrđuje se na sljedeći način:_x000a_a)  Kod javnog linijskog autobusnog prijevoza s određenim iznosom prema određenoj zoni: I. zona do 10 km sa 69 _x000a_      kn; II. zona od 10,01 do 20,00 km sa 99 kn; III. zona od 20,01 do 30,00 km sa 122 kn, IV. zona od 30,01 do _x000a_      40,00 km sa 145 kn, V. zona od 40,01 do 50,00 km sa 168 kn, VI. Zona od 50,01 i više km sa 198 kn._x000a_b)_x0009_Kod željezničkog prijevoza po jedinstvenoj željezničkoj tarifi 12,5 % cijene mjesečne učeničke karte._x000a_"/>
    <x v="0"/>
    <s v="Općina svake godine raspisuje javni natječaj za dodjelu učeničkih i studentskih stipendija. _x000a_Za dodjelu stipendija mogu se natjecati svi redovni učenici trogodišnjih i četverogodišnjih obrazovnih programa (u daljnjem tekstu: učenici) te redovni studenti preddiplomskih, diplomskih, integriranih preddiplomskih i diplomskih sveučilišnih studija, odnosno stručnih studija i diplomskih specijalističkih stručnih studija (u daljnjem tekstu: studenti)._x000a_Pravo na dodjelu stipendije imaju učenici srednjih škola i studenti koji imaju prebivalište na području Općine Sveti Križ Začretje te čija oba roditelja, odnosno skrbnici također imaju prebivalište na području Općine Sveti Križ Začretje. Ukoliko podnositelj zahtjeva za dodjelu stipendija živi sam u domaćinstvu uvjet za ostvarivanje prava na dodjelu stipendija je da on ima prebivalište na području Općine Sveti Križ Začretje._x000a_Pravo na dodjelu stipendije ne može ostvariti učenik, odnosno student koji je već korisnik stipendije po nekoj drugoj osnovi._x000a_Iz jednog zajedničkog kućanstva samo jedno dijete može ostvariti pravo na dodjelu stipendije._x000a_Pravo na dodjelu stipendije ne može ostvariti učenik, odnosno student koji je bio korisnik stipendije Općine Sveti Križ Začretje ali nije s uspjehom završio godinu za koju mu je stipendija bila odobrena. _x000a_Pravo na dodjelu stipendije mogu ostvariti:_x000a_-_x0009_Učenici koji su u godini prije podnošenja zahtjeva za dodjelu stipendija ostvarili prosjek ocjena najmanje _x000a_         4,00._x000a_-_x0009_Studenti koji su u godini prije podnošenja zahtjeva za dodjelu stipendija ostvarili prosjek ocjena najmanje _x000a_        3,00 te nisu apsolventi. Ukoliko je podnositelj zahtjeva upisao prvu godinu studija prosjek ocjena iz _x000a_        posljednje završene godine školovanje ne smije biti niži od 4,00._x000a_Za učenike srednjih škola visina stipendije je 400,00 kuna mjesečno, te se dodjeljuje  12 stipendija._x000a_Za studente visina stipendije je 800,00 kuna mjesečno, te se dodjeljuje 25 stipendija._x000a_"/>
    <s v="Općina iz svojeg proračuna sufinancira troškove Osnovne škole na način da se odobravaju sredstva za nabavu materijal i opreme za rad koje škola nije u mogućnosti nabaviti samostalno. Uključuje se u uređenje vanjskih prostora škole na način da financijski sudjeluje u obnovi vanjskog igrališta škole čijem je uređenju škola pristupila tijekom 2021. godine. "/>
    <x v="1"/>
    <s v="ne provodimo mjere stambenog zbrinjavanja "/>
    <s v="Projekt &quot;Izgradnja dječjeg vrtića u Svetom Križu Začretju&quot;. _x000a_Ukupna vrijednost projekta iznosi 14.417.572,21 HRK. Projekt je sufinanciran iz Europskog poljoprivrednog fonda za ruralni razvoj, kroz Program ruralnog razvoja Republike Hrvatske 2014.-2020., mjeru 7 „Temeljne usluge i obnova sela u ruralnim područjima“, podmjeru 7.4 „Ulaganja u pokretanje, poboljšanje ili proširenje lokalnih temeljnih usluga za ruralno stanovništvo, uključujući slobodno vrijeme i kulturne aktivnosti te povezanu infrastrukturu“ – provedbu tipa operacije 7.4.1 „Ulaganja u pokretanje, poboljšanje ili proširenje lokalnih temeljnih usluga za ruralno stanovništvo, uključujući slobodno vrijeme i kulturne aktivnosti te povezanu infrastrukturu“, sektor dječji vrtići, u iznosu od  7.439.499,99 HRK, dok je ostatak financiran iz proračuna Općine Sveti Križ Začretje. Razdoblje provedbe projekta je 24 mjeseca od izdavanja Odluke o dodjeli sredstva, tj. od 31. siječnja 2020. godine do 31. siječnja 2022. godine._x000a_Opći cilj projekta je podizanje kvalitete života stanovnika područja općine kroz provedbu pozitivne demografske politike koja podrazumijeva pružanje kvalitetnih usluga za njegu i odgoj djece i mladih. Stoga je kao specifični cilj projekta stvaranje kvalitetne usluge za njegu, odgoj i obrazovanje djece predškolske dobi na području Općine Sveti Križ Začretje i gravitacijskog područja.  Provedbom projekta ispunjeni su opći i specifični cilj._x000a_"/>
    <s v="Ne"/>
    <s v="-"/>
  </r>
  <r>
    <n v="468"/>
    <x v="10"/>
    <s v="Sveti Martin na Muri"/>
    <x v="0"/>
    <x v="5"/>
    <x v="0"/>
    <n v="1000"/>
    <n v="1000"/>
    <n v="1000"/>
    <n v="1000"/>
    <n v="1000"/>
    <n v="1000"/>
    <s v="Ne"/>
    <n v="500"/>
    <n v="375"/>
    <n v="0"/>
    <n v="500"/>
    <n v="375"/>
    <n v="0"/>
    <s v="Na području Općine djeluju dva privatna vrtića. Kako bi se ostvarilo pravo na sufinaciranje vrtića podnosi se pisani zahtjev općini. Općina sufinancira vrtić u iznosu od 60% ekonomske cijene vrtića, 70% ekonomske cijene vrtića općina sufinancira za drugo dijete koje istovremeno polazi vrtić, jednoroditeljske obitelji, samohrane roditelje i roditelje s djetetom s teškoćama u razvoju te 100% za treće i svako naredno dijete koje istovremeno polazi vrtić."/>
    <x v="1"/>
    <x v="1"/>
    <x v="0"/>
    <x v="0"/>
    <s v="Sufinanciraju se troškovi za hitnu medicinu i troškovi usluga laboratorijskih pretraga"/>
    <x v="0"/>
    <s v="Ne"/>
    <s v="Da"/>
    <x v="0"/>
    <x v="0"/>
    <s v="-"/>
    <x v="0"/>
    <x v="0"/>
    <s v="Općina sufinancira prijevoz učenika Osnovne škole Sveti Martin na Muri sklapanjem Sporazuma o sufinanciranju prijevoza učenika s Međimurskom županijom"/>
    <x v="0"/>
    <s v="Stipendije se dodjeljuju redovnim studentima (osim 1. godine) s područja općine sukladno godišnjem natječaju za dodjelu redovnih stipendija ili za dodjelu jednokratne stipendije. Mjesečni iznos stipendije za studij u Čakovcu i Varaždinu iznosi 300,00 kuna; za studij u Zagrebu i ostalim gradovima Hrvatske iznosi 400,00 kuna; za studij u inozemstvu iznosi 500,00 kuna. Jednokratna stipendija iznosi 1.000,00 kuna. Općina Sveti Martin na Muri ima 16 korisnika stipendija"/>
    <s v="-"/>
    <x v="1"/>
    <s v="-"/>
    <s v="Ne"/>
    <s v="Ne"/>
    <s v="-"/>
  </r>
  <r>
    <n v="469"/>
    <x v="19"/>
    <s v="Sveti Petar Orehovec"/>
    <x v="0"/>
    <x v="6"/>
    <x v="0"/>
    <n v="2000"/>
    <n v="4000"/>
    <n v="6000"/>
    <n v="2000"/>
    <n v="4000"/>
    <n v="6000"/>
    <s v="Potpora za sljedeće dijete nakon trećeg dijeteta uvećava se za 2000kuna._x000a_Općina Sveti Petar Orehovec dodjeljuje poklon pakete i 200 kuna po djetetu u obitelji povodom božićnih i novogodišnjih blagdana roditeljima koji su u tekućoj godini dobili treće ili svako sljedeće dijete "/>
    <s v="-"/>
    <s v="-"/>
    <s v="-"/>
    <s v="vidi napomenu"/>
    <s v="vidi napomenu"/>
    <s v="vidi napomenu"/>
    <s v="Općina Sveti Petar Orehovec osnovala je ustanovu dječji vrtić Mali Petar, te su u tijeku natječaji za radna mjesta. Vrtić planira krenuti sa radom početkom ožujka. Cijena koju će plaćati roditelji kretati će se između 700 i 900 kuna za prvo dijete, dok će za svako sljedeće biti manja cijena."/>
    <x v="1"/>
    <x v="1"/>
    <x v="0"/>
    <x v="0"/>
    <s v="Sufinancira dežurstvo ljekarni"/>
    <x v="0"/>
    <s v="Ne"/>
    <s v="Da"/>
    <x v="1"/>
    <x v="0"/>
    <s v="Troškovi školske kuhinje sufinanciraju se temeljem socijalnog statusa"/>
    <x v="0"/>
    <x v="1"/>
    <s v="np"/>
    <x v="1"/>
    <s v="Općina je u proračunu za 2022. godinu osigurala sredstva za dodjelu stipendija"/>
    <s v="np"/>
    <x v="1"/>
    <s v="np"/>
    <s v="Općina Sveti Petar Orehovec prijavila je izgradnju dječjeg vrtića Sveti Petar Orehovec na mjeru 7.4.1. Agencije za plaćanja u poljoprivredi, ribarstvu i ruralnom razvoju. "/>
    <s v="Da"/>
    <s v="np"/>
  </r>
  <r>
    <n v="470"/>
    <x v="3"/>
    <s v="Sveti Petar u Šumi"/>
    <x v="0"/>
    <x v="4"/>
    <x v="0"/>
    <n v="3000"/>
    <n v="3000"/>
    <n v="4000"/>
    <n v="3000"/>
    <n v="3000"/>
    <n v="4000"/>
    <s v="Ne"/>
    <n v="680"/>
    <n v="510"/>
    <n v="510"/>
    <n v="750"/>
    <n v="563"/>
    <n v="563"/>
    <s v="Na području općine Sveti Petar u Šumi djeluje Područni vrtić Sveti Petar u Šumi u sklopu Maričnog vrtića Olga Ban Pazin"/>
    <x v="1"/>
    <x v="1"/>
    <x v="4"/>
    <x v="0"/>
    <s v="Sufinanciranje izgradnje Opće bolnice Pula (otplata kredita sukladno potpisanom sporazumi), sufinanciranje nabave vozila za hitnu medicinu, sufinanciranje zavoda za hitnu medicinu."/>
    <x v="1"/>
    <s v="Ne"/>
    <s v="Da"/>
    <x v="0"/>
    <x v="1"/>
    <s v="Troškove produženog boravka sufinancira se na način da 70% troškova plaće i materijalnih prava i doprinosa učitelja-ce u produženom boravku snosi općina, a 30% roditelji  "/>
    <x v="0"/>
    <x v="1"/>
    <s v="/"/>
    <x v="0"/>
    <s v="stipendije se dodjeljuju na temelju raspisanog natječaja i zadnjih godina stipendije su dodijeljene svim prijavljenim na natječaj. Iznos stipendije za učenike-ce iznosi 200,00 kn a studente-ice 400,00 kn"/>
    <s v="Ne"/>
    <x v="1"/>
    <s v="/"/>
    <s v="Ne"/>
    <s v="Ne"/>
    <s v="Sufinanciranje troškova dadilja u visini 650,00 kn"/>
  </r>
  <r>
    <n v="471"/>
    <x v="3"/>
    <s v="Svetvinčenat"/>
    <x v="0"/>
    <x v="4"/>
    <x v="0"/>
    <n v="2000"/>
    <n v="2500"/>
    <n v="2500"/>
    <n v="2000"/>
    <n v="2500"/>
    <n v="2500"/>
    <s v="Ne"/>
    <n v="560"/>
    <n v="280"/>
    <n v="280"/>
    <n v="560"/>
    <n v="280"/>
    <n v="280"/>
    <s v="Cijena jaslica 28kn/dan_x000a_Cijena vrtića 30kn/dan_x000a_Drugo i svako sljedeće dijete 50% manje "/>
    <x v="1"/>
    <x v="1"/>
    <x v="1"/>
    <x v="0"/>
    <s v="Sufinanciranje udruga iz područja socijalne skrbi putem javnog poziva za financiranje projekata i manifestacija od interesa za opće dobro koje provode organizacije civilnog društva na području Općine Svetvinčenat. "/>
    <x v="0"/>
    <s v="Ne"/>
    <s v="Da"/>
    <x v="1"/>
    <x v="1"/>
    <s v="Sufinanciranje troškova prehrane sukladno Odluci o socijalnoj skrbi. _x000a_Troškovi produženog boravka - financiranje plaće učitelja produženog boravka. "/>
    <x v="0"/>
    <x v="0"/>
    <s v="Sufinanciranje prijevoza učenika srednjih škola._x000a_Sufinanciranje smještaja studenata putem stipendije. "/>
    <x v="0"/>
    <s v="Putem javnog natječaja za dodjelu 5 studentskih stipendija u akademskoj godini. Iznos 500,00 kn/student. _x000a_Student je dužan pri upisu nove godine dostaviti potvrdu o upisu kako bi nastavio primati stipendiju. _x000a_"/>
    <s v="Financiranje ili sufinanciranje sukladno Zahtjevima osnovnih škola sa područja općine."/>
    <x v="4"/>
    <s v="Smanjenje plaćanja komalnog doprinosa  "/>
    <s v="1. Energetska obnova vrtića Predškolske ustanove „Balončić“ u naselju Svetvinčenat_x000a__x000a_Poziv – Mjera 4c1.3 'Energetska obnova zgrada i korištenje obnovljivih izvora energije u javnim ustanovama koje obavljaju djelatnost odgoja i obrazovanja'_x000a_Svrha projekta je povećanje kvalitete pružanja djelatnosti predškolskog odgoja i obrazovanja u vrtiću Predškolske ustanove „Balončić“ u naselju Svetvinčenat ulaganjem u energetsku obnovu vrtića._x000a_Opći cilj:_x000a_Povećanje kvalitete predškolskog odgoja i obrazovanja u Općini Svetvinčenat._x000a_Specifični cilj:_x000a_Poboljšanje energetskih svojstava toplinske ovojnice zgrade vrtića ulaganjem u energetsku obnovu što će doprinijeti ostvarenju energetskih ušteda, smanjenju toplinskih gubitaka i smanjenju emisije CO2._x000a_Korisnik – Općina Svetvinčenat _x000a__x000a_Ukupna vrijednost projekta iznosi 319.188,33 HRK._x000a__x000a_EU sufinanciranje projekta iznosi 131.736,55 HRK._x000a_Projekt sufinancira Europska unija iz Europskog fonda za regionalni razvoj._x000a__x000a_Razdoblje provedbe projekta je od 1. siječnja 2017. godine do 31. prosinca 2017. godine._x000a__x000a_2. Uređenje dječjeg igrališta u Svetvinčentu_x000a_tipa operacije 7.4.1. „Ulaganja u pokretanje, poboljšanje ili proširenje lokalnih temeljnih usluga za ruralno stanovništvo, uključujući slobodno vrijeme i kulturne aktivnosti te povezanu infrastrukturu“ koji se provodi putem lokalnih razvojnih strategija (LRS) odabranih LAG-ova unutar podmjere 19.2. „Provedba operacija unutar CLLD strategije“._x000a__x000a_Korisnik Općina Svetvinčenat _x000a__x000a_Unutar naselja Svetvinčenat postoji samo jedno dječje igralište koje se nalazi iza ambulante, a s kojim se koriste svi mještani naselja Svetvinčenat i šire, te djeca koja polaze dječji vrtić „Balončić“ koji se nalazi u neposrednoj blizini. Postojeća dječja igrala su dotrajala i u derutnom stanju te ne udovoljavaju njihovoj namjeni i standardima sigurnosti. Cilj projekta je urediti dječje igralište, a za što je potrebno ukloniti postojeće dječje sprave, postaviti rubnjake i zaštitnu mrežu koja će odvojiti igralište od parkirališta koje se nalazi u blizini. Projektom će se postaviti nova adekvatna igrala, antistres gumena podloga prilagođena dječjim igralištima te urbana oprema, odnosno klupe i koševi za smeće kako bi dječje igralište postalo sigurno i ugodno mjesto boravka za djecu i roditelje._x000a_Uređenje dječjeg igrališta osigurat će se siguran prostor na kojem djeca mogu boraviti te će se poboljšati kvaliteta života i provođenja slobodnog vremena mještana iz naselja Svetvinčenat i okolnih naselja._x000a__x000a_Radovi su završeni u listopadu 2021. godine._x000a_Ukupna vrijednost projekta: 149.631,25 kn_x000a_Iznos EU sufinanciranja (80%): 111.592,50 kuna_x000a_Projekt se provodi u okviru Programa ruralnog razvoja Republike Hrvatske za razdoblje 2014. – 2020., a financira se iz Europskog poljoprivrednog fonda za ruralni razvoj._x000a_"/>
    <s v="Ne"/>
    <s v="/ "/>
  </r>
  <r>
    <n v="472"/>
    <x v="12"/>
    <s v="Šandrovac"/>
    <x v="0"/>
    <x v="6"/>
    <x v="0"/>
    <n v="1000"/>
    <n v="1000"/>
    <n v="1000"/>
    <n v="1000"/>
    <n v="1000"/>
    <n v="1000"/>
    <s v="NE"/>
    <n v="550"/>
    <n v="550"/>
    <n v="0"/>
    <n v="600"/>
    <n v="600"/>
    <n v="0"/>
    <s v="www.djecji-vrtic-sandrovac.hr"/>
    <x v="1"/>
    <x v="1"/>
    <x v="0"/>
    <x v="0"/>
    <s v="Općina Šandrovac je dala na besplatno korištenje prostorije ambulante stomatološke ordinacije i ordinacije obiteljske medicine Domu zdravlja Bjelovar. Dom zdravlja ne plaća troškove čišćenja prostorija. Zaposlenici ambulante obiteljske medicine Šandrovac imaju pravo na besplatan topli obrok. "/>
    <x v="0"/>
    <s v="Ne"/>
    <s v="Da"/>
    <x v="1"/>
    <x v="0"/>
    <s v="Općina Šandrovac sufinancirati će u 2022. godini Osnovnoj školi Veliko Trojstvo iz Velikog Trojstva, Osnovnoj školi Velika Pisanica iz Velike Pisanice i Osnovnoj školi Nova Rača iz Nove Rače prehranu za učenike slabijeg imovinskog stanja, kao i za treće i svako sljedeće dijete u obitelji koje pohađa osnovnu školu temeljem Odluke o o sufinanciranju programa male škole i prehrane učenika u 2022. godini (KLASA: 550-01/21-01/3, URBROJ: 2123-05-01-21-1 od 10.12.2021.) Sufinanciranje iz članka 1. ove Odluke  osigurava se u Proračunu Općine Šandrovac za 2022. godinu sa stavke broj 37224 (školska kuhinja) i 381193 (mala škola)."/>
    <x v="0"/>
    <x v="1"/>
    <s v="ne"/>
    <x v="0"/>
    <s v="Bespovratna pomoć dodjeljuje se u jednokratnom iznosu od 1.000,00 kuna za svaku akademsku godinu redovnim i izvanrednim studentima sa područja općine Šandrovac koji studiraju  na visokim školama i fakultetima u Republici Hrvatskoj temeljem Odluke o isplati jednokratne novčane pomoći studentima sa područja Općine Šandrovac u 2022. godini (KLASA: 550-01/21-01/5, URBROJ:2123-05-01-21-1 od 10.12.2021.).Sredstva novčane pomoći osiguravaju se u Proračunu Općine Šandrovac, na poziciji 37215 (Jednokratna novčana pomoć – studenti)._x000a_"/>
    <s v="Općina Šandrovac sufinancirati će u 2022. godini Dječjem vrtiću Šandrovac, Osnovnoj školi Velika Pisanica iz Velike Pisanice i Osnovnoj školi Nova Rača iz Nove Rače provođenje programa predškole koji je obvezan za svu djecu u godini dana prije polaska u osnovnu školu temeljem Odluke o o sufinanciranju programa male škole i prehrane učenika u 2022. godini (KLASA: 550-01/21-01/3, URBROJ: 2123-05-01-21-1 od 10.12.2021.) Sufinanciranje iz članka 1. ove Odluke  osigurava se u Proračunu Općine Šandrovac za 2022. godinu sa stavke broj 37224 (školska kuhinja) i 381193 (mala škola)."/>
    <x v="1"/>
    <s v="Općina Šandrovac ne provodi mjere stambenog zbrinjavanja, ali osigurava 10.000,00 kuna temeljem Odluke o jednokratnoj pomoći mladim i doseljenim obiteljima sa područja Općine Šandrovac u 2022. godini (KLASA: 550-01/21-01/4, URBROJ: 2123-05-01-21-1 od 10.12.2021.) u cilju jednokratne pomoći obiteljima čiji članovi su državljani Republike Hrvatske sa prijavljenim prebivalištem na području Općine Šandrovac u trajanju od najmanje 6 mjeseci, od kojih se barem jedan član obitelji oženio/udala i doselio/la na područje općine Šandrovac, ukoliko podnesu zahtjev Jedinstvenom upravnom odjelu Općine Šandrovac za isplatu pomoći. Pravo na jednokratnu pomoć mogu ostvariti i koristiti obitelji čiji članovi su državljani Republike Hrvatske sa prijavljenim prebivalištem na području Općine Šandrovac  u trajanju od najmanje 6 mjeseci ili duže, koji sklope brak u vjerskom ili građanskom obliku u 2022. godini, ukoliko podnesu zahtjev Jedinstvenom upravnom odjelu Općine Šandrovac za isplatu pomoći._x000a_"/>
    <s v="Izgradnja zgrade i opremanje dječjeg vrtića Šandrovac financirani su iz fondova EU, temeljem natječaja za tip operacije 7.4.1. „Ulaganja u pokretanje, poboljšanje ili proširenje lokalnih temeljnih usluga za ruralno stanovništvo, uključujući slobodno vrijeme i kulturne aktivnosti te povezanu infrastrukturu“ Agencije za plaćanja u poljoprivredi, ribrastvu i ruralnom razvoju, s udijelom Europske unije u sufinanciranom dijelu 85%, te udjelom Republike Hrvatske u sufinanciranom dijelu 15%. Dječji vrtić Šandrovac sa radom je započeo u rujnu 2020. godine. Više o projektu http://djecji-vrtic-sandrovac.hr/index.php/o-nama-2/o-nama/projekti/"/>
    <s v="Da"/>
    <s v="Općina Šandrovac ne provodi mjere stambenog zbrinjavanja, ali osigurava 10.000,00 kuna temeljem Odluke o jednokratnoj pomoći mladim i doseljenim obiteljima sa područja Općine Šandrovac u 2022. godini (KLASA: 550-01/21-01/4, URBROJ: 2123-05-01-21-1 od 10.12.2021.) u cilju jednokratne pomoći obiteljima čiji članovi su državljani Republike Hrvatske sa prijavljenim prebivalištem na području Općine Šandrovac u trajanju od najmanje 6 mjeseci, od kojih se barem jedan član obitelji oženio/udala i doselio/la na područje općine Šandrovac, ukoliko podnesu zahtjev Jedinstvenom upravnom odjelu Općine Šandrovac za isplatu pomoći. Pravo na jednokratnu pomoć mogu ostvariti i koristiti obitelji čiji članovi su državljani Republike Hrvatske sa prijavljenim prebivalištem na području Općine Šandrovac  u trajanju od najmanje 6 mjeseci ili duže, koji sklope brak u vjerskom ili građanskom obliku u 2022. godini, ukoliko podnesu zahtjev Jedinstvenom upravnom odjelu Općine Šandrovac za isplatu pomoći."/>
  </r>
  <r>
    <n v="473"/>
    <x v="10"/>
    <s v="Šenkovec"/>
    <x v="0"/>
    <x v="4"/>
    <x v="0"/>
    <n v="2000"/>
    <n v="2000"/>
    <n v="2000"/>
    <n v="2000"/>
    <n v="2000"/>
    <n v="2000"/>
    <s v="Ne"/>
    <n v="600"/>
    <n v="500"/>
    <n v="500"/>
    <n v="600"/>
    <n v="500"/>
    <n v="500"/>
    <s v="Postoji sufinanciranje od strane Općine Šenkovec, upisi u vrtiće vrše se u mjesecu svibnju svake godine, teži se održavanju standarda, odnosno upisivanju istog broja djece kao što je broj djece koji su otišli u školu."/>
    <x v="1"/>
    <x v="1"/>
    <x v="2"/>
    <x v="0"/>
    <s v="Sufinanciranje određenih pregleda u iznosu od 50% ukupne cijene, sukladno sklopljenom Ugovoru."/>
    <x v="0"/>
    <s v="Ne"/>
    <s v="Da"/>
    <x v="0"/>
    <x v="1"/>
    <s v="Sufinanciranje troškova produženog boravka u osnovnoj školi- obračun se vrši temeljem potpisanog Ugovora u iznosu od 50% cijene. "/>
    <x v="0"/>
    <x v="0"/>
    <s v="Sufinanciranje prijevoza učenika- temeljem potpisanog Sporazuma s Međimurskom županijom za učenike OŠ Petar Zrinski Šenkovec od mjesta stanovanja do škole."/>
    <x v="0"/>
    <s v="Studentske stipendije- dodjela stipendija vrši se temeljem natječaja, odnosno javnog poziva studentima. Za bliže gradove iznos je 300,00 kn, dok je za daljnje 500,00 kn, tijekom 10 mjeseci u godini. Trenutni broj korisnika: 41 (stari i novi stipendisti). Učeničke stipendije- stipendiranje u suradnji s Obrtničkom komorom Međimurske županije, 300 kn mjesečno po učeniku tokom školske godine. "/>
    <s v="Ne"/>
    <x v="1"/>
    <s v="Ne"/>
    <s v="Ne"/>
    <s v="Ne"/>
    <s v="-"/>
  </r>
  <r>
    <n v="474"/>
    <x v="5"/>
    <s v="Šestanovac"/>
    <x v="0"/>
    <x v="2"/>
    <x v="0"/>
    <n v="3000"/>
    <n v="3000"/>
    <n v="3000"/>
    <n v="3000"/>
    <n v="3000"/>
    <n v="3000"/>
    <s v="nije bilo potpora"/>
    <n v="450"/>
    <n v="450"/>
    <n v="0"/>
    <n v="450"/>
    <n v="450"/>
    <n v="0"/>
    <s v="dislocirani vrtić u Zadvarju sufinancirane su naknade roditelja u cijelosti"/>
    <x v="1"/>
    <x v="1"/>
    <x v="0"/>
    <x v="0"/>
    <s v="putem jednokratnih pomoći korisnicima zdravstvenih usluga,pomoći ambulantama i hitnoj pomoći"/>
    <x v="1"/>
    <s v="Ne"/>
    <s v="Da"/>
    <x v="1"/>
    <x v="0"/>
    <s v="isplatom potpore u visini od 300 kuna"/>
    <x v="0"/>
    <x v="0"/>
    <s v="plaćanjem privatnih prijevnoznika,te dodjelom potora učenicima u iznosu od 300 kuna po korinsiku"/>
    <x v="0"/>
    <s v="300 kuna po korisniku"/>
    <s v="jednokatne pomoći toditeljima djece za ekskurzije"/>
    <x v="1"/>
    <s v="ne provodimo"/>
    <s v="sufinancirano opremanje dječjeg vrtića"/>
    <s v="Ne"/>
    <s v="jednokratne pomoći obiteljima za dodatne troškove za djecu"/>
  </r>
  <r>
    <n v="475"/>
    <x v="13"/>
    <s v="Šibenik"/>
    <x v="1"/>
    <x v="4"/>
    <x v="0"/>
    <n v="1500"/>
    <n v="2000"/>
    <n v="21000"/>
    <n v="1500"/>
    <n v="2000"/>
    <n v="28000"/>
    <s v="ne"/>
    <n v="500"/>
    <n v="375"/>
    <n v="375"/>
    <n v="500"/>
    <n v="375"/>
    <n v="375"/>
    <s v=" Na području grada Šibenika ostvarivanje djelatnosti predškolskog odgoja i obrazovanja realizira se u dvije ustanove Dječji vrtić Šibenska maslina i Dječji vrtić Smilje kojima je osnivač i vlasnik Grad Šibenik, te u pet ustanova predškolskog odgoja drugih osnivača.  Zbog potrebe što većeg obuhvata djece predškolskim odgojem, Grad Šibenik  sufinancira i boravak djece u pet vrtića drugih osnivača koji djeluju na području grada Šibenika._x000a_Upisi u gradske vrtiće se vrše putem aplikacije Eupisi a na temelju raspisanog javnog poziva. Upisi traju tri tjedna tijekom mjeseca travnja. Sve prijave se obrađuju kroz mjesec svibanj, a nakon obavljenih razgovora s roditeljima,  sredinom mjeseca lipnja objavljuju se rezultati upisa. Radno vrijeme vrtića je  od 01. rujna do 31. kolovoza u vremenu od 6:30 h do 16:30 h, točnije 10h dnevno. _x000a_Za ostvarivanje prava na sufinanciranje djelatnosti predškolskog odgoja i obrazovanja dječji vrtići drugih osnivača dužni su se prijaviti na javni poziv Grada Šibenika u propisanoj formi te podnijeti svu potrebnu dokumentaciju kojom dokazuju ispunjavanje postavljenih kriterija. Obrasci i dokumentacija potrebna za prijavu  na javni poziv dostupni su također putem aplikacije eupisi._x000a_"/>
    <x v="0"/>
    <x v="1"/>
    <x v="2"/>
    <x v="0"/>
    <s v="S ciljem bolje zdravstvene zaštite stanovnika na širem području Grada, financira se rad,  medicinske sestre u ambulanti Doma zdravlja Šibenikj - na otocima Kapriju i Žirju, kao i aktivnosti u okviru pojedinih nacionalnih projekta u području zdravstva._x000a__x0009_"/>
    <x v="0"/>
    <s v="Ne"/>
    <s v="Da"/>
    <x v="1"/>
    <x v="1"/>
    <s v="Financijska sredstva za provođenje aktivnosti produženog boravka odnose se na sredstva za plaće i ostala materijalna prava učitelja, dok sredstva za prehranu osiguravaju roditelji._x000a__x0009_U 2021/2022. školskoj godini ova aktivnost provodi se u 12 odgojno-obrazovnih skupina za sveukupno 227 učenika i to: _x000a_-  u OŠ Tina Ujevića za dvije odgojno- obrazovne skupine koje pohađa sveukupno 34 učenika _x000a_   prvih i trećih razreda; _x000a_- u OŠ Jurja Šižgorića za tri odgojno-obrazovne skupine koje pohađa sveukupno 72 učenika od _x000a_   prvih do četvrtih razreda;_x000a_-  u OŠ Jurja Dalmatinca za dvije odgojno- obrazovne skupine koje pohađa sveukupno 28 učenika _x000a_   prvih i drugih razreda; _x000a_-  u OŠ Petra Krešimira IV za dvije odgojno- obrazovne skupine koje pohađa sveukupno 37 _x000a_   učenika prvih razreda; _x000a_-  u OŠ Fausta Vrančića za jednu odgojno- obrazovnu skupinu koju pohađa ukupno 13 učenika _x000a_   prvih razreda; _x000a_-  u OŠ Meterize za jednu odgojno- obrazovnu skupinu koju pohađa ukupno 24 učenika prvih _x000a_   razreda i_x000a_-  u OŠ Vidici za jednu odgojno- obrazovnu skupinu koju pohađa ukupno 19 učenika prvih razreda. _x000a__x000a_Pravo na jednokratnu novčanu pomoć za nabavu radnih bilježnica i drugog obrazovnog materijala ostvaruju korisnici dječjeg doplatka sukladno članku 6. stavak 1. Zakona o doplatku za djecu („Narodne novine“ 94/01, 138/06, 107/07, 37/08, 61/11, 112/12, 82/15 i 58/18), isključivo s prebivalištem na području Grada Šibenika, za svu djecu učenike osnovnih škola Grada Šibenika koju uzdržavaju, ako to pravo ne ostvaruju po drugoj osnovi. _x000a__x0009_Jednokratna novčana pomoć za nabavu radnih bilježnica i drugog obrazovnog materijala iznosi: _x0009__x000a_- 300,00 kn po uzdržavanom učeniku/ci od 1. do 4. razreda,_x000a__x0009_ - 500,00 kn po uzdržavanom učeniku/ci od 5. do 8. razreda.  _x000a__x000a_Za djecu u riziku od siromaštva Grad Šibenik provodi projekt Prehrana 6 temeljem poziva „Osiguravanje školske prehrane za djecu u riziku od siromaštva – školska godina 2021. – 2022.“ raspisanog od strane Ministarstva rada, mirovinskog sustava, obitelji i socijalne politike koji za cilj ima ublažavanje najgorih oblika dječjeg siromaštva pružanjem nefinancijske pomoći u vidu školskog obroka. Sredstva su osigurana iz Fonda europske pomoći za najpotrebitije  (FEAD) i državnog proračuna._x000a__x000a__x000a_Osnovne škole Grada Šibenika sudjeluju će u provedbi nacionalnog programa „Školski medni dan“ koji se provodi u suradnji sa Ministarstvom poljoprivrede. Cilj programa je educiranje djece i njihovih roditelja o važnosti konzumiranja meda i njegovog uključivanja u prehranu,  te važnosti  pčelarstva za sveukupnu poljoprivrednu proizvodnju i biološku raznolikost, čime se stvaraju bolji uvjeti za pozicioniranje meda hrvatskih pčelinjaka na tržištu. Projektom  svi učenici prvih razreda u 9 osnovnih škola dobiju nacionalnu staklenku meda lokalnog proizvođača od 370 ml, prigodne slikovnice i edukacijske brošure._x000a__x000a_U svim osnovnim školama Grada Šibenika provodi se projekt Školska shema voća i povrća, te mlijeka i mliječnih prerađevina , a učenici  jednom tjedno besplatno dobivaju sezonsko voće, te mlijeko ili mliječni proizvod. _x000a_Projekt je usmjeren prema usvajanju dobrih prehrambenih navika djece od najranije dobi koje utječu na kvalitetu života, te borbi protiv pretilosti uzrokovane lošim prehrambenim navikama. Glavni cilj je povećati potrošnju zdrave hrane kod djece u razrednoj i predmetnoj nastavi, te im na taj način uravnotežiti prehranu i promovirati zdrave prehrambene navike. "/>
    <x v="0"/>
    <x v="0"/>
    <s v="Grad Šibenik u okviru sredstava za decentralizirane funkcije osnovnog školstva (financiranje minimalnog financijskog standarda),  izdvaja i n1. 166.000 kn vlastitih sredstava  za osiguravanje prijevoza za učenike osnovnih škola ._x000a_Osim navedenog sufinancira se i  prijevoz srednjoškolskih učenika s područja gradske četvrti Zablaće koji ne ostvaruju pravo na subvenciju države za sufinanciranje prijevoza, kao i srednjoškolskih učenika iz obitelji-korisnika zajamčene minimalne naknade."/>
    <x v="0"/>
    <s v="Grad Šibenik trenutno dodjeljuje 39 studentskih stipendija. Stipendija iznosi 1000 kuna, a dodjeljuje se temeljem javnog natječaja koji se raspisuje u mjesecu listopadu. Za dobivanje studentske stipendije vrednuje se kriterij uspjeha i socijalni kriterij (ukupan neto prihod po članu obitelji u prethodnih 6 mjeseci ne smije prelaziti mjesečno 65% proračunske osnovice za tekuću godinu)."/>
    <s v="ne"/>
    <x v="11"/>
    <s v="Grad Šibenik višečlanim obiteljima, lošeg  imovinskog statusa,  dodjeljuje gradski stan na korištenje u najam, na određeno vrijeme. Grad je proveo četiri ciklusa izgradnje stanova po modelu POS-a u kojima su osigurani stanovi za 275 mladih obitelji."/>
    <s v="Ne"/>
    <s v="Ne"/>
    <s v="/"/>
  </r>
  <r>
    <n v="476"/>
    <x v="13"/>
    <s v="Šibensko-kninska"/>
    <x v="2"/>
    <x v="6"/>
    <x v="1"/>
    <s v="-"/>
    <s v="-"/>
    <s v="-"/>
    <s v="-"/>
    <s v="-"/>
    <s v="-"/>
    <s v="NE"/>
    <s v="-"/>
    <s v="-"/>
    <s v="-"/>
    <s v="-"/>
    <s v="-"/>
    <s v="-"/>
    <s v="Nemamo podataka, kao ni za tražene podatke iz pitanja 23. i 24. na koje je obvezan odgovor i morali smo nešto označiti."/>
    <x v="1"/>
    <x v="4"/>
    <x v="3"/>
    <x v="0"/>
    <s v="Iz proračuna ŠKŽ  sufinanciralo se: _x000a_- Pedijatrijska ambulanta u OB Šibenik  - 50.000,00 Kn  _x000a_- OB Šibenik - dežurstvo kardiologa - 30.000,00 Kn                                                  _x000a_- Stan za voditeljicu Odjela pedijatrije u Šibeniku  - 36.000,00Kn                                         _x000a_- Pedijatrijska ambulanta u Kistanjima - 18.000,00 Kn                                                          _x000a_- Djelatnost Zavoda za hitnu medicinu, dostupnost usluge na cijelom područja ŠKŽ - 400.000,00 kn      _x000a_- djelatnost DZ Šibenik – najam ambulante u Primoštenu -150.000,00 Kn_x000a_- djelatnost DZ Šibenik - obnova i opremanje ambulante na Otoku Kaprije - 450.000,00 Kn_x000a_- DZ Drniš - troškovi poslovanja - 350.000,00 Kn_x000a_- DZ Knin - troškovi poslovanja 150.000,00 Kn_x000a_"/>
    <x v="0"/>
    <s v="Ne"/>
    <s v="Ne"/>
    <x v="0"/>
    <x v="0"/>
    <s v="NE"/>
    <x v="0"/>
    <x v="0"/>
    <s v="Sufinanciranje prijevoza učenika iz ruralnih područja - 50.000,00 Kn (sufinancira se iznos mjesečne karte)"/>
    <x v="0"/>
    <s v="Stipendije se dodjeljuju putem javnog natječaja. U 2021. godini osigurane su stipendije u iznosu od 700,00 Kn za 45 studenata i u iznosu od 400,00 Kn za 16 učenika srednjih škola. "/>
    <s v="Sufinanciraju se 2 studenta medicinske biokemije (15.000,00 Kn - od listopada 2021. god.)   i  1 specijalizacija iz područja epidemiologije (200.000,00 Kn) i 1 spec.studij rane intervencije (22.000,00 Kn) "/>
    <x v="1"/>
    <s v="NE "/>
    <s v="Županija je bila nositelj   Projekta „Učinkovitija i kvalitetnija zdravstvena usluga Primarne zdravstvene skrbi na području Šibensko-kninske županije“(sredstva EU) , a koji je završen 2020. godine                                                        "/>
    <s v="Ne"/>
    <s v="Putem javnog natječaja sufinanciraju se udruge s područja ŠKŽ koje provode programe savjetovanja, psihosocijalne pomoći djeci i obiteljima. U 2021. godini  sufinanciran je rad 6 udruga iz navedenog područja u iznosu od 67.000,00 kn. Također je sufinancirana djelatnost udruga koje provode programe pomoći obiteljima i djeci s intelektualnim poteškoćama u iznosu od 56.000,00 kn."/>
  </r>
  <r>
    <n v="477"/>
    <x v="11"/>
    <s v="Škabrnja"/>
    <x v="0"/>
    <x v="1"/>
    <x v="0"/>
    <n v="1000"/>
    <n v="2000"/>
    <n v="3000"/>
    <n v="1000"/>
    <n v="2000"/>
    <n v="3000"/>
    <s v="NE"/>
    <n v="700"/>
    <n v="500"/>
    <n v="500"/>
    <n v="700"/>
    <n v="500"/>
    <n v="500"/>
    <s v="Općina sufinancira vrtić, te roditelji plaćaju za jedno dijete 700 kn, a ukoliko imaju dvoje ili više 500 kn po svakom djetetu"/>
    <x v="1"/>
    <x v="1"/>
    <x v="1"/>
    <x v="0"/>
    <s v="Troškove električne energije, te opremanje stomatološke ambulante prilikom otvaranje iste"/>
    <x v="0"/>
    <s v="Ne"/>
    <s v="Da"/>
    <x v="0"/>
    <x v="0"/>
    <s v="Ne sufinanciramo"/>
    <x v="0"/>
    <x v="1"/>
    <s v="Za sada se ne sufinancira, planira se u sljedećoj školskoj godini sufinancirati prijevoz učenika srednjih škola."/>
    <x v="0"/>
    <s v="jednokratna pomoć studentima (stipendija) iznosi 1.000 kn godišnje po studentu, za ovu godinu planirano 2.000 kn po studentu."/>
    <s v="NE"/>
    <x v="1"/>
    <s v="Ne provodimo"/>
    <s v="Trenutno je u provedbi projekt Širenja izvaninstitucionalnih usluga - Općina Škabrnja UP.02.2.2.0034 u kojem se nudi pomoć starijim osobama i mlađim osobama izvan institucija."/>
    <s v="Ne"/>
    <s v="Sve je obuhvaćeno."/>
  </r>
  <r>
    <n v="478"/>
    <x v="1"/>
    <s v="Šodolovci"/>
    <x v="0"/>
    <x v="2"/>
    <x v="0"/>
    <n v="6000"/>
    <n v="6000"/>
    <n v="6000"/>
    <n v="6000"/>
    <n v="6000"/>
    <n v="6000"/>
    <s v="Općina Šodolovci ne isplaćuje nikakve druge financijske ili nefinancijske potpore vezanu uz trudnoću, novorođenčad ili majčinstvo."/>
    <n v="560"/>
    <n v="504"/>
    <n v="0"/>
    <n v="560"/>
    <n v="504"/>
    <n v="0"/>
    <s v="Općina Šodolovci nema vrtić u svom vlasništvu, ali sufinancira pohađanje vrtića  djeci sa svog područja u iznosu od 1.000,00 kn mjesečno, a koja isti pohađaju u nekoj drugoj općini. "/>
    <x v="1"/>
    <x v="1"/>
    <x v="0"/>
    <x v="0"/>
    <s v="Općina Šodolovci sufinancira rad zdravstvene ambulante u naselju Šodolovci kroz plaćanje mjesečnih režijskih troškova. "/>
    <x v="0"/>
    <s v="Ne"/>
    <s v="Da"/>
    <x v="1"/>
    <x v="0"/>
    <s v="Troškove školske prehrane sufinanciranom sudjelovanjem u projektu &quot;ŠKOLSKI OBROK ZA SVE&quot; u visini 15% mjesečno."/>
    <x v="0"/>
    <x v="0"/>
    <s v="Prijevoz učenika sufinanciramo na dva načina odnosno redovan prijevoz i linijski prijevoz. Redovan prijevoz učenika sufinanciran je u postotku (17,5%) od cijene mjesečne karte, a linijski prijevoz u iznosu od 250,00 kn po danu. "/>
    <x v="1"/>
    <s v="Općina Šodolovci ne dodjeljuje stipendije, ali dodjeljuje jednokratne novčane pomoći redovnim studentima u iznosu od 8.000,00 kn."/>
    <s v="Općina Šodolovci ne dodjeljuje stipendije, ali dodjeljuje jednokratne novčane pomoći redovnim studentima u iznosu od 8.000,00 kn."/>
    <x v="1"/>
    <s v="Općina Šodolovci ne provodi mjere stambenog zbrinjavanja. "/>
    <s v="Općina Šodolovci provodi dva projekta, a za koja su dobivena bespovratna sredstva iz fondova EU. Projekti su &quot;Zaželi bolji život u općini Šodolovci&quot; (19.02.2020. - 07.10.2022.) (od  i &quot;Zajedno u zajednici u općini Šodolovci&quot; (od 05.10.2020 - 05.11.2022.). Oba projekta su usmjerena jačanju odnosno zaštiti obitelji. "/>
    <s v="Ne"/>
    <s v="Općina Šodolovci svake godine povodom blagdana dodjeljuje poklon pakete djeci do navršenih 14.g. života. "/>
  </r>
  <r>
    <n v="479"/>
    <x v="5"/>
    <s v="Šolta"/>
    <x v="0"/>
    <x v="7"/>
    <x v="0"/>
    <n v="6000"/>
    <n v="12000"/>
    <n v="20000"/>
    <n v="6000"/>
    <n v="12000"/>
    <n v="20000"/>
    <s v="za četvrto i svako slijedeće dijete 30.000 kn"/>
    <n v="450"/>
    <n v="300"/>
    <n v="0"/>
    <n v="450"/>
    <n v="300"/>
    <n v="0"/>
    <s v="-"/>
    <x v="1"/>
    <x v="1"/>
    <x v="0"/>
    <x v="0"/>
    <s v="Sufinanciranje fizikalne terapije, troškove smještaja za zaposlenike ambulante Grohote, "/>
    <x v="0"/>
    <s v="Ne"/>
    <s v="Da"/>
    <x v="0"/>
    <x v="0"/>
    <s v="-"/>
    <x v="0"/>
    <x v="0"/>
    <s v="Sufinanciramo troškove putovanja u 100% iznosu za djecu do 15 godina koja imaju vanškolske aktivnosti van otoka i troškove putovanja roditelja ko pratnja u 33% iznosa"/>
    <x v="0"/>
    <s v="Na temelju natječaja kroz tri kategorije (izvrsnost, deficitarna zanimanja i socijalni status) posebno za učenike srednjih škola  a posebno studenata. Godišnje se dodijeli u prosjeku 10tak stipendista srednje škole i 8 studenata. Godišnji iznos stipendije za učenika srednje škole je 5.000,00 kn, a za studente 6.000,00 kn"/>
    <s v="-"/>
    <x v="4"/>
    <s v="Mlade obitelji koji gradnjom kuće rješavaju svoje stambeno pitanje oslobađaju se plaćanja komunalnog doprinosa do 500m3 građevine uz uvjet da ne posjeduju drugu nekretninu namijenjenu za stanovanje  "/>
    <s v="ne"/>
    <s v="Ne"/>
    <s v="-"/>
  </r>
  <r>
    <n v="480"/>
    <x v="17"/>
    <s v="Špišić Bukovica"/>
    <x v="0"/>
    <x v="2"/>
    <x v="0"/>
    <n v="2000"/>
    <n v="2000"/>
    <n v="2000"/>
    <n v="2000"/>
    <n v="2000"/>
    <n v="2000"/>
    <s v="poklon paket"/>
    <n v="450"/>
    <n v="360"/>
    <n v="0"/>
    <n v="450"/>
    <n v="360"/>
    <n v="0"/>
    <s v="Općina provodi i u potpunosti financira i rad predškole za djecu koja ne pohađaju redovan program dječjeg vrtića."/>
    <x v="1"/>
    <x v="2"/>
    <x v="1"/>
    <x v="0"/>
    <s v="Sufinanciranje Izgradnja, rekonstrukcija i energetskih obnova ambulanata na području Općine, sufinanciranje nadstandarda hitne medicine, uređenje i financiranje troškova prostora savjetovališta za dojilje i trudnice."/>
    <x v="1"/>
    <s v="Ne"/>
    <s v="Da"/>
    <x v="1"/>
    <x v="0"/>
    <s v="Na području Općine ne postoji škola koja provodi produženi boravak stoga Općina nema što niti financirati, a što se tiče prehrane Općina financira istu svim obiteljima odnosno djeci socijalno ugroženim."/>
    <x v="0"/>
    <x v="0"/>
    <s v="Prijevoz se sufinancira s 10 % od cijene mjesečne karte za autobus odnosno vlak."/>
    <x v="0"/>
    <s v="1000 kuna mjesečno za 20 studenata."/>
    <s v="Sufinanciranje izgradnja škola na području Općine, a samo u 2022. godini Općina daje za Izgradnje područne škole u naselju Vukosavljevica 500000 kuna. Do 2022. godine u prosjeku Općina za izgradnje, rekonstrukcije i energetske obnove Općina u prosjeku daje 500000 kuna."/>
    <x v="21"/>
    <s v="Mlade obitelji su oslobođene plaćanja komunalne naknade i isto tako se mladi obitelji daruje građevinsko zemljište za izgradnju prve nekretnine pod određenim uvjetima."/>
    <s v="Izgradnja dječjeg vrtića u Špišić Bukovici, 7.4.1. Ruralni razvoj - 5.000.000,00 kuna, Nadogradnja dječjeg vrtića , 7.4.1. Ruralni razvoj - 8.500.000,00 kuna, energetske obnove svih škola na području Općine, natječaj Fonda za zaštitu okoliša, Program Zaželi, Program Zaželi II - Europski socijalni fond, Razvoj socijalnih usluga Unapređivanje infrastrukture za pružanje socijalnih usluga u zajednici kao podrška procesu deinstitucionalizacije - prava faza i druga faza , Europski socijalni fond, Kuća čaja - oaza mira , Program Slavonija Branja i zapadni Srijem, Izgradnje i rekonstrukcije dječjih igrališta.... "/>
    <s v="Da"/>
    <s v="Free wi-fi na području Općine, Izgradnja optičke mreže, financiranje sportskih klubova i udruga ( nogomet, rukomet, ribiči, kud-ovi, udruge mladih )."/>
  </r>
  <r>
    <n v="481"/>
    <x v="12"/>
    <s v="Štefanje"/>
    <x v="0"/>
    <x v="6"/>
    <x v="0"/>
    <n v="2000"/>
    <n v="2000"/>
    <n v="2000"/>
    <n v="2000"/>
    <n v="2000"/>
    <n v="2000"/>
    <s v="Ne. "/>
    <s v="-"/>
    <s v="-"/>
    <s v="-"/>
    <s v="-"/>
    <s v="-"/>
    <s v="-"/>
    <s v="Na području Općine Štefanje ne postoji ustanova za provođenje predškolskog odgoja djece (dječji vrtić). Općina Štefanje osigurava uslugu smještaja djece sa svog područja u dječjim vrtićima/obrtima za dadilje na području susjednih jedinica lokalne samouprave. U tu svrhu Općina Štefanje sufinancira troškove smještaja u visini od 65% mjesečnog iznosa ekonomske cijene smještaja po djetetu, a koju roditelj plaća dječjem vrtiću/obrtu za dadilje. Za ostvarivanje navedenog sufinanciranja roditelj podnosi zahtjev Općini Štefanje uz koji se prilaže i potvrda dječjeg vrtića da je dijete korisnik prava na smještaj. "/>
    <x v="1"/>
    <x v="1"/>
    <x v="0"/>
    <x v="1"/>
    <s v="N/p"/>
    <x v="0"/>
    <s v="Ne"/>
    <s v="Da"/>
    <x v="1"/>
    <x v="0"/>
    <s v="Općina Štefanje sufinancira troškove školske prehrane za učenike koji nisu obuhvaćeni projektom Bjelovarsko - bilogorske županije pod nazivom &quot;Osiguravanje školske prehrane u riziku od siromaštva&quot;. Općina Štefanje je u 2021. godini sufinancirala prehranu za ukupno 20 djece koji su polaznici Osnovne škole Štefanje te je tako za navedenu svrhu izdvojeno 20.512,50 kuna. "/>
    <x v="0"/>
    <x v="1"/>
    <s v="N/p"/>
    <x v="1"/>
    <s v="N/p"/>
    <s v="Općina Štefanje isplaćuje jednokratne godišnje potpore vezane uz školovanje te time obuhvaća sljedeće:  jednokratnu pomoć za opremu osnovnoškolskog djeteta u iznosu od 400,00 kuna po učeniku; bespovratnu potporu za sve učenike srednjih škola u iznosu od 700,00 kuna po učeniku te bespovratnu potporu za redovne studente u iznosu od 800,00 kuna. "/>
    <x v="1"/>
    <s v="N/p"/>
    <s v="Ne. "/>
    <s v="Ne"/>
    <s v="Općina Štefanje u 2022. godini osigurava pravo na božićnicu u obliku jednokratne naknade u iznosu od 300,00 kuna, umirovljenicima i osobama koje ostvaruju pravo na nacionalnu naknadu u visini do 1.500,00 kuna."/>
  </r>
  <r>
    <n v="482"/>
    <x v="0"/>
    <s v="Štitar"/>
    <x v="0"/>
    <x v="2"/>
    <x v="0"/>
    <n v="3000"/>
    <n v="3000"/>
    <n v="3000"/>
    <n v="3000"/>
    <n v="3000"/>
    <n v="3000"/>
    <s v="ne"/>
    <n v="750"/>
    <n v="500"/>
    <n v="200"/>
    <n v="750"/>
    <n v="500"/>
    <n v="200"/>
    <s v="nemamo"/>
    <x v="1"/>
    <x v="1"/>
    <x v="1"/>
    <x v="1"/>
    <s v="ne sufinanciramo"/>
    <x v="0"/>
    <s v="Ne"/>
    <s v="Da"/>
    <x v="1"/>
    <x v="0"/>
    <s v="Općina financira troškove prehrane učenika."/>
    <x v="0"/>
    <x v="0"/>
    <s v="Sufinanciramo cijenu mjesečne prijevozne karte"/>
    <x v="0"/>
    <s v="Korisnika 7 po iznosu od 7.142,85 kn"/>
    <s v="ne"/>
    <x v="1"/>
    <s v="ne provodimo"/>
    <s v="ne"/>
    <s v="Ne"/>
    <s v="ne"/>
  </r>
  <r>
    <n v="483"/>
    <x v="10"/>
    <s v="Štrigova"/>
    <x v="0"/>
    <x v="0"/>
    <x v="0"/>
    <n v="3000"/>
    <n v="5000"/>
    <n v="7000"/>
    <n v="3000"/>
    <n v="5000"/>
    <n v="7000"/>
    <s v="ne"/>
    <n v="200"/>
    <n v="200"/>
    <n v="200"/>
    <n v="200"/>
    <n v="200"/>
    <n v="200"/>
    <s v="n/p"/>
    <x v="1"/>
    <x v="1"/>
    <x v="1"/>
    <x v="1"/>
    <s v="n/p"/>
    <x v="0"/>
    <s v="Ne"/>
    <s v="Ne"/>
    <x v="1"/>
    <x v="0"/>
    <s v="ŠKOLSKA PREHRANA 100% ZA SVU DJECU OŠ ŠTRIGOVA"/>
    <x v="0"/>
    <x v="0"/>
    <s v="TEMLJEM SPORAZUMA SA MEĐIMURSKOM ŽUPANIJOM"/>
    <x v="0"/>
    <s v="JEDNOKRATNE GODIŠNJE NAKNADE OD 1500 KN"/>
    <s v="N/P"/>
    <x v="2"/>
    <s v="kupnja nekretnine sa kućom 30000 kn_x000a_kupnja nekretnine za izgradnju nove kuće 20000 kn_x000a_kupnja stana 15000 kn"/>
    <s v="n/p"/>
    <s v="Ne"/>
    <s v="n/p"/>
  </r>
  <r>
    <n v="484"/>
    <x v="3"/>
    <s v="Tar-Vabriga-Torre-Abrega"/>
    <x v="0"/>
    <x v="2"/>
    <x v="0"/>
    <n v="2000"/>
    <n v="2000"/>
    <n v="2000"/>
    <n v="2000"/>
    <n v="2000"/>
    <n v="2000"/>
    <s v="Prehrana dojenčadi sukladno Odluci o SS"/>
    <n v="670"/>
    <n v="569"/>
    <n v="484"/>
    <n v="670"/>
    <n v="569"/>
    <n v="484"/>
    <s v="/"/>
    <x v="1"/>
    <x v="1"/>
    <x v="1"/>
    <x v="0"/>
    <s v="Sufinanciranje rada opće medicine rada, sanitetskog prijevoza te kućne njege"/>
    <x v="1"/>
    <s v="Ne"/>
    <s v="Ne"/>
    <x v="1"/>
    <x v="1"/>
    <s v="Školska prehrana sufinancira se sukladno Odluci o SS; organiziran je program produženog boravka na način da Općina plaće sve troškove učitelja i ostalog osoblja u PB-u"/>
    <x v="0"/>
    <x v="0"/>
    <s v="Prijevoz srednjoškolaca sufinancira se do visine pune cijene mjesečne autobusne karte (razlika koja se ne pokriva iz DP-a)"/>
    <x v="0"/>
    <s v="Postoji Odluka o kriterijima za dodjelu stipendija - dodjeljuju se učeničke i studentske stipendije za učenike/studente koje uče/studiraju izvan svog mjesta prebivališta prema kriterijima navedenima u Odluci. Učenička stipendija iznosi 560,00 kn mjesečno, dok studentska iznosi 750,00 kuna mjesečno. Mjesečni trošak iznosi približno 28.000,00 kuna"/>
    <s v="/"/>
    <x v="1"/>
    <s v="/"/>
    <s v="/"/>
    <s v="Ne"/>
    <s v="/"/>
  </r>
  <r>
    <n v="485"/>
    <x v="3"/>
    <s v="Tinjan"/>
    <x v="0"/>
    <x v="4"/>
    <x v="0"/>
    <n v="2000"/>
    <n v="3000"/>
    <n v="5000"/>
    <n v="2000"/>
    <n v="3000"/>
    <n v="5000"/>
    <s v="Ne._x000a_Za 2021. i 2022. godinu za sljedeće dijete nakon trećega djeteta naknada iznosi 10000 kuna"/>
    <n v="650"/>
    <n v="487"/>
    <n v="487"/>
    <n v="750"/>
    <n v="562"/>
    <n v="562"/>
    <s v="Sufinanciranje vrtića, način organizacije upisa u vrtić i rada vrtića propisano je propisima i aktima Dječjeg vrtića Olga Ban Pazin"/>
    <x v="1"/>
    <x v="1"/>
    <x v="0"/>
    <x v="0"/>
    <s v="Općina Tinjan sufinancira troškove: izgradnja OB Pula, nabavka vozila HMP, rad Gradskog društva Crvenog križa Pazin, dodatni tim HMP i dr."/>
    <x v="1"/>
    <s v="Ne"/>
    <s v="Da"/>
    <x v="1"/>
    <x v="1"/>
    <s v="Općina Tinjan sufinancira troškove školske prehrane učenika u Osnovnoj školi temeljem podnesenog zahtjeva i dostavljene dokumentacije propisane Odlukom o socijalnoj skrbi._x000a_Općina Tinjan sufinancira 50% troškova produženog boravka u osnovnoj školi plaćanjem sredstava za plaće, materijalna prava i doprinose učitelja temeljem Sporazuma o sufinanciranju Programa produženog boravka u osnovnoj školi."/>
    <x v="0"/>
    <x v="0"/>
    <s v="Općina Tinjan sufinancira prijevoz učenika srednje škole temeljem podnesenog zahtjeva i dostavljene dokumentacije propisane Odlukom o socijalnoj skrbi."/>
    <x v="0"/>
    <s v="Općina Tinjan temeljem Pravilnika za dodjelu stipendija učenicima i studentima dodjeljuje stipendije putem raspisanog Natječaja za dodjelu stipendija učenicima, učenicima za deficitarna zanimanja i studentima._x000a_Pristigle molbe se temeljem Pravilnika boduju i sastavlja se Tabelarni prikaz broja bodova za učenike, učenike za deficitarna zanimanja i studente._x000a_Stipendija za učenike iznosi 350,00 kuna, za učenike za deficitarna zanimanja 400,00 kuna i za studente 450,00 kuna."/>
    <s v="Ne"/>
    <x v="5"/>
    <s v="Prema Odluci o komunalnom doprinosu investitor sa prebivalištem na području Općine Tinjan oslobađa se plaćanja komunalnog doprinosa u visini od 3,5% po navršenoj godini prebivanja na području Općine Tinjan do najviše 70% popusta, te investitor koji u trenutku obračuna komunalnog doprinosa ima najviše 30 godina starosti oslobađa se dodatnih 10% popusta na ukupni iznos obračuna komunalnog doprinosa."/>
    <s v="Općini Tinjan su 2020. godine od Agencije za plaćanja u poljoprivredi, ribarstvu i ruralnom razvoju temeljem Odluke o dodjeli sredstava odobrena sredstva za mjeru 7 »Temeljne usluge i obnova sela u ruralnim područjima«, podmjeru 7.4 »Ulaganja u pokretanje, poboljšanje ili proširenje lokalnih temeljnih usluga za ruralno stanovništvo, uključujući slobodno vrijeme i kulturne aktivnosti te povezanu infrastrukturu« – provedbu tipa operacije 7.4.1 »Ulaganja u pokretanje, poboljšanje ili proširenje lokalnih temeljnih usluga za ruralno stanovništvo, uključujući slobodno vrijeme i kulturne aktivnosti te povezanu infrastrukturu«, sektor dječji vrtići - projekt „Građenje i opremanje građevine javne i društvene namjene, predškolska ustanova - dječji vrtić i jaslice Tinjan“ u operaciji 7.4.1., II. natječaj."/>
    <s v="Ne"/>
    <s v="Od obveze plaćanja komunalne naknade privremeno u trajanju od 2 godine oslobađa se obveznik fizička osoba do 30 godina starosti za prvu novoizgrađenu nekretninu stambene namjene._x000a_Od obveze plaćanja komunalne naknade za nekretnine proizvodne i poljoprivredne namjene privremeno, u trajanju od 3 godine, oslobađa se obveznik fizička osoba do 30 godina starosti ili pravna osoba čiji je vlasnik fizička osoba do 30 godina starosti."/>
  </r>
  <r>
    <n v="486"/>
    <x v="13"/>
    <s v="Tisno"/>
    <x v="0"/>
    <x v="4"/>
    <x v="0"/>
    <n v="3000"/>
    <n v="5000"/>
    <n v="7000"/>
    <n v="3000"/>
    <n v="5000"/>
    <n v="7000"/>
    <s v="NE"/>
    <n v="690"/>
    <n v="0"/>
    <n v="0"/>
    <n v="690"/>
    <n v="0"/>
    <n v="0"/>
    <s v="Vrtić Općine Tisno raspolaže sa glavnom zgradom u naselju Tisno i tri područna odjeljenja u naseljima Jezera, Betina i Murter. Vrtić ostvaruje programe jaslica, cjelodnevnog i poludnevnog boravka, programe talijanskog i engleskog jezika i montessori program.  Cijena jaslica - 750,00 kuna samo za prvo dijete"/>
    <x v="0"/>
    <x v="2"/>
    <x v="1"/>
    <x v="1"/>
    <s v="dodjeljujemo jednokratne pomoći građanima za potrebe liječenja (prema socijalnom programu)"/>
    <x v="0"/>
    <s v="Ne"/>
    <s v="Da"/>
    <x v="0"/>
    <x v="0"/>
    <s v="-"/>
    <x v="0"/>
    <x v="0"/>
    <s v="Općina Tisno sufinancira trošak prijevoza učenika srednjih škola u visini dijela cijene putne karte (25%) nepokrivenog Odlukom o kriterijima i načinu financiranja troškova javnog prijevoza redovitih učenika srednjih škola za tekuću godinu koju donosi Vlada RH, točan iznos troška odrediti će se na temelju potvrde javnog prijevoznika. "/>
    <x v="0"/>
    <s v="Studentske stipendije se dodjeljuju putem javnog poziva, stipendija iznosi 700 kuna odnosno 400 kuna ako student studira na području Šibensko- kninske županije, za akademsku godinu 21/22 dodijeljena je 21 stipendija._x000a_Stipendiraju se učenici srednjih škola koji se školuju za deficitarna zanimanja, stipendija iznosi 400 kuna, za školsku godinu 21/22 dodijeljene su 2 stipendije. "/>
    <s v="Stipendiranje doktorskih studija i potpore učenicima/studentima za postignute rezultate na znanstvenim, umjetničkim, sportskim i drugim područjima. "/>
    <x v="1"/>
    <s v="-"/>
    <s v="Općina Tisno u razdoblju od 2018. - 2021. godine provodila je projekt rekonstrukcije (dogradnja i nadogradnja) zgrade dječjeg vrtića u Jezerima za što je ostvarila bespovratna sredstva temeljem Mjere 07 &quot;Temeljne usluge i obnova sela u ruralnim područjima&quot; iz Programa ruralnog razvoja Republike Hrvatske za razdoblje od 2014. -2020., Operacija 7.4.1. Ulaganje u pokretanje, poboljšanje ili proširenje lokalnih temeljnih usluga za ruralno stanovništvo uključujući slobodno vrijeme i kulturne aktivnosti te povezanu infrastrukturu&quot;. "/>
    <s v="Ne"/>
    <s v="-"/>
  </r>
  <r>
    <n v="487"/>
    <x v="11"/>
    <s v="Tkon"/>
    <x v="0"/>
    <x v="4"/>
    <x v="0"/>
    <n v="6000"/>
    <n v="8000"/>
    <n v="10000"/>
    <n v="6000"/>
    <n v="8000"/>
    <n v="10000"/>
    <s v="Ne"/>
    <n v="750"/>
    <n v="375"/>
    <n v="0"/>
    <n v="750"/>
    <n v="375"/>
    <n v="0"/>
    <s v="Cijene su navedene za cjelodnevni boravak (10 sati) sa uslugom ručka. Postoji i opcija poludnevnog boravka (5,5 sati) bez ručka, kod koje roditelj za prvo dijete plaća 200 kn, za drugo 100 kn i za treće 0 kn. "/>
    <x v="1"/>
    <x v="2"/>
    <x v="0"/>
    <x v="1"/>
    <s v="Ne sufinanciramo zdravstvo"/>
    <x v="0"/>
    <s v="Ne"/>
    <s v="Da"/>
    <x v="0"/>
    <x v="0"/>
    <s v="Ne sufinanciramo troškove školske prehrane i produženog boravka u osnovnim školama"/>
    <x v="0"/>
    <x v="1"/>
    <s v="Ne"/>
    <x v="0"/>
    <s v="Stipendije se dodjeljuju temeljem javnog natječaja. Studentska stipendija se dodjeljuje u iznosu od 600 kn/mjesečno. Trenutno Općina Tkon ima 9 korisnika studentskih stipendija. Uvjet je redovno dostavljanje dokaza o upisu naredne godine studija, odnosno dokaza o završetku studija."/>
    <s v="Da, dodjeljujemo učeničku naknadu za odlične učenike srednjih škola. Dodjeljuje se putem javnog natječaja, a iznosi 300 kn/mjesečno i 500 kn/mjesečno za učenike koji se obrazuju za zanimanje Brodograditelj nemetalnog broda. Trenutno imamo 4 korisnika kojima se dodjeljuje učenička naknada (od toga su 2 za deficitarno zanimanje - Brodograditelj)."/>
    <x v="1"/>
    <s v="Ne"/>
    <s v="Ne"/>
    <s v="Ne"/>
    <s v="Dodjeljujemo jednokratnu novčanu naknadu obiteljima s troje i više djece, a ista iznosi godišnje 2000 kn. "/>
  </r>
  <r>
    <n v="488"/>
    <x v="0"/>
    <s v="Tompojevci"/>
    <x v="0"/>
    <x v="2"/>
    <x v="0"/>
    <n v="2000"/>
    <n v="2000"/>
    <n v="2500"/>
    <n v="2000"/>
    <n v="2000"/>
    <n v="2500"/>
    <s v="U proračunu za 2021. godinu osigurana je i isplaćena potpora za djecu predškolske dobi (od početka 2. godine života pa do završetka 6 godine života) u iznosu od 1.000,00 kn godišnje po djetetu, temeljem Odluke Općinskog načelnika. Ukupno isplaćeno 43.000,00 kuna._x000a_Osigurana su sredstva u Proračunu i za 2022. godinu."/>
    <s v="-"/>
    <s v="-"/>
    <s v="-"/>
    <s v="-"/>
    <s v="-"/>
    <s v="-"/>
    <s v="Općina Tompojevci nema dječji vrtić na svom području._x000a_Općina u cijelosti financira rad predškolskog odgoja._x000a_Roditeljima se isplaćuje potpora za putne troškove djece koja pohađaju program predškolskog odgoja."/>
    <x v="1"/>
    <x v="1"/>
    <x v="0"/>
    <x v="1"/>
    <s v="U programu socijalne skrbi Općina ima predviđena sredstva za jednokratne pomoći djeci s posebnim potrebama i to za sufinanciranje troškova liječenja, nabave pomagala, tuđu pomoć i dr. Nismo imali zahtjeva."/>
    <x v="0"/>
    <s v="Ne"/>
    <s v="Da"/>
    <x v="0"/>
    <x v="0"/>
    <s v="Ne sufinanciramo."/>
    <x v="0"/>
    <x v="0"/>
    <s v="Redovitim učenicima srednjih škola 75% troškova prijevoza sufinancira Ministarstvo znanosti i obrazovanja, 100 kn mjesečno sufinanciraju roditelji, a preostali dio troškova dijele Vukovarsko-srijemska županija i Općina Tompojevci u jednakim iznosima."/>
    <x v="0"/>
    <s v="NATJEČAJ za dodjelu stipendija za akademsku godinu 2021/2022._x000a_ _x000a_Postupak dodjele stipendija  kao i prava i obveze korisnika stipendije utvrđeni su Odlukom o stipendiranju studenata („Službeni vjesnik“ Vukovarsko-srijemske županije broj 17/19)._x000a_ _x000a_Pravo na studentsku stipendiju imaju redovni studenti koji ispunjavaju sljedeće uvjete:_x000a__x000a_1. da su državljani Republike Hrvatske,_x000a_2. da imaju prebivalište na području Općine Tompojevci,_x000a_3. da su redovni studenti prve, druge, treće ili viših godina studija,_x000a_4. da su upisali poslijediplomski studij _x000a_5. da ne primaju stipendiju ili potporu od strane drugog isplatitelja_x000a__x000a_Visinu stipendije utvrđuje Općinski načelnik, ovisno o broju studenata (koji zadovoljavaju uvjete iz natječaja) i visini osiguranih sredstava za stipendiranje studenata u proračunu Općine Tompojevci za 2022. godinu._x000a_Stipendije se isplaćuju u razdoblju od deset mjeseci po 800,00 kuna mjesečno._x000a__x000a__x000a_"/>
    <s v="Temeljem nagrade koju je ravnateljica dodijelila učeniku osmog razreda za odličan uspjeh i uzorno vladanje tijekom cijelog osnovnoškolskog obrazovanja, Općina je navedenom učeniku isplatila 3.000,00 kuna. _x000a_U proračunu za 2021. isplaćeni su troškovi izleta  učenika od 5. do 8. razreda OŠ Čakovci u iznosu 10.000,00 kn._x000a_Isti iznos planiran je u 2022. godini."/>
    <x v="1"/>
    <s v="Za 2022. godinu u proračunu su predviđena sredstva u iznosu 100.000,00 kuna za sufinanciranje kupovine prve nekretnine._x000a_U narednom periodu donijeti će se Odluka o sufinanciranju gradnje ili kupovine prve nekretnine za stanovanje, kojom će biti propisani uvjeti i način sufinanciranja."/>
    <s v="Ne."/>
    <s v="Ne"/>
    <s v="Općina sufinancira uslugu Gradske knjižnice Vinkovci za rad „Bibliobusa“  u iznosu od 10.000,00 kuna godišnje, kako u 2021. tako i u 2022. godini._x000a_Svake godine Općina financira paketiće povodom božićnih blagdana za svu predškolsku i školsku djecu do 8. razreda. Za 2021 godinu izdvojeno je 10.481,10 kn_x000a_U proračunu 2022. godine za paketiće je  planirano 10.000,00kn._x000a__x000a_"/>
  </r>
  <r>
    <n v="489"/>
    <x v="18"/>
    <s v="Topusko"/>
    <x v="0"/>
    <x v="6"/>
    <x v="0"/>
    <n v="5000"/>
    <n v="5000"/>
    <n v="5000"/>
    <n v="5000"/>
    <n v="5000"/>
    <n v="5000"/>
    <s v="NE."/>
    <n v="500"/>
    <n v="375"/>
    <n v="0"/>
    <n v="500"/>
    <n v="375"/>
    <n v="0"/>
    <s v="OPĆINA TOPUSKO SUFINANCIRA CIJENU VRTIĆA ZA SVAKO DIJETE U IZNOSU OD 200 KUNA."/>
    <x v="1"/>
    <x v="1"/>
    <x v="0"/>
    <x v="0"/>
    <s v="POJAČANA ZDRAVSTVENA SKRB"/>
    <x v="0"/>
    <s v="Ne"/>
    <s v="Da"/>
    <x v="1"/>
    <x v="0"/>
    <s v="OPĆINA TOPUSKO SUFINANCIRA TROŠKOVE ŠKOLSKE PREHRANE ZA DJECU U OSNOVNOJ ŠKOLI KOJA OSTVARUJU PRAVO NA DOPLATAK ZA DJECU."/>
    <x v="0"/>
    <x v="0"/>
    <s v="100 KUNA PO UČENIKU NA RELACIJI TOPUSKO-SISAK I TOPUSKO-KARLOVAC, 50 KUNA NA RELACIJI TOPUSKO-GLINA"/>
    <x v="0"/>
    <s v="OPĆINA TOPUSKO STIPENDIRA 9 STUDENATA S PODRUČJA OPĆINE U IZNOSU OD 700 KN MJESECNO"/>
    <s v="NE"/>
    <x v="1"/>
    <s v="NE"/>
    <s v="NE"/>
    <s v="Ne"/>
    <s v="OPĆINA TOPUSKO ULAGALA JE U OBNOVU OBJEKTA DJEČJEG VRTIĆA._x000a_U PLANU JE IZGRADNJA NOVOG DJEČJEG VRTIĆA, IZRAĐENA JE PROJEKTNA DOKUMETACIJA  I ISHOĐENA GRAĐEVINSKA DOZVOLA."/>
  </r>
  <r>
    <n v="490"/>
    <x v="0"/>
    <s v="Tordinci"/>
    <x v="0"/>
    <x v="6"/>
    <x v="0"/>
    <n v="5000"/>
    <n v="5000"/>
    <n v="5000"/>
    <n v="5000"/>
    <n v="5000"/>
    <n v="5000"/>
    <s v="NE"/>
    <n v="560"/>
    <n v="410"/>
    <n v="410"/>
    <n v="560"/>
    <n v="410"/>
    <n v="410"/>
    <s v="SUFINANCIRANJE VRTIĆA NA PODRUČJU DRUGIH JLS."/>
    <x v="1"/>
    <x v="1"/>
    <x v="0"/>
    <x v="0"/>
    <s v="PROVODE SE MJERE DDD."/>
    <x v="0"/>
    <s v="Ne"/>
    <s v="Da"/>
    <x v="1"/>
    <x v="0"/>
    <s v="SUFINANCIRANJE TROŠKOVA ŠKOLSKE PREHRANE SE VRŠI NA NAČIN:_x000a_5 KN /UČENIKU DNEVNO."/>
    <x v="0"/>
    <x v="0"/>
    <s v="SUFINANCIRANJE SE VRŠI NA NAČIN: -75% MZOS_x000a_                                                             - 100 KN RODITELJI_x000a_                                                             - PREOSTALI IZNOS DIJELE OPĆINA (50%) I ŽUPANIJA (50%)"/>
    <x v="0"/>
    <s v="STIPENDIJE SE DODJELJUJU PUTEM NATJEČAJA. PREDVIĐENA SREDSTVA U PRORAČUNU ZA 2022.g. IZNOSE _x000a_ 25000 KN."/>
    <s v="-"/>
    <x v="2"/>
    <s v="SUFINANCIRANJE KUPNJE PRVE NEKRETNINE NA PODRUČJU OPĆINE U IZNOSU OD 15000 KN PO OBITELJU."/>
    <s v="NE_x000a__x000a_"/>
    <s v="Ne"/>
    <s v="NE"/>
  </r>
  <r>
    <n v="491"/>
    <x v="4"/>
    <s v="Tounj"/>
    <x v="0"/>
    <x v="6"/>
    <x v="0"/>
    <n v="3000"/>
    <n v="4000"/>
    <n v="5000"/>
    <n v="3000"/>
    <n v="4000"/>
    <n v="5000"/>
    <s v="NE"/>
    <n v="450"/>
    <n v="300"/>
    <n v="200"/>
    <n v="450"/>
    <n v="300"/>
    <n v="200"/>
    <s v="NE"/>
    <x v="0"/>
    <x v="1"/>
    <x v="0"/>
    <x v="1"/>
    <s v="Ne financira"/>
    <x v="0"/>
    <s v="Ne"/>
    <s v="Da"/>
    <x v="0"/>
    <x v="0"/>
    <s v="NE"/>
    <x v="1"/>
    <x v="1"/>
    <s v="NE"/>
    <x v="0"/>
    <s v="5 za srednju školu i 5 za studente"/>
    <s v="NE"/>
    <x v="1"/>
    <s v="NE"/>
    <s v="NE"/>
    <s v="Ne"/>
    <s v="NE"/>
  </r>
  <r>
    <n v="492"/>
    <x v="0"/>
    <s v="Tovarnik"/>
    <x v="0"/>
    <x v="5"/>
    <x v="0"/>
    <n v="4000"/>
    <n v="4000"/>
    <n v="5000"/>
    <n v="4000"/>
    <n v="4000"/>
    <n v="5000"/>
    <s v="ne"/>
    <n v="595"/>
    <n v="476"/>
    <n v="0"/>
    <n v="297"/>
    <n v="238"/>
    <n v="0"/>
    <s v="nema"/>
    <x v="1"/>
    <x v="0"/>
    <x v="1"/>
    <x v="0"/>
    <s v="novčana pomoć oboljelima, ulaganje u poduzetništvo u području zdravstava "/>
    <x v="0"/>
    <s v="Ne"/>
    <s v="Da"/>
    <x v="1"/>
    <x v="0"/>
    <s v="7 kn po danu po učeniku- prehrana "/>
    <x v="0"/>
    <x v="0"/>
    <s v="sufinanciranje prijevoza srednjoškolaca unutar županije zajedno sa državom i županijom._x000a_sufinanciranje prijevoza srednjoškolaca izvan županije- 2000 kn godišnje "/>
    <x v="0"/>
    <s v="javni poziv, 10000 kn godišnje, 20tak studenata "/>
    <s v="nagrađivanje učenika i studenata za izvrstan uspjeh ( 4,5-5,0 ) i nagrade za postignuta prva tri mjesta na natjecanjima "/>
    <x v="2"/>
    <s v="40 000 kn sufinanciranje kupnje ili gradnje prve nekretnine ili druge ukoliko prva nije pogodna za stanovanje zbog veličine ili higijensko tehničkih uvjeta "/>
    <s v="Ne "/>
    <s v="Da"/>
    <s v="sufinanciranje prijevoza putnih troškova za radnike koje rade izvan Općine Tovarnik a poslodavac im ne podmiruje troškove prijevoza "/>
  </r>
  <r>
    <n v="493"/>
    <x v="13"/>
    <s v="Tribunj"/>
    <x v="0"/>
    <x v="7"/>
    <x v="0"/>
    <n v="3000"/>
    <n v="5000"/>
    <n v="10000"/>
    <n v="3000"/>
    <n v="5000"/>
    <n v="10000"/>
    <s v="ne"/>
    <n v="575"/>
    <n v="460"/>
    <n v="345"/>
    <n v="575"/>
    <n v="460"/>
    <n v="345"/>
    <s v="Općina sufinancira vrtić do pune ekonomske cijene, upisi se provode putem javnog poziva, a u skladu sa  Planom upisa djece u dječji vrtić.  Dječji vrtić kod provođenja smjenskog rada radi od 6.30-21.00 sati i subotom od 7-15 sati."/>
    <x v="0"/>
    <x v="1"/>
    <x v="1"/>
    <x v="0"/>
    <s v="sufinanciranjem tima Hitne pomoći u godišnjem iznosu od 55000 kuna"/>
    <x v="0"/>
    <s v="Da"/>
    <s v="Da"/>
    <x v="1"/>
    <x v="0"/>
    <s v="Troškovi prehrane sufinanciraju se obiteljima slabijeg imovnog statusa, putem podnesenog zahtjeva i odluke Socijalnog vijeća Općine Tribunj, na isti način sufinancira se i nabavka školskih udžbenika za učenike srednjih škola."/>
    <x v="0"/>
    <x v="0"/>
    <s v="Budući se iz državnog proračuna pokriva trošak prijevoza učenika u visini  75% cijene pokazne karte prijevoza, Općina Tribunj sufinancira preostalih 25% cijene."/>
    <x v="0"/>
    <s v="Stipendije se dodjeljuju putem javnog natječaja. Trenutačni broj korisnika je 19. Stipendija za učenike srednjih škola iznosi 300 kn/mj, za studente koji studiraju u Šibensko-kninskoj županiji iznosi 500 kn/mj, a za studente koji studiranju van županije iznosi 800kn/mj"/>
    <s v="ne"/>
    <x v="1"/>
    <s v="ne"/>
    <s v="DA._x000a_- Unaprjeđenje usluga za djecu u sustavu ranog i predškolskog odgoja i obrazovanja -Smjenski rad  - projekt &quot;Ispunimo njihov dan&quot;, partner Dječji vrtić Žižula, PO Tribunj._x000a_-Nastavak unaprjeđenja usluga za djecu u sustavu ranog i predškolskog odgoja i obrazovanja -Smjenski rad  - projekt &quot;Tribunj - prijatelj djece&quot;, partner Dječji vrtić Maslina, Tribunj._x000a__x000a__x0009__x0009__x000a__x000a_"/>
    <s v="Ne"/>
    <s v="ne"/>
  </r>
  <r>
    <n v="494"/>
    <x v="5"/>
    <s v="Trilj"/>
    <x v="1"/>
    <x v="6"/>
    <x v="0"/>
    <n v="4000"/>
    <n v="5000"/>
    <n v="7000"/>
    <n v="4000"/>
    <n v="5000"/>
    <n v="7000"/>
    <s v="ne"/>
    <n v="300"/>
    <n v="270"/>
    <n v="0"/>
    <n v="300"/>
    <n v="270"/>
    <n v="0"/>
    <s v="Grad Trilj u 2021. osigurao je kapacitete za cjelodnevni boravak i jaslički program. "/>
    <x v="0"/>
    <x v="2"/>
    <x v="0"/>
    <x v="0"/>
    <s v="Dodjela jednokratnih novčanih pomoći za troškove liječenja. "/>
    <x v="0"/>
    <s v="Ne"/>
    <s v="Da"/>
    <x v="0"/>
    <x v="0"/>
    <s v="/"/>
    <x v="0"/>
    <x v="0"/>
    <s v="Studentima i učenicima koji svakodnevno putuju u Split financira se u potpunosti cijena pokazne karte, a studentima i učenicima koji borave u domu ili stanu financira se do 10 jednosmjernih putnih karata za odllazak i dolazak u mjesto studiranja. "/>
    <x v="0"/>
    <s v="Grad Trilj godinama dodjeljuje stipendiju svim redovitim studentima bez obzira na prosjek ocjena. Iznos stipendije je 500 kuna, a godišnje se dodjeli ccc 150 stipendija. "/>
    <s v="Ne"/>
    <x v="2"/>
    <s v="Grad Trilj nekoliko godina za redom provodi mjere u svrhu rješavanja stambenog pitanja mladih obitelji i to financiranje troškova ishođenja građevinske dozvole za gradnju kuće do 25000 kn ili 20000 kn za rekonstrukciju obiteljske kuće, zatim sufinanciranje kupnje građevinskog zemljišta ili obiteljske kuće do 25000 kn kao i priključaka na komunalnu infrastrukturu do 20000 kn. "/>
    <s v="ne"/>
    <s v="Ne"/>
    <s v="/"/>
  </r>
  <r>
    <n v="495"/>
    <x v="1"/>
    <s v="Trnava"/>
    <x v="0"/>
    <x v="2"/>
    <x v="0"/>
    <n v="5000"/>
    <n v="5000"/>
    <n v="5000"/>
    <n v="5000"/>
    <n v="5000"/>
    <n v="5000"/>
    <s v="Nema"/>
    <s v="-"/>
    <s v="-"/>
    <s v="-"/>
    <s v="-"/>
    <s v="-"/>
    <s v="-"/>
    <s v="Općina Trnava na svom području, za sada, nema organiziran rad dječjeg vrtića. Općina Trnava sufinancira boravak djece u dječjim vrtićima izvan Općine, najčešće Grad Đakovo, sa 500,00 kn po djetetu. Koliku cijenu boravka djece roditelji plaćaju, nemamo saznanja. Općina Trnava na svom području ima organiziranu igraonicu za djecu od 3.-6. godine života,3 puta tjedno po 3 sata, te sufinancira boravak djece u igraonici sa 50,00 kn po djetetu te ostalu razliku  koja je potrebna za isplativost održavanja igraonice."/>
    <x v="1"/>
    <x v="1"/>
    <x v="0"/>
    <x v="1"/>
    <s v="Nema"/>
    <x v="0"/>
    <s v="Ne"/>
    <s v="Da"/>
    <x v="1"/>
    <x v="0"/>
    <s v="Općina Trnava sufinancira troškove prehrane učenika osnovne škole sa 20% cijene obroka, ostatak sufinancira Županija. Troškove produženog boravka ne sufinanciramo jer u Osnovnoj školi nije organiziran produženi boravak."/>
    <x v="0"/>
    <x v="0"/>
    <s v="Općina Trnava sufinancira  karte učenika srednjih škola i studenata sa 17,5% cijene karte."/>
    <x v="1"/>
    <s v="Nema"/>
    <s v="Općina Trnava isplaćuje jednokratne novčane naknade svim redovitim studentima sa područja Općine, za Uskrs i Božić u iznosu 500,00 kn."/>
    <x v="2"/>
    <s v="Općina Trnava raspisuje natječaj za prijavu za sufinanciranje kupnje prve nekretnine, kuće ili zemljišta za gradnju kuće, za mlade obitelji, do 35.godina starosti. Sufinancira se 40% cijene kupljenje nekretnine ili najviše 20.000,00 kn."/>
    <s v="Općina Trnava je provodila projekte &quot;Zaželi&quot;. Prva faza trajala je 30 mjeseci, a druga 18 mjeseci."/>
    <s v="Ne"/>
    <s v="Nema"/>
  </r>
  <r>
    <n v="496"/>
    <x v="9"/>
    <s v="Trnovec Bartolovečki"/>
    <x v="0"/>
    <x v="7"/>
    <x v="0"/>
    <n v="2000"/>
    <n v="2000"/>
    <n v="2500"/>
    <n v="2000"/>
    <n v="2500"/>
    <n v="2500"/>
    <s v="Naknada se povećava za svako daljnje dijete za 500,00 kuna."/>
    <n v="600"/>
    <n v="600"/>
    <n v="600"/>
    <n v="500"/>
    <n v="500"/>
    <n v="500"/>
    <s v="Sufinancira se ekonomska cijena vrtića za svako dijete u visini od 1.000,00 kuna po djetetu, od 01.01.2022. godine."/>
    <x v="0"/>
    <x v="2"/>
    <x v="1"/>
    <x v="1"/>
    <s v="n/p"/>
    <x v="0"/>
    <s v="Ne"/>
    <s v="Da"/>
    <x v="1"/>
    <x v="1"/>
    <s v="Prehrana se sufinancira za svako treće i daljnje dijete u obitelji, za invalidnu djecu i djecu korisnika zajamčene minimalne naknade ( ukoliko isti ne ostvaruju pravo na dječji doplatak, ako ostvaruju to pravo, onda koriste sufinanciranje prehrane preko projekta od strane Varaždinske županije ). Produženi boravak sufinanciramo na način da isplaćujemo plaće za 5 učiteljica u dvije osnovne škole na našem području, za svu djecu koja pohađaju produženi boravak."/>
    <x v="0"/>
    <x v="0"/>
    <s v="Sufinancira se prijevoz učenika autobusom do OŠ Šemovec, na način da plaćamo račun autobusnog prijevoznika."/>
    <x v="0"/>
    <s v="Stipendije se dodjeljuju studentima po kategorijama, socijalni status i nadareni studenti, 500 kuna mjesečno za studente u Varaždinskoj i Međimurskoj županiji, a 700 kuna mjesečno za sve ostale, trenutno imamo 74 aktivna ugovora o stipendiji za akademsku godinu 2021/2022. godinu."/>
    <s v="Opremanje učionica, sufinanciranje predstava, školskih izleta, škola plivanja, nagrade učenicima i mentorima, sufinanciranje natjecanja, sajmova, kampova, prigodni darovi za djecu za Sv. Nikolu, financiranje obveza po JPP za dvije osnovne škole, kapitalne donacije za dvije škole."/>
    <x v="4"/>
    <s v="Oslobođenje plaćanja komunalnog doprinosa za izgradnju prve nekretnine za mlade do 40. godina."/>
    <s v="NE"/>
    <s v="Ne"/>
    <s v="n/p"/>
  </r>
  <r>
    <n v="497"/>
    <x v="5"/>
    <s v="Trogir"/>
    <x v="1"/>
    <x v="4"/>
    <x v="0"/>
    <n v="2000"/>
    <n v="2000"/>
    <n v="3000"/>
    <n v="2000"/>
    <n v="2000"/>
    <n v="3000"/>
    <s v="Novčana potpora za vrijeme korištenja porodiljinog dopusta od jedne do treće godine života djeteta."/>
    <n v="500"/>
    <n v="380"/>
    <n v="350"/>
    <n v="500"/>
    <n v="380"/>
    <n v="350"/>
    <s v="1._x0009_5-SATNI VRTIĆNI PROGRAM_x0009_260,00 kn_x000a_2._x0009_6-SATNI VRTIĆNI PROGRAM_x0009_280,00 kn_x000a_3._x0009_10-SATNI VRTIĆNI PROGRAM_x0009_500,00 kn_x000a_4._x0009_10-SATNI JASLIČNI PROGRAM550,00 kn_x000a_U protekle dvije godine izgrađena su i opremljena dva nova vrtića kako bi se zadovoljile sve potrebe za upis djece u predškolske i jaslične programe na području Grada Trogira. "/>
    <x v="0"/>
    <x v="1"/>
    <x v="1"/>
    <x v="0"/>
    <s v="Grad Trogir sufinancira Hitnu medicinsku pomoć te smještaj liječnika specijalista."/>
    <x v="0"/>
    <s v="Ne"/>
    <s v="Da"/>
    <x v="0"/>
    <x v="0"/>
    <s v="U trogirskim osnovnim školama ne postoje programi produženog boravka (osnivač je SDŽ). "/>
    <x v="0"/>
    <x v="0"/>
    <s v="Sufinanciramo mjesečnu pokaznu kartu učenicima i studentima za koju svrhu iz proračuna izdvajamo oko 500.000 kn."/>
    <x v="0"/>
    <s v="Stipendije se dodjeljuju u iznosima 1000 kn za studente (neovisno o mjestu studiranja) te za učenike 500 kn. Godišnji prosjek stipendista je oko 60. "/>
    <s v="Osigurani pomoćnici u nastavi za svu djecu koja ostvaruju pravo na pomoćnika, te je osigurano financiranje prijevoza učenika s teškoćama u razvoju za druge oblike školovanja."/>
    <x v="2"/>
    <s v="Grad Trogir u suradnji s APN-om provodi projekt izgradnje stanova kroz program Poticane stanogradnje. Grad Trogir kupio je zemljište i pristupni put za realizaciju izgradnje te je u tijeku izrada projektne dokumentacije za izgradnju. "/>
    <s v="U periodu 2018 - 2021 provodili smo projekt &quot;Dječji vrtić Trogir – partner obitelji“, (UP.02.2.2.08.0024) financiran iz Europskog socijalnog fonda (ESF), a  čiji je cilj doprinijeti usklađivanju poslovnog i obiteljskog života na način da se radno vrijeme dječjeg vrtića prilagodilo radnom vremenu roditelja te značajno ojačati uloga predškolskog odgoja i obrazovanja u obiteljskom životu. Ukupna sredstva  projekta iznosila su 3.713.794,21 kn"/>
    <s v="Da"/>
    <s v="Planirano je uvođenje posebne kategorije stipendiranja za deficitarna zanimanja (od 2022./23.) te povećanje naknade za novorođenu djecu na 4.000 kn (od 2023.) "/>
  </r>
  <r>
    <n v="498"/>
    <x v="14"/>
    <s v="Trpanj"/>
    <x v="0"/>
    <x v="7"/>
    <x v="0"/>
    <n v="1000"/>
    <n v="2000"/>
    <n v="2000"/>
    <n v="1000"/>
    <n v="2000"/>
    <n v="2000"/>
    <s v="Ne"/>
    <n v="336"/>
    <n v="269"/>
    <n v="168"/>
    <n v="336"/>
    <n v="269"/>
    <n v="168"/>
    <s v="Ne"/>
    <x v="1"/>
    <x v="1"/>
    <x v="0"/>
    <x v="0"/>
    <s v="Sufinanciranje turističke ambulante"/>
    <x v="0"/>
    <s v="Ne"/>
    <s v="Ne"/>
    <x v="0"/>
    <x v="0"/>
    <s v="Ne"/>
    <x v="0"/>
    <x v="0"/>
    <s v="Sufinanciramo do dvije povratne karte mjesečno za đake i jednu povratnu kartu mjesečno za studente. "/>
    <x v="1"/>
    <s v="Ne"/>
    <s v="Ne"/>
    <x v="1"/>
    <s v="Ne"/>
    <s v="Ne"/>
    <s v="Ne"/>
    <s v="Ne"/>
  </r>
  <r>
    <n v="499"/>
    <x v="0"/>
    <s v="Trpinja"/>
    <x v="0"/>
    <x v="2"/>
    <x v="0"/>
    <n v="4000"/>
    <n v="4000"/>
    <n v="4000"/>
    <n v="4000"/>
    <n v="4000"/>
    <n v="4000"/>
    <s v="ne"/>
    <n v="250"/>
    <n v="200"/>
    <n v="100"/>
    <n v="500"/>
    <n v="400"/>
    <n v="320"/>
    <s v="Općina Trpinja sufinancira troškove pohađanja dječjeg vrtića za svu djecu postotku od cca 70 %"/>
    <x v="1"/>
    <x v="2"/>
    <x v="0"/>
    <x v="1"/>
    <s v="n/p"/>
    <x v="0"/>
    <s v="Ne"/>
    <s v="Da"/>
    <x v="1"/>
    <x v="0"/>
    <s v="Troškove prehrane djece u OŠ na području Općine Trpinja, Općina Trpinja sufinancira po zahtjevu ravnatelja OŠ sa područja općine, za nedostajuća sredstva, u smislu financijske pomoći za prehranu učenika."/>
    <x v="0"/>
    <x v="0"/>
    <s v="Općina Trpinja sudjeluje u sufinanciranju cijene mjesečne učeničke karte u javnom međumjesnom prijevozu za redovite učenike srednjih škola s prebivalištem na području Općine Trpinja za školsku 2021./2022. godinu, kako slijedi:_x000a_-75% sufinancirat Ministarstvo znanosti i obrazovanja, sukladno Odluci Vlade Republike Hrvatske_x000a_-preostali iznos troškova za autobusni prijevoz osigurava se na način da dio troškova odnosno 100,00 kuna mjesečno po učeniku snose roditelji/skrbnici učenika, a preostali dio troškova dijele Vukovarsko-srijemska županija i Općina Trpinja u jednakim iznosima_x000a_"/>
    <x v="1"/>
    <s v="n/p"/>
    <s v="ne"/>
    <x v="1"/>
    <s v="n/p"/>
    <s v="Ugovor o financiranju zaključen sa Agencijom za plaćanja u poljoprivredi, ribarstvu i ruralnom razvoju, Ulica Grada Vukovara 269 d, Zagreb, OIB:99122235709, za Izgradnju zgrade društvene namjene –Dječji vrtić u Trpinji u iznosu od 3.357.024,50 kn (Sredstva EU-Europski poljoprivredni fond za ruralni razvoj). Zahvaljujući predmetnom 100% financiranju iz EU sredstava izgrađen je novi objekt u kojem Dječji vrtić LILIPUT TRPINJA (čiji je osnivač Općina Trpinja) Podružnica Trpinja obavlja svoju registriranu djelatnost te je omogućeno provođenje cjelodnevnog boravka._x000a__x000a_Ugovor o dodjeli financijskih sredstava općinama Republike Hrvatske za održavanje i razvoj predškolske djelatnosti u 2021. zaključen sa Središnjim državnim uredom za demografiju i mlade, OIB: 63214615893, Trg Nevenke Topalušić 1, Zagreb, u iznosu od 200.000,00 kn koja sredstava su usmjerena na potporu za održavanje i razvoj predškolske djelatnosti u 2021. godini na području općine, sukladno Programu potpore za održavanje i razvoj predškolske djelatnosti u općinama Republike Hrvatske u 2021. godini i Provedbenom programu Središnjeg državnog ureda za demografiju i mlade za razdoblje od 2021.-2024.  godine._x000a__x000a_"/>
    <s v="Ne"/>
    <s v="n/p"/>
  </r>
  <r>
    <n v="500"/>
    <x v="5"/>
    <s v="Tučepi"/>
    <x v="0"/>
    <x v="4"/>
    <x v="0"/>
    <n v="7000"/>
    <n v="14000"/>
    <n v="21000"/>
    <n v="7000"/>
    <n v="14000"/>
    <n v="21000"/>
    <s v="Ne"/>
    <n v="650"/>
    <n v="520"/>
    <n v="325"/>
    <n v="650"/>
    <n v="520"/>
    <n v="325"/>
    <s v="NEMA"/>
    <x v="1"/>
    <x v="1"/>
    <x v="0"/>
    <x v="0"/>
    <s v="Hitna pomoć i ambulanta liječnika opće prakse"/>
    <x v="0"/>
    <s v="Ne"/>
    <s v="Ne"/>
    <x v="0"/>
    <x v="0"/>
    <s v="NE"/>
    <x v="0"/>
    <x v="0"/>
    <s v="studenti - sufinanciranje autobusne karte_x000a_učenici - sufinanciranje mjesečne  autobusne karte"/>
    <x v="0"/>
    <s v="Natječaj, 1.000,00 kn mjesečno, broj korisnika :20 "/>
    <s v="Da"/>
    <x v="5"/>
    <s v="Umanjenje komunalnog doprinosa za prvu nekretninu u svrhu stambenog zbrinjavanja obitelji za objekt površine do 400 m2, za 600 m3 odobravamo popust od 50%."/>
    <s v="&quot;Ulaganje u pokretanje, poboljšanje ili proširenje lokalnih temeljnih usluga za ruralno stanovništvo, uključujući slobodno vrijeme i kulturne aktivnosti te poveznu infrastrukturu&quot; iz Programa ruralnog razvoja Republike Hrvatske za razdoblje 2014. - 2020._x000a_PROJEKT &quot;UREĐENJE NEPOSREDNOG OKOLIŠA DV GRDELIN ( UREĐENJE IGRALIŠTA I IZRADA NASTRŠNICE ) U TUČEPIMA.    "/>
    <s v="Ne"/>
    <s v="NEMA"/>
  </r>
  <r>
    <n v="501"/>
    <x v="7"/>
    <s v="Tuhelj"/>
    <x v="0"/>
    <x v="5"/>
    <x v="0"/>
    <n v="1000"/>
    <n v="2000"/>
    <n v="5000"/>
    <n v="1000"/>
    <n v="2000"/>
    <n v="5000"/>
    <s v="Poklon paketi"/>
    <n v="800"/>
    <n v="640"/>
    <n v="640"/>
    <n v="800"/>
    <n v="640"/>
    <n v="640"/>
    <s v="Nema"/>
    <x v="0"/>
    <x v="1"/>
    <x v="1"/>
    <x v="1"/>
    <s v="Za 2022. godinu planirana su sredstva za nabavu higijenskih potrepština za djevojčice u osnovnoj školi"/>
    <x v="0"/>
    <s v="Da"/>
    <s v="Da"/>
    <x v="1"/>
    <x v="0"/>
    <s v="Troškove školske prehrane sufinanciramo djeci koje su slabijeg imovinskog statusa. Na prijedlog Osnovne škole, Socijalno vijeće Općine donosi odluku kome će se sufinancirati predmetni troškovi."/>
    <x v="0"/>
    <x v="0"/>
    <s v="Prijevoz učenika/studenata sufinanciramo na temelju Odluke načelnika. Općina sklapa ugovor s prijevoznicima koji prevoze djecu. Dio sufinancira država, a ostalo županija i Općina."/>
    <x v="0"/>
    <s v="Dodjeljujemo učeničke i studentske pomoći temeljem Odluke o visini iznosa novčane pomoći studentima za svaku akademsku godinu kojoj prethodi javni natječaj te rangiranje. Prema Pravilniku o kriterijima i postupku za dodjelu novčane pomoći učenicima srednjih škola i studentima ostvariti se može mjesečna potpora od 350 do 500 kn._x000a_U 2021. godini dodjeljivale su se za 24 korisnika, a godišnji sveukupni trošak bio je 83.150 kn."/>
    <s v="Sufinanciranje udžbenika učenika srednjih škola na temelju javnog poziva (300 kn po učeniku)."/>
    <x v="1"/>
    <s v="Nema"/>
    <s v="Agencija za plaćanje u poljoprivredi,  IZGRADNJA DJEČJEG VRTIĆA, M07 &quot; Temeljne usluge i obnova sela u ruralnim područjima&quot;, 7.4.1. Ulaganje u pookretanje, poboljšanje ili proširenje lokalnih temeljnih usluga za ruralno stanovništvo, uključujući slobodno vrijeme i kulturne aktivnosti te povezanu infrastrukturu, prijava projekta 2018. godine, završetak kapitalne investicije u 2021. godini."/>
    <s v="Da"/>
    <s v="Nema."/>
  </r>
  <r>
    <n v="502"/>
    <x v="16"/>
    <s v="Udbina"/>
    <x v="0"/>
    <x v="2"/>
    <x v="0"/>
    <n v="3000"/>
    <n v="4000"/>
    <n v="6000"/>
    <n v="3000"/>
    <n v="4000"/>
    <n v="6000"/>
    <s v="NE"/>
    <n v="540"/>
    <n v="432"/>
    <n v="432"/>
    <n v="540"/>
    <n v="432"/>
    <n v="432"/>
    <s v="Općina Udbina sufinancira 20% cijene vrtića za drugo, treće i svako slijedeće dijete. Upis u vrtić vrši se prema dostavljenom zahtjevu. Rad vrtića organiziran je u 10-satnom dnevnom programu , a organiziran je i predškolski program."/>
    <x v="1"/>
    <x v="1"/>
    <x v="0"/>
    <x v="0"/>
    <s v="Općina Udbina financira  usluge pedijatra u mjesečnom iznosu od 3000 kn ( u Gospiću)."/>
    <x v="0"/>
    <s v="Ne"/>
    <s v="Da"/>
    <x v="1"/>
    <x v="0"/>
    <s v="Općina Udbina je sufinancirala troškove prehrane u školskoj kuhinji učenicima osnovne škole u visini 25% cijene obroka za razdoblje siječanj-lipanj 2021.godine. Pravo na sufinanciranje su ostvarili svi učenici koji se hrane u školskoj kuhinji, a koji nisu u potpunosti oslobođeni plaćanja po drugoj osnovi."/>
    <x v="1"/>
    <x v="0"/>
    <s v="Sufinanciramo prijevoz učenika sa 8,33  % cijene mjesečne učeničke karte (iz Korenice) , te prijevoz učenika srednjih škola na relaciji Udbina - Gospić - Udbina u mjesečnom iznosu od 2500 kn._x000a_Smještaj u učeničkim domovima sufinanciramo u mjesečnom iznosu od 100 kn po učeniku."/>
    <x v="0"/>
    <s v="Stipendije  se dodjeljuju sukladno Pravilniku o stipendiranju učenika i studenata s područja općine Udbina, a na osnovu pojedinačnih zahtjeva. Stipendija se dodjeljuje za dva (2) korisnika  u mjesečnom iznosu od 600 kn po učeniku."/>
    <s v="NE"/>
    <x v="1"/>
    <s v="Ne provodimo mjere stambenog zbrinjavanja."/>
    <s v="NE"/>
    <s v="Ne"/>
    <s v="Sufinanciranje  sportskih i kulturnih udruga s područja Općine i područja drugih općina gdje treniraju/učestvuju mladi s područja naše općine. _x000a_Financiramo nabavu poklona za predškolsku i vrtićku djecu za sv.Nikolu."/>
  </r>
  <r>
    <n v="503"/>
    <x v="3"/>
    <s v="Umag-Umago"/>
    <x v="1"/>
    <x v="2"/>
    <x v="0"/>
    <n v="1500"/>
    <n v="1500"/>
    <n v="1500"/>
    <n v="1500"/>
    <n v="1500"/>
    <n v="1500"/>
    <s v="Obitelji s troje i više maloljetne djece te samohrani roditelj koji nije u radnom odnosu, a koji ispunjavaju uvjet prebivališta ili odobrenog stalnog boravka, čiji prosječni mjesečni prihod po članu obitelji iznosi do 1.000,00 kuna, može se odobriti novčana potpora za prehranu dojenčeta do navršene godine života, u iznosu od 500,00 kuna mjesečno."/>
    <n v="0"/>
    <n v="0"/>
    <n v="0"/>
    <n v="0"/>
    <n v="0"/>
    <n v="0"/>
    <s v="Grad osigurava besplatne programe predškolskog odgoja za svu djecu koja su upisana u predškolske ustanove čiji je osnivač Grad, a čiji su roditelji, udomitelji ili skrbnici državljani Republike Hrvatske koji imaju prebivalište na području Grada ili su stranci ili osobe bez državljanstva s odobrenim stalnim boravkom na području Grada i koji porez i prirez poreza na dohodak plaćaju na području Grada."/>
    <x v="1"/>
    <x v="1"/>
    <x v="1"/>
    <x v="0"/>
    <s v="Osim financiranja projekata udruga iz područja zdravstvene skrbi, Grad Umag financira i usluge limfne drenaže za onkološke pacijente s područja Umaga te je potpuno opremio ordinaciju u umaškom Domu zdravlja u kojoj se pružaju terapije onkološkim pacijentima s našeg područja. "/>
    <x v="1"/>
    <s v="Ne"/>
    <s v="Da"/>
    <x v="1"/>
    <x v="1"/>
    <s v="Mogućnost na podmirenje troškova za školsku užinu i ručka u produženom boravku u osnovnim školama Grada u punom iznosu priznaje se učenicima, odnosno roditeljima, udomiteljima ili skrbnicima učenika koji su: korisnici prava na  zajamčenu minimalnu naknadu, korisnici s utvrđenim statusom invalida  od najmanje 70% temeljem propisa o hrvatskim braniteljima i propisa mirovinskog osiguranja,  učenici kojima je rješenjem centra za socijalnu skrb priznato pravo na osobnu invalidninu ili doplatak za pomoć i njegu, učenici s teškoćama u razvoju koji zbog tjelesnih, senzoričkih, komunikacijskih ili intelektualnih teškoća trebaju dodatnu potporu za učenje i razvoj kako bi ostvarili najbolji mogući razvojni ishod i socijalnu uključenost, učenici bez odgovarajuće roditeljske skrbi, povjereni na čuvanje i odgoj temeljem rješenja nadležnog tijela,   učenici iz jednoroditeljske obitelji,  samohrani roditelji koji sami skrbe o učeniku i primaju dječji doplatak,  učenici pripadnici romske nacionalne zajednice."/>
    <x v="1"/>
    <x v="0"/>
    <s v="Grad Umag sufinancira kupnju mjesečnih voznih karata prema definiranim kriterijima i iznosima za svaku pojedinu relaciju. U slučaju kada se radi o pohađanju srednje škole u udaljenim mjestima, na kojima nema smisla putovati svakodnevno (Zagreb, Rijeka, Split, Italija...), Grad Umag svakom učeniku daje potporu u mjesečnom iznosu od 300 kuna."/>
    <x v="0"/>
    <s v="Stipendije i potpore za studiranje studenata slabijeg imovnog stanja dodjeljuju se temeljem javnog poziva, a u skladu s kriterijima (prosjek ocjena za stipendije te socijalni status za potpore). Za 2921./2022. godinu dodijeljeno je ukupno 34 stipendije i 1 potpora._x000a_Iznos stipendija ovisi o broju ostvarenih bodova i iznosi od 3.260 do 16.000 kuna godišnje, a iznos potpore je 10.000 kuna."/>
    <s v="Mogućnost na potporu za redovite učenike srednjih škola slabijeg imovnog stanja, u iznosu od 5.000 kn godišnje, imaju učenici, roditelji, udomitelji ili skrbnici učenika polaznika srednjih škola, koji imaju prebivalište, stranci i osobe bez državljanstva s odobrenim stalnim boravkom na području Grada, koji porez i prirez na dohodak plaćaju na području Grada, a koji ispunjavaju i druge uvjete utvrđene Pravilnikom."/>
    <x v="2"/>
    <s v="Grad Umag je do sada proveo četiri natječaja za kupnju stana po programu POS. Do 2020. godine su okončani postupci kupnje po tri natječaja, a u tijeku je izgradnja zgrade s 85 novih stanova. "/>
    <s v="NE"/>
    <s v="Da"/>
    <s v="-"/>
  </r>
  <r>
    <n v="504"/>
    <x v="13"/>
    <s v="Unešić"/>
    <x v="0"/>
    <x v="2"/>
    <x v="0"/>
    <n v="2000"/>
    <n v="3000"/>
    <n v="5000"/>
    <n v="2000"/>
    <n v="3000"/>
    <n v="5000"/>
    <s v="NE"/>
    <n v="750"/>
    <n v="750"/>
    <n v="750"/>
    <n v="750"/>
    <n v="750"/>
    <n v="750"/>
    <s v="SVI RODITELJI I DJECA S PREBIVALIŠTEM NA PODRUČJU OPĆINE UNEŠIĆ AKO SU UPISANA U DRUGE VRTIĆE OSTVARUJU SUFINANCIRANJE U IZNOSU OD 750 KN PO DJETETU"/>
    <x v="1"/>
    <x v="1"/>
    <x v="0"/>
    <x v="0"/>
    <s v="FINANCIJSKA POMOĆ ZA FUNKCIONIRANJE HITNE SLUŽBE"/>
    <x v="0"/>
    <s v="Ne"/>
    <s v="Da"/>
    <x v="0"/>
    <x v="0"/>
    <s v="NE SUFINANCIRAMO"/>
    <x v="0"/>
    <x v="0"/>
    <s v="25 % ĐAČKE KARTE ZA SREDNJOŠKOLCE_x000a_SUFINANCIRANJE ĐAČKE LINIJE U IZNOSU OD 18.900,00 MJESEČNO_x000a_"/>
    <x v="0"/>
    <s v="MJESEČNI IZNOS STIPENDIJE IZNOSI 700 KN_x000a_U 2021. GODINI IMALI SMO 9 STIPENDISTA_x000a_NAČIN DODJELE - PRAVILNIK O STIPENDIRANJU STUDENATA,  JAVNI NATJEČAJ OBJAVLJEN U DNEVNOM TISKU.  "/>
    <s v="NE"/>
    <x v="1"/>
    <s v="NE PROVODIMO MJERE STAMBENOG ZBRINJAVANJA"/>
    <s v="NISMO PROVODILI NAVEDENE PROJEKTE"/>
    <s v="Ne"/>
    <s v="POMOĆ STARIJIM I NEMOĆNIM OSOBAMA -OBILAZAK  I DOSTAVA LIJEKOVA I HRANE_x000a_- PROJEKT EU - PROGRAM ZAŽELI II"/>
  </r>
  <r>
    <n v="505"/>
    <x v="1"/>
    <s v="Valpovo"/>
    <x v="1"/>
    <x v="5"/>
    <x v="0"/>
    <n v="3000"/>
    <n v="5000"/>
    <n v="7000"/>
    <n v="3000"/>
    <n v="5000"/>
    <n v="7000"/>
    <s v="NOVČANA POTPORA RODITELJIMA DJECE KOJA SU OSTVARILA PRAVO NA UPIS U DJEČJI VRTIĆ ILI JASLICE, A NISU MOGLA BITI UPISANA ZBOG POPUNJENOSTI KAPACITETA"/>
    <n v="350"/>
    <n v="350"/>
    <n v="350"/>
    <n v="350"/>
    <n v="350"/>
    <n v="350"/>
    <s v="/"/>
    <x v="1"/>
    <x v="3"/>
    <x v="2"/>
    <x v="0"/>
    <s v="SUFINANCIRANJE PLAĆE LOGOPEDA"/>
    <x v="1"/>
    <s v="Ne"/>
    <s v="Da"/>
    <x v="1"/>
    <x v="0"/>
    <s v="TROŠKOVI ŠKOLSKE PREHRANE SUFINANCIRAJU SE ZAJEDNO SA JEDINOCOM PODRUČNE (REGIONALNE) SAMOUPRAVE"/>
    <x v="0"/>
    <x v="0"/>
    <s v="GRAD VALPOVO SUFINANCIRA U POTPUNOSTI TROŠAK PRIJEVOZA UČENIKA OSNOVNIH ŠKOLA, ZAJEDNO S VLADOM RH I JEDINICOM REGIONALNE SAMOUPRAVE. ŠTO SE TIČE PRIJEVOZA STUDENATA SUFINANCIRA SE DIO CIJENE PRIJEVOZA MJESEČNE KARTE ZA SVE REDOVNE STUDENTE S PODRUČJA GRADA VALPOVA."/>
    <x v="0"/>
    <s v="POSTUPAK DODJELE UČENIČKIH I STIDENTSKIH STIPENDIJA SE PROVODI PUTEM JAVNOG NATJEČAJA. MJESEČNA STIPENDIJA ZA UČENIKE IZNOSI 400,00 KN, A ZA STUDENTE 700,00 KN I TO DESET MJESECI U GODINI."/>
    <s v="NE"/>
    <x v="15"/>
    <s v="U FAZI JE PROVEDBA POS-OVIH STAMBENIH ZGRADA."/>
    <s v="/"/>
    <s v="Da"/>
    <s v="/"/>
  </r>
  <r>
    <n v="506"/>
    <x v="9"/>
    <s v="Varaždin"/>
    <x v="1"/>
    <x v="3"/>
    <x v="0"/>
    <n v="2000"/>
    <n v="2000"/>
    <n v="2000"/>
    <n v="5000"/>
    <n v="5000"/>
    <n v="5000"/>
    <s v="NE"/>
    <n v="700"/>
    <n v="400"/>
    <n v="200"/>
    <n v="700"/>
    <n v="400"/>
    <n v="200"/>
    <s v="-"/>
    <x v="0"/>
    <x v="2"/>
    <x v="1"/>
    <x v="1"/>
    <s v="-"/>
    <x v="0"/>
    <s v="Ne"/>
    <s v="Da"/>
    <x v="1"/>
    <x v="1"/>
    <s v="SUFINANCIRA SE RAD UČITELJICE U PRODUŽENOM BORAVKU I SUFINANCIRA SE DIO TROŠKOVA PREHRANE."/>
    <x v="0"/>
    <x v="0"/>
    <s v="SUFINACCIRA SE DIO TROŠKA PRIJEVOZA UČENIKA I STUDENATA."/>
    <x v="0"/>
    <s v="STIPENDIJE SE DODJELJUJU PUTEM JAVNOG NATJEČAJA SUKLADNO ODLUCI GRADA VARAŽDINA O STIPENDIRANJU. GODIŠNJI BROJ KORISNIKA JE IZMEĐU 550-600. IZNOS STIPENDIJA SE KREĆE OD 300 DO 750 KN."/>
    <s v="NE"/>
    <x v="22"/>
    <s v="PROVODI SE POS STANOVANJE."/>
    <s v="DJEČJI VRTIĆ KUČAN DONJI_x000a_„Natječaj za provedbu Podmjere 7.4 „Ulaganja u pokretanje, poboljšanje ili proširenje lokalnih temeljnih usluga za ruralno stanovništvo, uključujući slobodno vrijeme i kulturne aktivnosti te povezanu infrastrukturu“ – provedba tipa operacije 7.4.1 „Ulaganja u pokretanje, poboljšanje ili proširenje lokalnih temeljnih usluga za ruralno stanovništvo, uključujući slobodno vrijeme i kulturne aktivnosti te povezanu infrastrukturu“"/>
    <s v="Da"/>
    <s v="FINANCIRANJE USLUGE RANE INTERVENCIJE."/>
  </r>
  <r>
    <n v="507"/>
    <x v="9"/>
    <s v="Varaždinska"/>
    <x v="2"/>
    <x v="0"/>
    <x v="1"/>
    <s v="-"/>
    <s v="-"/>
    <s v="-"/>
    <s v="-"/>
    <s v="-"/>
    <s v="-"/>
    <s v="Da, Županija osigurava poklone za svako novorođeno dijete u suradnji s OB Varaždin."/>
    <s v="-"/>
    <s v="-"/>
    <s v="-"/>
    <s v="-"/>
    <s v="-"/>
    <s v="-"/>
    <s v="-"/>
    <x v="1"/>
    <x v="4"/>
    <x v="3"/>
    <x v="1"/>
    <s v="0"/>
    <x v="0"/>
    <s v="Ne"/>
    <s v="Ne"/>
    <x v="1"/>
    <x v="1"/>
    <s v="Troškovi produženog boravka učenika u osnovnim školama sufinanciraju se mjesečno sa 100,00 kuna po djetetu za koju namjenu je u Proračunu Varaždinske županije osigurano 1.400.000,00 kuna. Kroz Europski fond za potrebite i putem Ministarstva rada, mirovinskoga sustava, obitelji i socijalne politike osigurali smo besplatnu školsku prehranu za 994 učenika u riziku od siromaštva, za što smo osigurali gotovo milijun kuna. Za još 1915 učenika, koji su zadovoljili kriterij projekta, a to je ostvarivanje prava na dječji doplatak, Varaždinska županija financira školsku prehranu s 1.900,000 kuna. Sufinanciramo i prehranu za srednjoškolce koji ulaze u prvu cenzusnu grupu za dječji doplatak (s oko 80.000 kn)."/>
    <x v="1"/>
    <x v="0"/>
    <s v="Za prijevoz učenika osnovnih škola organiziran je posebno ugovoreni prijevoz autobusima te je za tu namjenu izdvojeno 7.300.000,00 kuna._x000a_Sufinancira se prijevoz učenika srednjih škola, a realizira se temeljem Odluke Vlade RH o sufinanciranju međumjesnog javnog prijevoza za učenike srednjih škola, te Odluke Županijske skupštine o kriterijima i načinu financiranja troška prijevoza učenika srednjih škola na način da Ministarstvo znanosti i obrazovanja osigurava sredstva za 75% iznosa utvrđenog Odlukom, a razliku do pune cijene karte si Varaždinska županija i roditelji u iznosu 100,00 kn mjesečno za autobusni prijevoz te 30,00 kuna mjesečno za prijevoz vlakom.  _x000a_Sufinanciranje troškova prijevoza studenata koji imaju prebivalište na području Varaždinske županije, a redoviti su  studenti koji studiraju u Republici Hrvatskoj provodi se na način da studenti ostvaruju pravo na dodjelu mjesečnih pokaznih karata ili četiri vozne karte mjesečno te doplaćuju do pune cijene karte ovisno o mjestu studiranja dok Varaždinska županija doplaćuje razliku troškova. Studenti koji studiraju izvan Republike Hrvatske ostvaruju pravo na iznos od 800,00 kuna godišnje._x000a_Iz Proračuna Varaždinske županije za navedenu  namjenu osigurano je 25.100.000,00 kuna._x000a_Trošak smještaja u učeničkim domovima sufinanciramo iznosom od 50% ekonomske cijene."/>
    <x v="0"/>
    <s v="Način dodjele stipendija provodi se putem javnog natječaja. Mjesečni iznos stipendije za studente iznosi 800 kuna, a za učenike 400 kuna i dodjeljuje se kroz svih 12 mjeseci. Ukupni broj korisnika je 142 stipendista."/>
    <s v="Varaždinska županija novčanim nagradama nagrađuje učenike i studente, te mentore za posebna postignuća na međunarodnim natjecanjima."/>
    <x v="1"/>
    <s v="0"/>
    <s v="0"/>
    <s v="Da"/>
    <s v="U cilju poticanja medicinskog osoblja i njihovog zadržavanja na području Varaždinske županije u okviru medicinskih ustanova (OB Varaždin, Specijalna bolnica za medicinsku rehabilitaciju Varaždinske Toplice, ZZJZ, Dom zdravlja, Ljekarna Varaždinske županije, Zavod za hitnu medicinu i dr.) Varaždinska županija sklopila je sa Zagrebačkom bankom ugovor o poslovnoj suradnji oko subvencioniranja kamata na stambene kredite. Za tu namjenu u proračunu Varaždinske županije za 2022. godinu planirano je 400.000,00 kuna. Ova mjera može se smatrati stambenim zbrinjavanjem medicinskog osoblja."/>
  </r>
  <r>
    <n v="508"/>
    <x v="9"/>
    <s v="Varaždinske Toplice"/>
    <x v="1"/>
    <x v="7"/>
    <x v="0"/>
    <n v="2000"/>
    <n v="3000"/>
    <n v="5000"/>
    <n v="2000"/>
    <n v="3000"/>
    <n v="5000"/>
    <s v="Potpora po djetetu isplaćena u 2021. godini za svako sljedeće dijete (nakon trećeg djeteta) iznosila je 7.500,00 kuna._x000a_Potpora po djetetu u 2022. za svako sljedeće dijete (nakon trećeg djeteta)  iznosi  7.500,00 kuna."/>
    <n v="500"/>
    <n v="400"/>
    <n v="0"/>
    <n v="500"/>
    <n v="400"/>
    <n v="0"/>
    <s v="Ekonomska cijena redovitog cjelodnevnog programa predškolskog odgoja (u trajanju od 7 do 10 sati dnevno) u Dječjem vrtiću Tratinčica Varaždinske Toplice iznosi 1.400,00 kuna mjesečno po djetetu. _x000a_Udio roditelja korisnika programa Dječjeg vrtića Tratinčica Varaždinske Toplice u podmirenju ekonomske cijene redovitog cjelodnevnog programa utvrđuje se u fiksnom mjesečnom iznosu od 500,00 kuna._x000a_Iznimno, udio roditelja korisnika programa u podmirenju ekonomske cijene redovitog cjelodnevnog programa Dječjeg vrtića Tratinčica Varaždinske Toplice utvrđuje se u fiksnom mjesečnom iznosu od 400,00 kuna za sljedeće korisnike: _x000a_a)_x0009_za dijete s teškoćama,_x000a_b)_x0009_za dijete čiji roditelj ima status invalida ili žrtve Domovinskog rata, odnosno osobe nestale u Domovinskom ratu,_x000a_c)_x0009_za dijete samohranog roditelja (roditelj koji sam skrbi za svoje dijete i uzdržava ga), _x000a_d)_x0009_za dijete učenika i redovitih studenata _x000a_dok se roditelji oslobađaju od obveze sudjelovanja u podmirenju ekonomske cijene redovitog programa za treće i svako sljedeće dijete koje je neposredni korisnik usluga ustanove._x000a_"/>
    <x v="1"/>
    <x v="0"/>
    <x v="1"/>
    <x v="1"/>
    <s v="/"/>
    <x v="0"/>
    <s v="Ne"/>
    <s v="Da"/>
    <x v="0"/>
    <x v="1"/>
    <s v="Grad Varaždinske Toplice temeljem zahtjeva OŠ Varaždinske Toplice, uplaćuje mjesečne iznose na ime troškova plaće i pripadajućih poreza i doprinosa na plaću, učiteljice u produženom boravku."/>
    <x v="0"/>
    <x v="1"/>
    <s v="/"/>
    <x v="0"/>
    <s v="Grad Varaždinske Toplice stipendira sve redovite studente s područja Grada s 500,00 kuna mjesečno (10 mjeseci)._x000a_U akademskoj godini 2020/2021. godini stipendirano je 65 studenata, a u 2021/2022. godini, 62 studenta ostvarilo je pravo na  stipendiju Grada u iznosu od 500,00 kuna."/>
    <s v="Sufinanciranje natjecanja i izvannastavnih aktivnosti učenika."/>
    <x v="4"/>
    <s v="Oslobođenje od plaćanja komunalnog doprinosa ostvaruju investitori gradnje stambenog prostora koji će se koristiti za individualno stanovanje za vlastite potrebe investitora, i to fizičke osobe mlađe od 40 godina koje imaju prebivalište na području Grada ili se obvezuju prijaviti prebivalište na području Grada po okončanju gradnje."/>
    <s v=" /"/>
    <s v="Ne"/>
    <s v="U planu je izgradnja novog stambenog naselja u Varaždinskim Toplicama u cilju rješavanja stambenog  pitanja mladih. Grad je, prema Ministarstvu prostornog uređenja, graditeljstva i državne imovine ispunio sve uvjete za gradnju smart kvarta, te je potpisan ugovor o darovanju državnog zemljišta na kojem će se taj kvart graditi. "/>
  </r>
  <r>
    <n v="509"/>
    <x v="14"/>
    <s v="Vela Luka"/>
    <x v="0"/>
    <x v="1"/>
    <x v="0"/>
    <n v="3500"/>
    <n v="4500"/>
    <n v="5000"/>
    <n v="3500"/>
    <n v="4500"/>
    <n v="5000"/>
    <s v="Roditeljima trećeg djeteta pripada pravo na stalnu mjesečnu pomoć od 500 kn/mjesečno za razdoblje od 5 godina, ukupno 30000 kn._x000a_Roditeljima četvrtog i svakog slijedećeg dijeteta pripada pravo na stalnu mjesečnu pomoć od 1000 kn/mjesečno za razdoblje od 5 godina, ukupno 60000 kn."/>
    <n v="550"/>
    <n v="330"/>
    <n v="330"/>
    <n v="550"/>
    <n v="330"/>
    <n v="330"/>
    <s v="Od 1. veljače 2022. vrtić će započeti sa dvosmjenskim radom."/>
    <x v="1"/>
    <x v="2"/>
    <x v="0"/>
    <x v="0"/>
    <s v="Sa Domom zdravlja su potpisani ugovori o sufinanciranju pružanja zdravstvene zaštite iz djelatnosti urologije i dermatologije za 2021. godinu. Također, potpisan je ugovor o sufinanciranju medicinsko-biokemijskog laboratorija, ortopeda, inženjera medicinske radiologije i primalja kojim se Općina Vela Luka obvezala sufinancirati medicinske usluge pripravnosti iz navedenih područja.  _x000a_Potpisan je i ugovor o sufinanciranju troškova stanovanja za liječnika."/>
    <x v="0"/>
    <s v="Da"/>
    <s v="Da"/>
    <x v="0"/>
    <x v="0"/>
    <s v="Ne sufinanciramo"/>
    <x v="0"/>
    <x v="1"/>
    <s v="Učenici i studenti na otocima imaju besplatan javni otočni prijevoz (Zakon o otocima, čl. 31)"/>
    <x v="0"/>
    <s v="Općina dodjeljuje stipendije na osnovu Pravilnika o stipendiranju učenika i studenata koji se obrazuju za deficitarna zanimanja. Nakon utvrđivanja Liste deficitarnih zanimanja i donošenja Odluke o broju i visini raspisuje se javni natječaj. Visina stipendije za učenike i studente  iznosi od 800 kn, a za studente medicinskog fakulteta u iznosu od 1400 kn. U ovom trenutku se iz općinskog proračuna stipendira 30 učenika i studenata._x000a_"/>
    <s v="Sufinanciranje različitih programa u osnovnoj i srednjoj školi i potpora radu osnovne glazbene škole."/>
    <x v="1"/>
    <s v="Ne provodimo"/>
    <s v="DA (&quot;Radost za obitelj&quot; - ESF: Nastavak unaprjeđenja usluga za djecu u sustavu ranog i predškolskog odgoja i obrazovanja)"/>
    <s v="Da"/>
    <s v="Nema."/>
  </r>
  <r>
    <n v="510"/>
    <x v="15"/>
    <s v="Velika"/>
    <x v="0"/>
    <x v="0"/>
    <x v="0"/>
    <n v="3000"/>
    <n v="3000"/>
    <n v="3000"/>
    <n v="3000"/>
    <n v="3000"/>
    <n v="3000"/>
    <s v="Za četvrto i svako sljedeće dijete isplaćuje se naknada od 4000 kuna. Nema dodatnih financijskih potpora."/>
    <n v="600"/>
    <n v="400"/>
    <n v="300"/>
    <n v="600"/>
    <n v="400"/>
    <n v="300"/>
    <s v="-"/>
    <x v="0"/>
    <x v="2"/>
    <x v="2"/>
    <x v="0"/>
    <s v="N/P"/>
    <x v="0"/>
    <s v="Ne"/>
    <s v="Da"/>
    <x v="0"/>
    <x v="0"/>
    <s v="Požeško-slavonska županija kao osnivač škola financira obroke u osnovnim školama. Za produženi boravak u školama nije bilo dovoljnog interesa."/>
    <x v="0"/>
    <x v="0"/>
    <s v="Općina financira karte učenicima/studentima koji se školuju izvan Požeško-slavonske županije."/>
    <x v="0"/>
    <s v="Stipendije se dodjeljuju putem javnog natječaja. Postoje učeničke stipendije u iznosu od  300 kuna, stipendije za studente koji studiraju u Požeško-slavonskoj županiji u iznosu od 300 kuna, te stipendije za studente koji studiraju izvan Požeško-slavonske županije u iznosu od 600 kuna. Broj dodijeljenih stipendija je između 50 i 70, ovisno o godini."/>
    <s v="N/P"/>
    <x v="2"/>
    <s v="Općina je prvi put ove godine uvela potporu za pomoć pri stambenom zbrinjavanju mladih obitelji."/>
    <s v="Putem sredstava EU napravljeno je proširenje Dječjeg vrtića u Velikoj, financirano 100% sredstvima EU. Kroz program Unaprjeđenja usluga za djecu u sustavu ranog i predškolskog odgoja i obrazovanja osiguran rad dječjeg vrtića u poslijepodnevnim satima. Ove godine ponovo odobren projekt u okviru poziva Nastavak unaprjeđenja usluga za djecu u sustavu ranog i predškolskog odgoja i obrazovanjau trajanju od dvije godine."/>
    <s v="Da"/>
    <s v="U 2021. godini uz sufinancirnaje Središnjeg državnog ureda za demografiju i mlade uređeni dodatni prostori za proširenje kapaciteta dječjeg vrtića._x000a_U protekle dvije godine odobreno sufinanciranje razvoja predškolske djelatnosti od navedenog Središnjeg državnog ureda."/>
  </r>
  <r>
    <n v="511"/>
    <x v="8"/>
    <s v="Velika Gorica"/>
    <x v="1"/>
    <x v="3"/>
    <x v="0"/>
    <n v="2000"/>
    <n v="2000"/>
    <n v="10000"/>
    <n v="2000"/>
    <n v="2000"/>
    <n v="10000"/>
    <s v="- Potpora za četvrto i svako sljedeće dijete: 15000 kn_x000a_- Skrb za najmlađe_x000a_Ovim programom obuhvaćene su socijalno ugrožene obitelji čija primanja ne prelaze 1.000,00 kuna po članu obitelji (nakon što se odbije naknada za podstanarstvo) te obitelji koje imaju troje i više djece i one koje imaju blizance. Pomoć se dodjeljuje do godine dana života djeteta, a količina i vrsta dječje hrane ovisi o preporuci patronažne službe. Planirana sredstva 225.000,00 kuna_x000a_- Programi podrške roditeljstvu u Centru za djecu, mlade i obitelj_x000a_Radi se o besplatnim programima za roditelje – priprema za roditeljstvo, podrška roditeljima u odgoju djece, savjetovalište za djecu i roditelje._x000a_"/>
    <n v="590"/>
    <n v="442"/>
    <n v="0"/>
    <n v="590"/>
    <n v="442"/>
    <n v="0"/>
    <s v="Vrtić je besplatan za četvrto i svako sljedeće dijete u obitelji, a djeca s teškoćama i djeca iz socijalno ugroženih obitelji ne podliježu postupku bodovanja. Već 5 godina se provode e-upisi u dječje vrtiće putem zajedničkog sustava. Sufinanciraju se privatni vrtići i vrtići u susjednom Zagrebu, tako da svi roditelji imaju jednake uvjete plaćanja. Prema istim uvjetima sufinanciraju se i obrti dadilja (6 dadilja). Svi gradski vrtići imaju kompletne multidisciplinarne stručne timove, treće odgojitelje i njegovatelje. U veljači i ožujku 2022. svi roditelji su oslobođeni plaćanja vrtića zbog pandemijskih okolnosti koje utječu na česte samoizolacije djece, odgojnih skupina i zaposlenika. "/>
    <x v="1"/>
    <x v="2"/>
    <x v="4"/>
    <x v="0"/>
    <s v="Iz proračuna se dodatno sufinanciraju neke specijalističke ambulante u sastavu Doma zdravlja kao i hitna medicinska pomoć. Za djecu i mlade kojima je potrebna financijska pomoć za liječenje, osiguravaju se sredstva prema posebnim zahtjevima."/>
    <x v="1"/>
    <s v="Da"/>
    <s v="Da"/>
    <x v="1"/>
    <x v="1"/>
    <s v="Troškovi se financiraju utvrđenim iznosima za oko 200 djece i to 7 kn dnevno za užinu i 25 kn dnevno za prehranu u produženom boravku."/>
    <x v="0"/>
    <x v="0"/>
    <s v="Prijevoz učenika srednjih škola sufinancira se s 25% od ukupnog iznosa (Vlada RH sufinancira 75%). Prijevoz studentima sufinancira se iznosom od 30%."/>
    <x v="0"/>
    <s v="Vrste stipendija koje se dodjeljuju: za deficitarna zanimanja: 25 trogodišnjih stipendija, prema uspjehu: 15 učeničkih i 15 studentskih i prema socijalnom statusu: 10 učeničkih i 10 studentskih. Dodjeljuju se i povremene novčane pomoći prema posebnim zahtjevima."/>
    <s v="Učenicima srednjih škola dodjeljuje se novčana pomoć u iznosu od 1000 kn godišnje."/>
    <x v="1"/>
    <s v="ne provodimo ih"/>
    <s v="- Energetska obnova Dječjeg vrtića Ciciban – iz Fonda za sufinanciranje provedbe EU projekata na regionalnoj i lokalnoj razini u sklopu natječaja “Energetska obnova zgrada i korištenje obnovljivih izvora energije u javnim ustanovama koje obavljaju djelatnost odgoja i obrazovanja” objavljenog unutar Operativnog programa “Konkurentnost i kohezija 2014-2020”. Objekt u Vidrićevoj energetski je obnovljen 2018. g. –2.224.875,89 kn iz izvora EU fondova, državnog i županijskog proračuna (iz gradskog proračuna - 2.000.000,00 kn)_x000a_- Sa ciljem poboljšanja materijalnih uvjeta u predškolskim ustanovama, 2018. g. - Natječaj Ministarstva za demografiju, obitelj, mlade i socijalnu politiku - prijavljena su i odobrena 5 projekata. Iz sredstava ministarstva financirano je oko 25% vrijednosti radova, a preostala sredstva bila su osigurana u gradskom Proračunu. Odobrena sredstva:  272.089,00 kn (od ukupno: 1.310.788,10 kn)_x000a_- 2021. – dovršena izgradnja i započeo s radom vrtić u Selnici Šćitarjevskoj – Europski poljoprivredni fond za ruralni razvoj – vrijednost objekta: 9.310.527,15 kuna - oko 50% iz EU fonda._x000a_"/>
    <s v="Da"/>
    <s v="- Centar za djecu, mlade i obitelj Velika Gorica _x000a_Centar za djecu, mlade i obitelj Velika Gorica je ustanova nastala kao odgovor na potrebu da se u lokalnoj zajednici provode dodatni sadržaji i programi rada s djecom, mladima, roditeljima i drugim članovima obitelji. Programi Centra osiguravaju pružanje usluga djeci i roditeljima - obrazovanje, slobodno vrijeme, unapređivanje roditeljstva te savjetovanje. Programi se dijele na programe pozitivnog razvoja, preventivne programe, programe govorno-jezičnog razvoja i na programe stručnog usavršavanja. Načini rada su: radionice, individualni rad (savjetovanja i logopedski tretman), predavanja, treninzi i tribine. Svi programi su besplatni za građane. _x000a_Gorički klub mladih_x000a_- Iz proračuna se financira rad i djelovanje Goričkog kluba mladih koji provodi različite aktivnosti za mlade i s mladima – radionice, igraonice, instrukcije, tribine, debate._x000a_- Novčana pomoć roditeljima četvero i više djece_x000a_Novčanu pomoć obiteljima se isplaćuje sukladno Odluci o jednokratnoj novčanoj pomoći roditeljima četvero i više djece. Pravo na jednokratnu novčanu pomoć ostvaruju roditelji četvero i više malodobne djece ako roditelji i djeca imaju prebivalište na području Grada Velike Gorice, ako roditelji i djeca žive u istom kućanstvu te ako su korisnici dječjeg doplatka. Iznos novčane pomoći ovisi o broju malodobne djece koja žive u istom kućanstvu s roditeljem podnositeljem zahtjeva odnosno roditeljem kojemu su djeca povjerena na skrb._x000a_"/>
  </r>
  <r>
    <n v="512"/>
    <x v="6"/>
    <s v="Velika Kopanica"/>
    <x v="0"/>
    <x v="6"/>
    <x v="0"/>
    <n v="3000"/>
    <n v="5000"/>
    <n v="7000"/>
    <n v="3000"/>
    <n v="5000"/>
    <n v="7000"/>
    <s v="Ne"/>
    <s v="-"/>
    <s v="-"/>
    <s v="-"/>
    <s v="-"/>
    <s v="-"/>
    <s v="-"/>
    <s v="Na području naše Općine nema dječjeg vrtića. Sufinanciramo troškove smještaja djece u dječji vrtić:_x000a_- 300 kn mjesečno za 1. dijete_x000a_- 400 kn mjesečno za 2. dijete_x000a_- 500 kn mjesečno za 3. i svako sljedeće dijete"/>
    <x v="0"/>
    <x v="1"/>
    <x v="1"/>
    <x v="1"/>
    <s v="-"/>
    <x v="0"/>
    <s v="Da"/>
    <s v="Da"/>
    <x v="0"/>
    <x v="0"/>
    <s v="Ne sufinanciramo"/>
    <x v="0"/>
    <x v="1"/>
    <s v="Ne sufinanciramo"/>
    <x v="1"/>
    <s v="Ne dodjeljujemo stipendije."/>
    <s v="- učenici koji završe svih 8 razreda OŠ s odličnim uspjehom nagrađuju se s 500 kn,_x000a_- učenici koji završe sve razrede srednje s odličnim uspjehom nagrađuju se s 1000 kn,_x000a_- studenti koji završe svoje studijske programe nagrađuju se s 1000 kn po završenoj godini studija"/>
    <x v="2"/>
    <s v="-  Izgradnja kuće 25000 kn_x000a_-  Kupnja kuće 25000 kn_x000a_-  Rekonstrukcija i adaptacija kuće 15000 kn_x000a_"/>
    <s v="Ne"/>
    <s v="Da"/>
    <s v="- besplatna škola plivanja za učenike 4. razreda_x000a_- besplatna škola tambure_x000a_- 50% sufinanciranje eskurzije učenicima 7. razrereda "/>
  </r>
  <r>
    <n v="513"/>
    <x v="18"/>
    <s v="Velika Ludina"/>
    <x v="0"/>
    <x v="5"/>
    <x v="0"/>
    <n v="2000"/>
    <n v="2000"/>
    <n v="2000"/>
    <n v="2000"/>
    <n v="2000"/>
    <n v="2000"/>
    <s v="Ne postoji"/>
    <n v="550"/>
    <n v="440"/>
    <n v="275"/>
    <n v="550"/>
    <n v="440"/>
    <n v="275"/>
    <s v="Nema dodatnih napomena"/>
    <x v="1"/>
    <x v="1"/>
    <x v="2"/>
    <x v="0"/>
    <s v="Općina pokriva troškove logopeda "/>
    <x v="0"/>
    <s v="Ne"/>
    <s v="Da"/>
    <x v="1"/>
    <x v="1"/>
    <s v="Troškove produženog boravka sufinanciramo na način da podmirujemo 50% plaće radnika koji radi na produženom boravku _x000a_Troškove prehrane podmirujemo u iznosu od 100%  za djecu sa teškom životnom situacijom i socijalne slučajeve"/>
    <x v="1"/>
    <x v="1"/>
    <s v="Podmirujemo 50 % troškova smješta učenika u učeničkom domu "/>
    <x v="0"/>
    <s v="2 načina dodjele stipendije ; socijalni kriterij i kriterij izvrsnosti _x000a_U 2021. godini dodijeljeno je 26 stipendija. "/>
    <s v="Podmirenja troškova škole plivanje , nagrade učenicima za radne rezultate u osnovnoškolskom obrazovanju."/>
    <x v="1"/>
    <s v="Ne provodimo"/>
    <s v="Izgradnja i rekonstrukcija Dječjeg Vrtića Ludina. Projekt je realiziran kroz 2 godine i to 2019. i 2020. godinu. Mjera 7.4 _x000a_"/>
    <s v="Ne"/>
    <s v="Općina Velika Ludina nije uvodila prirez svojim stanovnicima. "/>
  </r>
  <r>
    <n v="514"/>
    <x v="12"/>
    <s v="Velika Pisanica"/>
    <x v="0"/>
    <x v="2"/>
    <x v="0"/>
    <n v="4000"/>
    <n v="4000"/>
    <n v="4000"/>
    <n v="4000"/>
    <n v="4000"/>
    <n v="4000"/>
    <s v="ne"/>
    <n v="160"/>
    <n v="80"/>
    <n v="80"/>
    <n v="160"/>
    <n v="80"/>
    <n v="80"/>
    <s v="Općina Velika Pisanica nema izgrađeni vrtić već dječju igraonicu, međutim sufinancira troškove vrtića u iznosu od 500,00 kn mjesečno po djetetu."/>
    <x v="1"/>
    <x v="1"/>
    <x v="0"/>
    <x v="1"/>
    <s v="-"/>
    <x v="0"/>
    <s v="Ne"/>
    <s v="Da"/>
    <x v="0"/>
    <x v="0"/>
    <s v="-"/>
    <x v="0"/>
    <x v="0"/>
    <s v="Općina sufinancira troškove prijevoza učenicima srednjih škola u iznosu od 5% cijene mjesečne karte."/>
    <x v="0"/>
    <s v="Općina Velika Pisanica će u 2022. godini raspisati natječaj za dodjelu stipendija studentima koji se obrazuju za odgajatelje/ice."/>
    <s v="Općina Velika Pisanica dodjeljuje jednokratne novčane pomoći studentima s područja Općine. "/>
    <x v="2"/>
    <s v="Za kupnju prve nekretnine Općina izdvaja 1/3 vrijednosti iznosu cijene stambene nekretnine, maksimalno 30.000,00 kn. Uvjet je da osoba (podnositelj zahtjeva) nije starija od 40 godina, da se radi o prvoj nekretnini s kojom rješava stambeno pitanje."/>
    <s v="ne"/>
    <s v="Da"/>
    <s v="dodjeljujemo poklon pakete djeci s područja Općine povodom božićnih blagdana. Sufinanciramo rad udruga koje se bave djecom i mladima i sl."/>
  </r>
  <r>
    <n v="515"/>
    <x v="12"/>
    <s v="Velika Trnovitica"/>
    <x v="0"/>
    <x v="6"/>
    <x v="0"/>
    <n v="10000"/>
    <n v="10000"/>
    <n v="10000"/>
    <n v="10000"/>
    <n v="10000"/>
    <n v="10000"/>
    <s v="NE"/>
    <n v="600"/>
    <n v="600"/>
    <n v="600"/>
    <n v="600"/>
    <n v="600"/>
    <n v="600"/>
    <s v="Općina nema dječji vrtić na svom području te sufinancira smještaj djece s područja Općine Velika Trnovitica u dječjim vrtićima i obrtima za usluge dadilja u drugim jedinicama lokalne samouprave."/>
    <x v="1"/>
    <x v="2"/>
    <x v="0"/>
    <x v="1"/>
    <s v="N/P"/>
    <x v="0"/>
    <s v="Ne"/>
    <s v="Da"/>
    <x v="0"/>
    <x v="0"/>
    <s v="Općina ne sufinancira roditelje u troškovima školske prehrane, ali sufinancira preostali dio iznosa školske prehrane koji ostane po odbitku sufinanciranog dijela iznosa od strane županije. _x000a_Troškove produženog boravka u osnovnim školama općina ne sufinancira."/>
    <x v="1"/>
    <x v="0"/>
    <s v="Sufinanciranje smještaja u učeničkim domovima - 2.000 kn godišnje po djetetu_x000a_Općina sufinancira preostali dio iznosa prijevoza koji ostane po odbitku sufinanciranog dijela iznosa od strane države i komercijalnog popusta prijevoznika. "/>
    <x v="0"/>
    <s v="Studentske stipendije dodjeljuju se Odlukom načelnika o dodjeli bespovratne potpore za redovne studente s područja općine te podnesenim zahtjevom studenata. _x000a_Bespovratna potpora za studente iznosi 2.000 kn godišnje po djetetu._x000a_Broj studenata s područja Općine Velika Trnovitica kojima su u 2021. godini dodijeljena bespovratna sredstva: 19 studenata_x000a_"/>
    <s v="Sufinanciranje opremanja srednjoškolaca s po 1.500 kn godišnje po djetetu_x000a_"/>
    <x v="1"/>
    <s v="N/P"/>
    <s v="Ne"/>
    <s v="Ne"/>
    <s v="N/P"/>
  </r>
  <r>
    <n v="516"/>
    <x v="9"/>
    <s v="Veliki Bukovec"/>
    <x v="0"/>
    <x v="7"/>
    <x v="0"/>
    <n v="2500"/>
    <n v="2500"/>
    <n v="2500"/>
    <n v="2500"/>
    <n v="2500"/>
    <n v="2500"/>
    <s v="NE"/>
    <n v="530"/>
    <n v="477"/>
    <n v="424"/>
    <n v="530"/>
    <n v="477"/>
    <n v="424"/>
    <s v="Općina sufinancira vrtić u iznosu od 700 kn po djetetu"/>
    <x v="1"/>
    <x v="1"/>
    <x v="0"/>
    <x v="1"/>
    <s v="NE SUFINANCIRAMO TROŠKOVE U PODRUČJU ZDRAVSTVA."/>
    <x v="0"/>
    <s v="Ne"/>
    <s v="Da"/>
    <x v="1"/>
    <x v="1"/>
    <s v="Sufinanciranje školske prehrana- 40 kn po učeniku mjesečno_x000a_Produženi boravak -300 kn po djetetu"/>
    <x v="0"/>
    <x v="0"/>
    <s v="sufinancira se prijevoz učenika osnovne škole s područja općine- 5 kn po danu po učeniku"/>
    <x v="0"/>
    <s v="Dodjeljuju se stipendije učenicima srednjih škola za deficitarna zanimanja 300 kn mjesečno po učeniku. Broj korisnika u šk. god. 2020./2021. bio je 3. Ovisno o broju prijava na natječaj za dodjelu stipendija, a za šk. god. 2021. /2022. prijavilo se 6 učenika. "/>
    <s v="Jednokratne naknade studentima u iznosu od 1000 kn."/>
    <x v="2"/>
    <s v="Sukladno Programu mjera za poticanje rješavanja stambenog pitanja za mlade obitelji na području općine. Programom su određene 2 mjere i to za kupnju nekretnine do iznosa od 30000 kn ili 50%  i druga je za adaptaciju/rekonstrukciju stambenog prostora do najvišeg iznosa od 8000 kn ili 50%"/>
    <s v="NE"/>
    <s v="Da"/>
    <s v="NEMA."/>
  </r>
  <r>
    <n v="517"/>
    <x v="12"/>
    <s v="Veliki Grđevac"/>
    <x v="0"/>
    <x v="6"/>
    <x v="0"/>
    <n v="2000"/>
    <n v="3000"/>
    <n v="4000"/>
    <n v="2000"/>
    <n v="3000"/>
    <n v="4000"/>
    <s v="Potpora za svako slijedeće dijete uvećana ja za 1000 kuna "/>
    <n v="495"/>
    <n v="308"/>
    <n v="0"/>
    <n v="495"/>
    <n v="308"/>
    <n v="0"/>
    <s v="Općina participira u financiranju troškova boravka djece u vrtiću"/>
    <x v="1"/>
    <x v="3"/>
    <x v="1"/>
    <x v="1"/>
    <s v="Sufinancira rad lokalnog Crvenog križa"/>
    <x v="0"/>
    <s v="Ne"/>
    <s v="Da"/>
    <x v="1"/>
    <x v="1"/>
    <s v="Obiteljima s više od troje djece i socijalno ugroženim obiteljima"/>
    <x v="0"/>
    <x v="0"/>
    <s v="Sufinanciramo prijevoz učenika u iznosu 5% visine karte"/>
    <x v="0"/>
    <s v="Dodjela putem javnog poziva, uz određene kriterije i uvjete, visina stipendije je 500 kn/mj, trenutno se stipendira 6 studenata "/>
    <s v="ne"/>
    <x v="2"/>
    <s v="Sufinanciramo kupnju prve nekretnine (do 15000 kn) i adaptaciju nekretnine (do 10000 kn) u svrhu stanovanja mladim obiteljima do 35 godina."/>
    <s v="ne"/>
    <s v="Da"/>
    <s v="Provodimo programe pomoći u kući i dnevni boravak za starije i nemoćne."/>
  </r>
  <r>
    <n v="518"/>
    <x v="7"/>
    <s v="Veliko Trgovišće"/>
    <x v="0"/>
    <x v="1"/>
    <x v="0"/>
    <n v="3000"/>
    <n v="3000"/>
    <n v="5000"/>
    <n v="3000"/>
    <n v="3000"/>
    <n v="5000"/>
    <s v="ne"/>
    <n v="800"/>
    <n v="640"/>
    <n v="0"/>
    <n v="800"/>
    <n v="640"/>
    <n v="0"/>
    <s v="Dječji vrtić Rožica broji šest odgojno – obrazovnih skupina. Tjedno radno vrijeme Vrtića raspoređuje se prema potrebama ostvarivanja djelatnosti ranog i predškolskog odgoja te zadovoljavanja potreba djece i njihovih roditelja, građana i drugih pravnih osoba, u pravilu u pet radnih dana u tjednu od ponedjeljka do petka, osim za vrijeme državnih blagdana i neradnih dana. Upis djece u programe vrtića provodi se prema planu upisa što ga za svaku pedagošku godinu donosi upravno vijeće vrtića na prijedlog ravnatelja. Vrtić sukladno svom kapacitetu organizira prvenstveno redoviti program za djecu s prebivalištem na području Veliko Trgovišće te osigurava prednost pri upisu na način utvrđen Zakonom i odlukom Osnivača. Postupak upisa u vrtić  i druga pitanja u svezi upisom djece u vrtić uređena su Pravilnikom o upisu djece ostvarivanju prava i obveza korisnika usluga u Dječjem vrtiću Rožica."/>
    <x v="1"/>
    <x v="3"/>
    <x v="1"/>
    <x v="0"/>
    <s v="Sufinanciranje logopeda i sufinanciranje Programa odgoja i obrazovanja djece s teškoćama u razvoju"/>
    <x v="0"/>
    <s v="Ne"/>
    <s v="Da"/>
    <x v="1"/>
    <x v="1"/>
    <s v="Školsku kuhinju općina sufinancira na način da direktno isplaćuje sredstva na račun škole za socijalno potrebite učenike, a kod produženg boravka općina financira plaću učitelja."/>
    <x v="0"/>
    <x v="0"/>
    <s v="Općina subvencionira mjesečne ili polumjesečne pretplatne karte za prijevoz željeznicom redovnim studentima s prebivalištem na području općine Veliko Trgovišće u iznosu od 50% cijene. Općina subvencionira troškove javnog linijskog autobusnog prijevoza redovitih učenika srednjih škola s prebivalištem na području općine i to onim učenicima kojima je škola udaljena 5 i više km od stana i svakodnevno putuju od mjesta prebivališta do škole."/>
    <x v="0"/>
    <s v="Raspisao se natječaj za dodjelu stipendija učenicima srednjih škola i redovnim studentima s prebivalištem na području općine Veliko Trgovišće. Po provedenom natječaju i utvrđenoj bodovnoj listi za školsku godinu 2021./2022. dodijeljeno je 16 učeničkih stipendija u visini od 300 kn i 11 studentskih stipendija u visini od 500 kn."/>
    <s v="Općina sufinancira 50% od iznosa cijene radnih bilježnica "/>
    <x v="4"/>
    <s v="U pitanju je djelomično oslobođenje od plaćanja komunalnog doprinosa odnosno stanovnici općine imaju pravo na oslobođenje od plaćanja komunalnog doprinosa u visini od 80% od obračunate vrijednosti komunalnog doprinosa po odredbama Odluke o komunalnom doprinosu ako gradi, dograđuje, nadograđuje ili rekonstruira građevinu kojom rješava vlastito stambeno pitanje."/>
    <s v="2021.g. unutar Mjere 07 &quot;Temeljne usluge i oobnove sela u ruralnim područjima&quot; iz Programa ruralnog razvoja Republike Hrvatske za razdoblje 2014. - 2020., Podmjere 7.4. &quot;Ulaganja u pokretanje, poboljšanje ili proširenje lokalnih temeljnih usluga za ruralno stanovništvo, uključujući slobodno vrijeme i kulturne aktivnosti, te povezanu infrastrukturu&quot; - provedba tipa operacije 7.4.1. &quot;Ulaganja u pokretanje, poboljšanje ili proširenje lokalnih temeljnih usluga za ruralno stanovništvo, uključujući slobodno vrijeme i kulturne aktivnosti, te povezanu infrastrukturu&quot; ostvarena su sredstva potpore za projekt &quot;Dječji vrtić Rožica - opremanje&quot;. Korisnik mjere Dječji vrtić &quot;Rožica&quot; Veliko Trgovišće. Projektom opremanja Dječjeg vrtića Rožica unaprijeđena je kvaliteta predškolskog odgoja i obrazovanja na području Velikog Trgovišća. Djeca jasličke, rane i predškolske dobi dobila su moderno okruženje za rast i razvoj kroz igru. Svake se godine u vrtić upisuje sve veći broj djece, a novim metodama rada s djecom uvelike je pomogla nova inovativna i didaktička oprema. Projektom je nabavljena oprema za sobu jaslica, sobu mlađe vrtićke skupine i sobe starije vrtićke skupine."/>
    <s v="Ne"/>
    <s v="nema ostalih demografskih mjera "/>
  </r>
  <r>
    <n v="519"/>
    <x v="12"/>
    <s v="Veliko Trojstvo"/>
    <x v="0"/>
    <x v="6"/>
    <x v="0"/>
    <n v="5000"/>
    <n v="5000"/>
    <n v="5000"/>
    <n v="5000"/>
    <n v="5000"/>
    <n v="5000"/>
    <s v="Ne"/>
    <n v="500"/>
    <n v="400"/>
    <n v="350"/>
    <n v="500"/>
    <n v="400"/>
    <n v="350"/>
    <s v="Dječji vrtić je osnovan kao javna ustanova JLS i njegov rad je financiran iz Proračuna JLS."/>
    <x v="1"/>
    <x v="3"/>
    <x v="2"/>
    <x v="1"/>
    <s v="-"/>
    <x v="0"/>
    <s v="Ne"/>
    <s v="Da"/>
    <x v="1"/>
    <x v="1"/>
    <s v="Općina Veliko Trojstvo sukladno Odluci predstavničkog tijela i sklopljenog Ugovora sa Osnovnom školom u odnosu na produženi boravak financira troškove plaće zaposlene učiteljice (cca 100.000,00 kuna u pedagoškoj godini) i financira u cijelosti prehranu sukladno kriterijima škole (cca 15.000,00 kuna u pedagoškoj godini)."/>
    <x v="1"/>
    <x v="0"/>
    <s v="Prijevoz se sufinancira sukladno Odluci predstavničkog tijela i sklopljenog Ugovora sa prijevoznikom u visini 15% cijene karte (cca 70.000,00 kuna), a smještaj u domovima sukladno Odluci predstavničkog tijela i sklopljenog Ugovora sa domovima u iznosu 400,00 kuna mjesečno."/>
    <x v="0"/>
    <s v="Temeljem Javnog poziva koji traje najmanje 60 dana i prijave studenata na isti uz dokaz statusa studenta i prebivališta na području JLS. Dodijeljuje se jednokratno 1.500,00 kuna za cca 40 studenata."/>
    <s v="Ne"/>
    <x v="2"/>
    <s v="Temeljem Javnog poziva za mlade obitelji (do 40 godina starosti) koje radi rješavanja svog stambenog pitanja, podizanjem stambenog kredita kod kreditne institucije kupe kuću ili stan, započnu sa gradnjom kuće i dogradnjom i/ili rekonstrukcijom kuće na području JLS. Potpora se utvrđuje u mjesečnoj visini kao dio mjesečnog obroka ili anuiteta podignutog stambenog kredita, najviše do 600,00 kuna mjesečno tijekom 60 mjeseci."/>
    <s v="Projekt &quot;Rekonstrukcija i dogradnja osnovne škole s dodatnim učionicama, dječjim vrtićem i jaslicama, kuhinjom i ostalim pratećim sadržajima&quot; iz Programa ruralnog razvoja Republike Hrvatske za razdoblje 2014. – 2020., Mjera 7., Podmjera 7.4., Tip operacije 7.4.1._x000a_Projekt „Trojačke ruže“ u okviru programa zapošljavanja žena „Zaželi“ iz Europskog socijalnog fonda_x000a_"/>
    <s v="Da"/>
    <s v="-"/>
  </r>
  <r>
    <n v="520"/>
    <x v="9"/>
    <s v="Vidovec"/>
    <x v="0"/>
    <x v="1"/>
    <x v="0"/>
    <n v="1500"/>
    <n v="1500"/>
    <n v="1500"/>
    <n v="1500"/>
    <n v="1500"/>
    <n v="1500"/>
    <s v="Ne "/>
    <n v="800"/>
    <n v="640"/>
    <n v="560"/>
    <n v="800"/>
    <n v="640"/>
    <n v="560"/>
    <s v="Dječji vrtić kojem je Općina Vidovec osnivač provodi sljedeće programe:  _x000a_- redoviti programi njege, odgoja, obrazovanja, zdravstvene zaštite, prehrane i socijalne skrbi djece rane i predškolske dobi, koji su prilagođeni razvojnim potrebama djece te njihovim mogućnostima i sposobnostima (dalje: redoviti program)_x000a_- program male škole._x000a_Ekonomska cijena za korištenje redovitih programa njege, odgoja, obrazovanja, zdravstvene zaštite, prehrane i socijalne skrbi koji se provode u Dječjem vrtiću iznosi 1.900,00 kuna, od toga Općina sufinancira 1.100 kn, a 800 kn roditelj._x000a_Visina sufinanciranja programa predškolskog odgoja i obrazovanja za djecu s područja Općine Vidovec kod drugih osnivača, iznosi 650 kuna mjesečno po djetetu._x000a_Upis djece u vrtić obavlja se na temelju natječaja koji u lipnju svake godine objavljuje dječji vrtić._x000a_"/>
    <x v="1"/>
    <x v="3"/>
    <x v="1"/>
    <x v="0"/>
    <s v="Jednokratne novčane pomoći oboljenim od teških bolesti, u 2021. godini donacija Općoj bolnici Varaždin za nabavu respiratora_x000a_"/>
    <x v="0"/>
    <s v="Ne"/>
    <s v="Da"/>
    <x v="1"/>
    <x v="1"/>
    <s v="Školska prehrana sufinancira se onim učenicima čiji se roditelji nalaze u teškoj financijskoj situaciji, a nisu navedeno pravo stekli po nekoj drugoj osnovi._x000a_Općina Vidovec financira u potpunosti trošak plaća nastavnog osoblja koji provode program produženog boravka. Trenutno se financira 5 učiteljica u produženom boravku."/>
    <x v="0"/>
    <x v="0"/>
    <s v="Općina Vidovec financira prijevoz učenika osnovne škole Vidovec i Područne škole Nedeljanec sa 400,00 kn dnevno, a učenike Osnovne škole Tužno sa 250,00 kn dnevno.  Učenicima srednjih škola koji od mjesta prebivališta do mjesta školovanja imaju manje od 5 km Općina Vidovec sufinancira cijenu mjesečne karte sa 270,00 kn mjesečno._x000a_"/>
    <x v="0"/>
    <s v="Općina Vidovec dodjeluje putem natječaja dodjeljuje tri kategorije stipendija:_x000a_1. stipendije nadarenim učenicima i studentima_x000a_2. stipendije učenicima i studentima po socijalnom kriteriju_x000a_3. stipendije učenicima i studentima koji se školuju za deficitarna zanimanja_x000a_Visina stipendija:_x000a_- učenicima srednjih škola koji su polaznici obrazovnih ustanova na području Varaždinske i Međimurske županije  dodjeljuje se iznos od 400,00 kn,_x000a_- učenicima srednjih škola koji su polaznici obrazovnih ustanova izvan Varaždinske i Međimurske županije dodjeljuje se iznos od 450,00 kn,_x000a_- učenicima srednjih škola koji su polaznici obrazovnih ustanova sa sjedištem u inozemstvu dodjeljuje se iznos od 500,00 kn,_x000a_- studentima polaznicima visokih učilišta sa sjedištem na području Varaždinske i Međimurske županije dodjeljuje se iznos od 500,00 kn,_x000a_- studentima polaznicima visokih učilišta sa sjedištem izvan Varaždinske i Međimurske županije dodjeljuje se iznos od 600,00 kn,_x000a_- studentima polaznicima visokih učilišta sa sjedištem u inozemstvu dodjeljuje se iznos od 700,00 kn._x000a__x000a_U školskoj /akademskoj godini 2020./2021. dodijeljeno je 87 stipendija, a u 2021./2022. godini 102 stipendije_x000a_"/>
    <s v="Općina Vidovec na temelju zahtjeva sufinancira troškove školarine poslijediplomskog doktorskog studija te svake godine  nagrađuje najboljeg učenika i učenicu osnovnih škola te učenike i studente koji tijekom školovanja ostvare zapaženi rezultat na natjecanjima."/>
    <x v="2"/>
    <s v="Općina Vidovec provodi Program demografskih mjera za poticanje rješavanja stambenog pitanja mladih obitelji kojim se želi potaknuti rješavanje stambenog pitanja mladih obitelji na području Općine Vidovec  kao i poboljšavanje njihovih stambenih uvjeta te stvoriti osnovne uvjete za ostanak i doseljavanje mladih obitelji radi demografske obnove i povećanja broja stanovništva na području Općine Vidovec._x000a_MJERE_x000a_Mjera 1. Sufinanciranje gradnje obiteljske kuće na području Općine Vidovec_x000a_Mjera 2. Sufinanciranje kupnje obiteljske kuće/stana na području Općine Vidovec_x000a_Mjera 3. Sufinanciranje rekonstrukcije i/ili adaptacije stambenog prostora na području Općine Vidovec_x000a__x000a_Za provedbu mjera iz ovog Programa u Proračunu Općine Vidovec za 2021. godinu osigurana su sredstva u iznosu od 300.000,00 kuna. Isti iznos planiran je u Proračunu za 2022. godinu._x000a_KORISNICI PROGRAMA _x000a_Prihvatljivi korisnici ovog Programa su fizičke osobe – državljani Republike Hrvatske s prebivalištem na području Općine Vidovec, kao i strani državljani i osobe bez državljanstva koji su stalno nastanjeni na području Općine Vidovec te fizičke osobe koje imaju namjeru trajnog nastanjenja na području Općine Vidovec te koje s ciljem rješavanja svojeg stambenog pitanja grade/kupuju, rekonstruiraju ili adaptiraju stambeni objekt na području Općine Vidovec. _x000a_"/>
    <s v="ne"/>
    <s v="Ne"/>
    <s v="U upitniku su obuhvaćene sve mjere koje provodi Općina Vidovec."/>
  </r>
  <r>
    <n v="521"/>
    <x v="1"/>
    <s v="Viljevo"/>
    <x v="0"/>
    <x v="2"/>
    <x v="0"/>
    <n v="1500"/>
    <n v="2000"/>
    <n v="2500"/>
    <n v="1500"/>
    <n v="2000"/>
    <n v="2500"/>
    <s v="Za treće dijete isplaćuje se iznos od 2500 kuna, dok se za svako slijedeće dijete iznos potpore povećava za 500 kuna. Dakle za 4 dijete 3000, za peto dijete 3500 kuna...."/>
    <n v="0"/>
    <n v="0"/>
    <n v="0"/>
    <n v="500"/>
    <n v="500"/>
    <n v="500"/>
    <s v="Sukladno donesenoj Odluci Općinskog vijeća Općine Viljevo, potpisanom Sporazumu o suradnji te aktima nadležnog dječjeg vrtića Pinokio iz Donjeg Miholjca."/>
    <x v="1"/>
    <x v="2"/>
    <x v="0"/>
    <x v="0"/>
    <s v="Podmirenje dijela troškova rada ordinacije liječnika opće prakse, sufinanciranje izgradnje objekata zdravstvenog sustava na svome području. "/>
    <x v="0"/>
    <s v="Ne"/>
    <s v="Da"/>
    <x v="1"/>
    <x v="0"/>
    <s v="U suradnji sa županijom sva djeca osnovne škole imaju besplatnu školsku prehranu. "/>
    <x v="1"/>
    <x v="0"/>
    <s v="Za studente pomoć u mjesečnom iznosu od 500 kuna a za srednjoškolce sa po 300 kuna mjesečno. "/>
    <x v="1"/>
    <s v="NE."/>
    <s v="NE."/>
    <x v="2"/>
    <s v="Za nabavku prve nekretnine, izgradnju ili adaptaciju isplaćuje se potpora u iznosu od 25.000 kuna za mlade obitelji do 40 godina. "/>
    <s v="NE."/>
    <s v="Ne"/>
    <s v="NE."/>
  </r>
  <r>
    <n v="522"/>
    <x v="9"/>
    <s v="Vinica"/>
    <x v="0"/>
    <x v="5"/>
    <x v="0"/>
    <n v="5000"/>
    <n v="6000"/>
    <n v="7000"/>
    <n v="5000"/>
    <n v="6000"/>
    <n v="7000"/>
    <s v="Općina za prvorođeno  dijete   u obitelji isplaćuje  potporu u iznosu od 5000 kn, a za svako slijedeće dijete iznos  potpore povećava se za 1000 kn._x000a_Općina preuzima obvezu plaćanja cijene  za dio javne usluge koja se odnosi na odvojeno prikupljanje, prijevoz i obradu pelena iz kućanstava. "/>
    <n v="580"/>
    <n v="464"/>
    <n v="406"/>
    <n v="580"/>
    <n v="464"/>
    <n v="406"/>
    <s v=".Za četvrto i svako slijedeće dijete roditelji  su oslobođeni sufinanciranja "/>
    <x v="1"/>
    <x v="2"/>
    <x v="1"/>
    <x v="1"/>
    <s v="U obliku jednokratnih potpora za potrebe liječenja, prijevoza ili sli."/>
    <x v="0"/>
    <s v="Ne"/>
    <s v="Da"/>
    <x v="0"/>
    <x v="1"/>
    <s v="Sukladno sporazumu zaključenom između OŠ Vinica, Županije i Općine Vinica, varaždinska županija sufinancira za produženi boravak 100 kn za dijete, roditelj 320 kn , a Općina Vinica  razliku do ukupnog troška produženog boravka ( bruto plaća učitelja, materijalni troškovi i ostalo) što je cca 12000 kn mjesečno."/>
    <x v="0"/>
    <x v="0"/>
    <s v="Općina sufinancira 30 kn(od 100 kn) iznosa mjesečne karte, trošak ovisno o prodanim mjesečnim kartama  fakturira prijevoznik  "/>
    <x v="0"/>
    <s v="Općina dodjeljuje potpore  studentima na temelju prijava na javni poziv, potpore se odobravaju redovitim studentima u iznosima od 300 ili 500 kn mjesečno, ovisno o udaljenosti mjesta studiranja, Pravo na potporu nemaju studenti  koji su ostvarili pravo na državnu ili županijsku stipendiju. Za ak.godinu 2021/22 zaključeno je 39   ugovora._x000a_Općina  Vinica dodjeljuje i potpore učenicima  srednjih škola sa odličnim uspjehom"/>
    <s v="Nagrade najuspješnijim studentima (godišnje  3 nagrade po 5000 kn) , nagrade  nakon završetka diplomskih studija  u iznosu od 500 kn, sufinanciranje sudjelovanja na međunarodnim natjecanjima, kao i prigodne nagrade za postignute rezultate , sufinanciranje &quot; škole u prirodi &quot; ili ,maturalnog putovanja  učenicima slabijeg imovinskog stanja_x000a_"/>
    <x v="23"/>
    <s v="Prema Programu mjera za mlade obitelji Općina Vinica i dostavljenim prijavama na  godišnje javne pozive Općina Vinica sufinancira kupnju prve nekretnine mladima sa iznosom do  25000 kn,   financira  vodni doprinos (odnosno isplaćuje potporu u visini uplaćenog vodnog doprinosa),  sufinancira 10 %  mjesečnog iznosa stambenog kredita, mlade obitelji su za prvu nekretninu kojom rješavaju stambeno pitanje oslobođeni plaćanja komunalnog doprinosa te komunalne naknade u prvih 5 godina od useljenja."/>
    <s v="1.Rekonstrukcija i dogradnja zgrade dječjeg vrtića ,  projekt je dovršen 2021. godine, a sufinancira  je od strane Ministarstva demografije (dio) i APPRR-a , Mjera 7.4.1.  iz Programa ruralnog razvoja_x000a_2. Održavanje i razvoj predškolske djelatnosti  u 2021. godini,  sufinanciranje od strane SDUDIM_x000a_3. Uređenje dječjih igrališta  2017.godine - sufinancirano od strane Ministarstva regionalnog razvoja i fondove europske unije"/>
    <s v="Da"/>
    <s v="Pokloni  svoj djeci za blagdan SV, Nikole, 3 godišnje nagrade  svaka u iznosu od 5000 kn najuspješnijim studentima, jednokratne potpore za slučaj potrebe npr. liječenje, ostale vrste pomoći i sl. "/>
  </r>
  <r>
    <n v="523"/>
    <x v="0"/>
    <s v="Vinkovci"/>
    <x v="1"/>
    <x v="7"/>
    <x v="0"/>
    <n v="2000"/>
    <n v="2000"/>
    <n v="2000"/>
    <n v="2000"/>
    <n v="2000"/>
    <n v="2000"/>
    <s v="Grad sufinancira tečajeve koji se održavaju za trudnice i partnere u organizaciji Doma zdravlja._x000a_ U 2019. godini ginekološkom odjelu  Opće županijske bolnice Vinkovci doniran novi CTG uređaj za praćenje trudnoće, sufinancirana je kupnja 4D ultrazvučnog uređaja sa četiri sonde. Također 2022. godine kupljen je neurofeedback uređaj za medicinsku rehabilitaciju djece s neurorazvojnim oštećenjima i odstupanjima."/>
    <n v="650"/>
    <n v="450"/>
    <n v="100"/>
    <n v="650"/>
    <n v="450"/>
    <n v="100"/>
    <s v="Umanjene cijene za drugo i treće dijete odnose se isključivo na djecu koja su smještena u vrtiću._x000a_U dječjem vrtiću čiji je osnivač Grad te u vrtićima drugih osnivača pod uvjetom da dijete nije bilo u mogućnosti upisati najbliži vrtić Dječjeg vrtića Vinkovci (što se dokazuje potvrdom Dječjeg vrtića Vinkovci), može se financirati boravak djece u stopostotnom (100 %) iznosu._x000a_Od plaćanja dječjeg vrtića oslobođeni su:_x000a__x0009_djeca s poteškoćama u razvoju (ukoliko dijete nema pomoćnika),_x000a__x0009_djeca iz udomiteljskih obitelji,_x000a__x0009_djeca žrtve obiteljskog nasilja i_x000a__x0009_djeca bez oba roditelja koja nisu smještena u ustanovu._x000a_Socijalno ugrožene obitelji čija djeca su korisnici programa dječjih vrtića, ostvaruju olakšice od plaćanja na način i po postupku kojega provodi Dječji vrtić Vinkovci._x000a_U dječjem vrtiću čiji je osnivač i vlasnik Grad osigurava se sufinanciranje na način da se udio roditelja u sufinanciranju troškova smještaja djece umanjuje za trideset posto (30 %)._x000a_Osnovni kriterij je da ukupni dohodak ne prelazi iznos 1.600,00 kn po članu zajedničkog kućanstva._x000a_"/>
    <x v="1"/>
    <x v="2"/>
    <x v="0"/>
    <x v="0"/>
    <s v="Sufinanciraju se programi i projekti organizacija civilnog društva u području zdravstvene skrbi._x000a_Zdravstvo se pomaže kroz donacije uređaja za potrebe Opće bolnice Vinkovci."/>
    <x v="1"/>
    <s v="Ne"/>
    <s v="Da"/>
    <x v="1"/>
    <x v="1"/>
    <s v="Troškove za rad učitelja koji izvodi program produženog boravka zajednički snose Grad Vinkovci i roditelj. Roditelj sufinancira troškove rada učitelja u produženom boravku sa 100,00 kn mjesečno po djetetu._x000a_Režijske troškove za vrijeme rada produženog boravka snosi Grad Vinkovci._x000a_Roditelj snosi troškove didaktičkog materijala u iznosu od 20,00 kn po djetetu mjesečno _x000a_Troškove obvezne  prehrane u korištenju programa produženog boravka snosi roditelj sukladno stvarnim cijenama i korištenju ove usluge._x000a_"/>
    <x v="0"/>
    <x v="0"/>
    <s v="Svi srednjoškolci s prebivalištem na području grada Vinkovaca imaju besplatan gradski linijski autobusni prijevoz."/>
    <x v="0"/>
    <s v="Pravo na  gradsku stipendiju imaju učenici koji udovoljavaju sljedećim uvjetima:  _x000a_-            da su državljani Republike Hrvatske,_x000a_-            imaju prebivalište na području grada Vinkovaca,_x000a_-            da prosjek ocjena za prethodni razred srednje škole iznosi najmanje 4,50 i _x000a_-            ne ostvaruju pravo na stipendiju drugog subjekta. _x000a_Podijeljeno je 60 stipendija u iznosu 3.000 kn kroz 10 obroka._x000a__x000a_Osnovni kriterij za dodjelu stipendije:_x000a_            -     izbor studija,_x000a_           - uspjeh na prvoj, odnosno višoj godini studija (prosjek ocjena studija najmanje 3,50 ukoliko se student ne obrazuje u obrazovnom programu prema Preporuci za obrazovnu upisnu politiku i politiku stipendiranja Hrvatskog zavoda za zapošljavanje za Grad Vinkovce),_x000a_- socijalni status, _x000a_- vrednovanje vrhunskih sportaša studenata. _x000a_Podijeljeno je 320 stipendija u iznosu 7.000 kn kroz 10 obroka._x000a_"/>
    <s v="Učenici prvih razreda osnovnih škola i prvih razreda srednjih škola ostvaruju pravo na jednokratnu novčanu naknadu u iznosu 1.000 kn._x000a_Financiranje pomoćnika u školama  kroz EU projekte, financiranje škole plivanja, financiranje programa rada s nadarenim učenicima u osnovnim i srednjim školama (Centar izvrsnosti).  Nagrađivanje učenika i mentora za postignute rezultata na državnim i međunarodnim natjecanjima._x000a_Financira se prijevoz učenika osnovnih škola sukladno Zakonu. Međumjesni prijevoz koji je sufinanciran u 75%-nom iznosu temeljem Odluke Vlade, roditelj plaća iznos od 100,00 kn dok preostali iznos karte zajednički sufinanciraju Grad i Županija. "/>
    <x v="2"/>
    <s v="Grad Vinkovci provodi natječaje za prodaju nekretnina u svom vlasništvu prema kojem, sukladno Odluci o prodaji po povoljnijim uvjetima kupnje gradilišta u vlasništvu Grada, ponuditelji imaju mogućnost ostvariti popust na kupnju do čak 95%. _x000a_Prvi ovakav natječaj Grad je objavio prije dvije godine te su pojedine vinkovačke obitelji iskoristile pogodnost kupnje zemljišta po povoljnijim uvjetima do čak 95% od ponuđene cijene. U okviru demografske politike, Grad Vinkovci će i dalje nastaviti s povoljnom prodajom parcela u gradskom vlasništvu za gradnju kuća mladim obiteljima. Sukladno predmetnoj Odluci, obitelj bez djece ostvaruje 10%, obitelj s jednim djetetom 30%, dok obitelj s dvoje djece ostvaruje popust od 50% na ponuđenu cijenu. Nadalje, obitelj s troje djece zemljište ima pravo kupiti uz 70% popusta, dok obitelj s četvero i više djece ostvaruje popust od 85% na ponuđenu cijenu. Nadalje, dodatna pogodnost za ostvarivanje još povoljnijih uvjeta ostvaruju mlade obitelji do 45 godina starosti jer iste ostvaruju dodatni popust od 10% na cijenu koju ponude na javnom natječaju. _x000a__x000a_"/>
    <s v="Grad Vinkovci je partner u projektu &quot;Uskladimo boje&quot; koji provodi Društvo naša djeca Vinkovci. Cilj je projekta doprinijeti pružanju aktivne podrške roditeljstvu na području Grada Vinkovaca zbog nemogućnosti usklađivanja poslovnog i privatnog života."/>
    <s v="Da"/>
    <s v="Podjela paketića i novčanih darova djeci iz udomiteljskih obitelji. _x000a_Financiranje odlaska djece s teškoćama u razvoju na gradsko dvoransko plivalište u sklopu nastave TZK."/>
  </r>
  <r>
    <n v="524"/>
    <x v="2"/>
    <s v="Vinodolska Općina"/>
    <x v="0"/>
    <x v="7"/>
    <x v="0"/>
    <n v="4000"/>
    <n v="5000"/>
    <n v="10000"/>
    <n v="4000"/>
    <n v="5000"/>
    <n v="10000"/>
    <s v="U 2021. godini djelile su se poklon kartice svim trudnicama s prebivalištem na području Vinodolske općine u vrijednosti 800 kn. Planira se isto i u 2022. godini."/>
    <n v="740"/>
    <n v="555"/>
    <n v="185"/>
    <n v="740"/>
    <n v="555"/>
    <n v="185"/>
    <s v="Gore navedene cijene odnose se samo na vrtićki program, a uz vrtić postoje još jaslice koje se plaćanju 900 kn.  "/>
    <x v="1"/>
    <x v="2"/>
    <x v="1"/>
    <x v="0"/>
    <s v="Sufinanciranje lokalnih ambulanti i sufinanciranje petog medicinskog tima hitne medicine."/>
    <x v="0"/>
    <s v="Ne"/>
    <s v="Da"/>
    <x v="0"/>
    <x v="0"/>
    <s v="Ne financiramo."/>
    <x v="0"/>
    <x v="0"/>
    <s v="Redovnim studentima općina sufinancira javni prijevoz u visini 33% mjesečne kuponske vozne karte, a koje isti dokazuju potvrdom o redovnom upisu na fakultete i dokazom o prebivalištu (Zaključen ugovor sa Autotrans d.d.)_x000a_Redovitim studentima sa prebivalištem na području općine koji studiraju izvan područja PGŽ, subvencionira se javni prijevoz u visini od 33% povratne vozne karte, koje isti mogu ostvariti 4 puta mjesečno. Dokazuju potvrdom o redovnom upisu, dokazom o prebivalištu i predočenjem vozne karte. Učenicima i studentima sa prebivalištem na području općine, koji su smješteni u studentskim domovima na području PGŽ subvencionira se javni prijevoz u visini 50% povratne vozne karte, koje isti mogu ostvariti 4 puta mjesečno. Dokazuju potvrdom o redovnom upisu , dokazom o prebivalištu i predočenjem karte.  "/>
    <x v="0"/>
    <s v="Raspisuje se natječaj za dodjelu učeničkih i studentskih stipendija. Broj studentskih stipendija je neograničen po novoj odluci od godine 2020./2021. Visina mjesečne stipendije utvrđena je za studente u iznosu os 800 kn, a za učenike u iznosu 500 kn. Od ove školske godine po novoj odluci stipendiraju se i učenici srednjih škola za deficitarna zanimanja, također proveden natječaj. Stipendija iznosi 500 kn mjesečno. Broj korisnika stipendija u školskoj/akademskoj godini 2021./2022. je: učeničke stipendije: 9, studentske stipendije:13, deficitarna: 1_x000a_Ukupan iznos koji se isplaćuje za ovu godinu je 143600,00 kn."/>
    <s v="Financiranje učitelja u produženom boravku, pomoćnika u nastavi i logopeda u dvije osnovne škole na području općine. Uz to daje se i 10000 kn godišnje za školske aktivnosti. Sufinancira se i prijevoz na relaciji Bribir-Novi Vinodolski- Bribir na grupnu nastavi Solfeggija (500 kn mjesečno)"/>
    <x v="1"/>
    <s v="Ne."/>
    <s v="Mjera 7.4.1, gradnja dječjeg vrtića Cvrčak i mrav, korisnik mjere: Općina Vinodolska općina, razdoblje: 2018.-2021. "/>
    <s v="Da"/>
    <s v="Odobrava se roditeljima s prebivalištem u Bribiru, čija su djeca korisnici programa Dječjeg vrtića Cvrčak i mrav a koji nisu ostvarili pravo upisa u program područnog odjela Vrtića u Bribiru, zbog nedostatka slobodnih mjesta, sufinanciranje troškova prijevoza od strane općine na relaciji Bribir-Tribalj-Bribir kako bi bili u područnom odjelu Tribalj, u iznosu 12 kn dnevno po obitelji."/>
  </r>
  <r>
    <n v="525"/>
    <x v="11"/>
    <s v="Vir"/>
    <x v="0"/>
    <x v="3"/>
    <x v="0"/>
    <n v="12000"/>
    <n v="24000"/>
    <n v="48000"/>
    <n v="12000"/>
    <n v="24000"/>
    <n v="48000"/>
    <s v="Ne postoje."/>
    <n v="0"/>
    <n v="0"/>
    <n v="0"/>
    <n v="0"/>
    <n v="0"/>
    <n v="0"/>
    <s v="Nema dodatnih napomena."/>
    <x v="1"/>
    <x v="0"/>
    <x v="0"/>
    <x v="0"/>
    <s v="Sufinanciranje liječničkog tima, financiranje deratizacije i dezinsekcije, sufinanciranje društveno-humanitarnih organizacija i djelatnosti udruga iz područja zdravstva"/>
    <x v="0"/>
    <s v="Ne"/>
    <s v="Da"/>
    <x v="1"/>
    <x v="0"/>
    <s v="Općina Vir podmiruje troškove prehrane (marende) za djecu polaznike Osnovne škole „Privlaka, s prebivalištem na području Općine Vir."/>
    <x v="0"/>
    <x v="0"/>
    <s v="Putem Javnog poziva sufinancira se javni prijevoz učenika srednjih škola na relaciji Vir-Zadar-Vir. Javni poziv upućen je roditeljima učenika srednjih škola sa prebivalištem na području Općine Vir._x000a_"/>
    <x v="0"/>
    <s v="Stipendije se dodjeljuju putem natječaja. Stipendija iznosi 1.500,00 kuna mjesečno. Za ostvareni odličan uspjeh u prethodnoj akademskoj godini studentima se stipendija uvećava za 500,00 kuna. Stipendija se ne isplaćuje za mjesece kolovoz i rujan. Nije ograničen broj korisnika, stipendija se dodjeljuje svima koji ispunavaju uvjete iz natječaja."/>
    <s v="Ne postoje"/>
    <x v="5"/>
    <s v="Na zahtjev obveznika može se osloboditi od plaćanja komunalnog doprinosa podnositelj koji predmetnom nekretninom po prvi puta rješava vlastito stambeno pitanje._x000a_Na zahtjev obveznika mogu se osloboditi od plaćanja komunalnog doprinosa obitelji koje imaju četvero ili više djece._x000a_Da bi se obveznik oslobodio plaćanja komunalnog doprinosa potrebno je da ispuni uvjete i dostavi dokumentaciju propisanu Odlukom o komunalnom doprinosu Općine Vir."/>
    <s v="Nije provodila."/>
    <s v="Ne"/>
    <s v="Nema ih."/>
  </r>
  <r>
    <n v="526"/>
    <x v="19"/>
    <s v="Virje"/>
    <x v="0"/>
    <x v="0"/>
    <x v="0"/>
    <n v="3000"/>
    <n v="3000"/>
    <n v="3000"/>
    <n v="3000"/>
    <n v="3000"/>
    <n v="3000"/>
    <s v="NE"/>
    <n v="500"/>
    <n v="350"/>
    <n v="0"/>
    <n v="300"/>
    <n v="200"/>
    <n v="0"/>
    <s v="Upisi se vrše raspisivanjem natječaja"/>
    <x v="1"/>
    <x v="2"/>
    <x v="1"/>
    <x v="1"/>
    <s v="NE"/>
    <x v="0"/>
    <s v="Ne"/>
    <s v="Da"/>
    <x v="0"/>
    <x v="0"/>
    <s v="NE"/>
    <x v="1"/>
    <x v="0"/>
    <s v="sufinanciranje troškova prijevoza i studentskih i đačkih domova do maksimalno 200 kn"/>
    <x v="0"/>
    <s v="Stipendija za dodjelu studentskih stipendija studentima/icama s područja Općine Virje - trenutno je jedna studentica, a mjesečna stipendija iznosi 1500 kn. _x000a_Natječaj za dodjelu kredita učenicima i studentima s područja Općine Virje - 74 korisnika, učenici mjesečno 300 kn, a studenti mjesečno 500 kn - u 2021 sve zajedno je utrošeno 252600 kn_x000a_"/>
    <s v="NE"/>
    <x v="24"/>
    <s v="1.financijska pomoć pri kupnji građevinskog zemljišta  ili stambenog objekta radi rješavanja vlastitog stambenog pitanja na području općine Virje a koja može iznositi:_x000a__x000a_– do 50 % a maksimalno 30.000,00 kuna za građevinsko zemljište i_x000a__x000a_– do 20%  a maksimalno 70.000,00 za stambeni objekt,_x000a__x000a_2.podmirenje troškova koji se odnose na priključke na  infrastrukturu i to u visini 100 % za priključenje na sustav vodoopskrbe i sustav odvodnje,_x000a__x000a_3. poboljšanje kvalitete stanovanja ulaganjem u rekonstrukciju obiteljskih kuća ili stanova kojima  se  osigurava novi  ili poboljšava postojeći stambeni prostor a pomoć se odobrava u visini 25 % prihvatljivih troškova rekonstrukcije, dogradnje i/ili nadogradnje a maksimalno u visini 20.000,00 kuna. Potpora je jednokratna po objektu i obitelji."/>
    <s v="NE"/>
    <s v="Da"/>
    <s v="NE"/>
  </r>
  <r>
    <n v="527"/>
    <x v="17"/>
    <s v="Virovitica"/>
    <x v="1"/>
    <x v="7"/>
    <x v="0"/>
    <n v="1000"/>
    <n v="2000"/>
    <n v="3000"/>
    <n v="1000"/>
    <n v="2000"/>
    <n v="3000"/>
    <s v="Za četvrto dijete 4000 kn i za svako iduće dijete 1000 kn više, za prvorođeno dijete s područja Grada Virovitice novčana pomoć iznosi 2000 kn."/>
    <n v="580"/>
    <n v="464"/>
    <n v="0"/>
    <n v="580"/>
    <n v="464"/>
    <n v="0"/>
    <s v="Upis djece u Dječji vrtić „Cvrčak“ Virovitica vrši se temeljem Pravilnika  o upisu djece i ostvarivanju prava i obveza korisnika usluga u Dječjem vrtiću „Cvrčak“ Virovitica i Odluke o načinu i kriterijima ostvarivanja prednosti pri upisu djece u Dječji vrtić „Cvrčak“ Virovitica, a sadržaj navedenih vidljiv je na internet stranici Dječjeg vrtića „Cvrčak“ Virovitica. Iz Europskog fonda financiran je projekt poslijepodnevni rad Dječjeg vrtića te je i ta usluga omogućena._x000a_Sufinanciranje djelatnosti dadilje iz članka 1. ove Odluke odnosi se na djecu rane i predškolske dobi s područja Grada Virovitice, a koja su u redovnom upisnom roku ostvarila pravo na upis u Redoviti program predškolskog odgoja i obrazovanja, ali u navedeni nisu upisani uslijed nedostatka mjesta u Dječjem vrtiću Cvrčak Virovitica, ustanovi čiji je osnivač Grad Virovitica. Sufinanciranje iznosi 300,00 kn. "/>
    <x v="1"/>
    <x v="2"/>
    <x v="2"/>
    <x v="0"/>
    <s v="Grad Virovitica je u proračunu za 2021. godinu osigurao i sredstava za sufinanciranje rada Hitne medicinske pomoći u iznosu od 85.533,67 kuna, a isto je planirano i u 2022. godini."/>
    <x v="0"/>
    <s v="Ne"/>
    <s v="Da"/>
    <x v="1"/>
    <x v="1"/>
    <s v="Grad Virovitica i u 2022. godini provodi projekt Odrastimo jednako, odnosno  osiguravanje besplatne školske prehrane za djecu u riziku od siromaštva._x000a_Sufinanciranje produženog boravka za učenike prvog i drugog razreda osnovnih škola kojima je osnivač Grad Virovitica. Ekonomsku cijenu Produženog boravka čine: troškovi prehrane, materijalni troškovi, energenti i troškovi radnika. U participaciji cijene programa Produženog boravka roditelji sudjeluju sa 400,00 kuna mjesečno., ostalo podmiruje Grad kao osnivač._x000a_U 2021./2022. šk godini Grad Virovitica osigurao je kupnju obaveznog radnog materijala, radnih bilježnica listića i likovnih mapa za učenike od 1. do 4. razreda osnovnih škola „Vladimira Nazora“, „Ivane Brlić-Mažuranić“, „Centra za odgoj, obrazovanje i rehabilitaciju Virovitica“ i „Katoličke osnovne škole Virovitica“. "/>
    <x v="0"/>
    <x v="0"/>
    <s v="Prijevoz učenika osnovnih škola financiran je iz državnog proračuna."/>
    <x v="0"/>
    <s v="Stipendije se dodjeljuju svake akademske godine, u pravilu 10 stipendija, stipendije iznose 800 kn a isplaćuju se 12 mjeseci, odnosno cijelu godinu._x000a_Pravo na prijavu na natječaj ima redoviti student, koji se školuje izvan Grada Virovitice, a koji ispunjava sljedeće opće uvjete:_x000a_-_x0009_da je državljanin Republike Hrvatske,_x000a_-_x0009_da ima prebivalište na području Grada Virovitice,_x000a_-_x0009_da ima status redovitog studenta,_x000a_-_x0009_da nije kažnjavan za kaznena djela._x000a_Pored navedenih općih uvjeta, stipendije se dodjeljuju na osnovi sljedećih mjerila i kriterija:_x000a_-_x0009_uspjeh studenta za sve završene akademske godine na sveučilišnim preddiplomskim i diplomskim studijima, integriranim preddiplomskim i diplomskim studijima,_x000a_-_x0009_prosjek ocjena svih godina srednjoškolskog obrazovanja (za studente prve godine studija),_x000a_-_x0009_godina studija,_x000a_-_x0009_materijalni položaj,_x000a_-_x0009_socijalni uvjeti,_x000a_-_x0009_deficitarna zanimanja._x000a_  Grad Virovitica trenutno stipendira 43 studenta"/>
    <s v="Grad Virovitica sufinancira troškove poslovanja Visoke škole Virovitica i/ili sufinanciranje isplata ukupnog troška plaća (bruto iznosa plaća s pripadajućim doprinosima na plaće) i ostalih naknada iz radnog odnosa za zaposlenike Visoke škole Virovitica čija se sredstva ne osiguravaju iz sredstava Ministarstva znanosti i obrazovanja. Sufinanciranje rada Šumarskog fakulteta Sveučilišta u Zagrebu kroz dislocirani preddiplomski stručni studij Drvna tehnologija u Virovitici"/>
    <x v="1"/>
    <s v="Trenutno je u izradi Odluka o davanju gradskih stanova u najam. Stanove se dodjeljuju u najam u pravilu korisnicima zajamčene minimalne naknade po pribavljenom mišljenju Centra za socijalnu skrb Virovitica."/>
    <s v="Provodio se projekt Pomoćnici u nastavi i Prehrana za djecu u riziku od siromaštva kako je ranije navedeno. HCKGDCK Virovitica provodi projekt Zaželi; program zapošljavanja žena ,koje će skrbiti o starijim osobama i osobama u nepovoljnom položaju  a Grad Virovitica sufinancira i provedbu programa Dnevni boravak. Navedenim programom organiziraju se interaktivne aktivnosti u svrhu obogaćivanja svakodnevnice starijim osobama, kao i osobama narušenog zdravstvenog stanja, a u vidu druženja, zdravstvenih i edukativnih predavanja, sportsko-rekreacijskih sadržaja, kreativnih radionica, humanitarnih i zdravstvenih akcija i slično."/>
    <s v="Ne"/>
    <s v="Ulažemo u energetske obnove objekata, odnosno ustanova predškolskog odgoja, osnovnih škola kojima smo osnivač, u planu je izgradnja nove Glazbene škole te Treće osnovne škole kako bi se omogućilo da djeca pohađaju osnovnu školu u jednoj smjeni.."/>
  </r>
  <r>
    <n v="528"/>
    <x v="17"/>
    <s v="Virovitičko-podravska"/>
    <x v="2"/>
    <x v="2"/>
    <x v="1"/>
    <s v="-"/>
    <s v="-"/>
    <s v="-"/>
    <s v="-"/>
    <s v="-"/>
    <s v="-"/>
    <s v="-"/>
    <s v="-"/>
    <s v="-"/>
    <s v="-"/>
    <s v="-"/>
    <s v="-"/>
    <s v="-"/>
    <s v="-"/>
    <x v="0"/>
    <x v="4"/>
    <x v="3"/>
    <x v="0"/>
    <s v="Sufinanciranje Zavoda za hitnu medicinu VPŽ iznad zakonskog standarda (537.282,00 kn u Proračunu VPŽ)."/>
    <x v="0"/>
    <s v="Da"/>
    <s v="Da"/>
    <x v="0"/>
    <x v="0"/>
    <s v="-"/>
    <x v="0"/>
    <x v="1"/>
    <s v="-"/>
    <x v="0"/>
    <s v="Stipendije dodjeljujemo putem Javnog natječaja koji objavljujemo jednom godišnje, iznos za visokoškolske je 800,00 kn mjesečno svih 12 mjeseci, za srednjoškolske je 500,00 kn mjesečno i to 10 mjeseci, trenutačno imamo 46 srednjoškolskih i 48 visokoškolskih stipendista, a u Proračunu ukupno izdvajamo 451.200,00 kn za visokoškolske i 230.000,00 kn za srednjoškolske stipendije."/>
    <s v="-"/>
    <x v="25"/>
    <s v="Javni poziv svake godine na temelju kojeg župan sa zdravstvenim ustanovama potpisuje sporazume. Za kredite u Proračunu VPŽ 140.000,00 kn, za najam stana liječnicima Opće bolnice Virovitica 180.000,00 kn, za najam stana liječnicima Doma zdravlja VPŽ 132.000,00 kn, za najma stana liječnicima Zavoda za hitnu medicinu VPŽ 72.000,00 kn._x000a__x000a_"/>
    <s v="-"/>
    <s v="Da"/>
    <s v="-"/>
  </r>
  <r>
    <n v="529"/>
    <x v="5"/>
    <s v="Vis"/>
    <x v="1"/>
    <x v="4"/>
    <x v="0"/>
    <n v="5000"/>
    <n v="10000"/>
    <n v="20000"/>
    <n v="5000"/>
    <n v="10000"/>
    <n v="20000"/>
    <s v="Kao što je navedeno u 10. i 13.  odgovoru iznos za treće dijete je 20.000,00 kn ali za svako iduće dijete je 10.000,00 kn veće što znači da će roditelji za svoje četvrto dijete dobiti potporu u iznosu od 30.000,00 kn. _x000a_Grad Vis za svako treće i svako sljedeće dijete isplaćuje stalnu mjesečnu pomoć do desete godine djetetova života u iznosu od 1.200,00 kn mjesečno te svakom trećem i idućem djetetu podmiruje troškove  vrtića. Temeljem pisane i dokumentirane zamolbe može se odrediti pravo na jednokratnu novčanu pomoć parovima u slučaju neplodnosti. Visinu jednokratne novčane pomoći za svaki pojedini slučaj određuje Gradonačelnik. Grad Vis jednokratnu naknadu isplaćuje i za udomljeno ili posvojeno dijete i to unutar 6 mjeseci od donošenja Rješenja o posvojenju ili udomljavanju bez obzira na dob djeteta. "/>
    <n v="450"/>
    <n v="450"/>
    <n v="0"/>
    <n v="450"/>
    <n v="450"/>
    <n v="0"/>
    <s v="Cijene vrtića su poticajne: za boravak u trajanju od 6 sati (vrtić i jaslice, 2 obroka) – 350,00 kn, a za boravak u trajanju od 9 i pol sati (vrtić i jaslice, 4 obroka) – 450,00 kn. Ukoliko se radi o roditeljima koji imaju dvoje djece u vrtiću tada je cijena za jednog 50% manja tj. roditelji će platiti za jedno dijete puni iznos od 450,00 kn ili 350,00 kn a za drugo 225,00 kn ili 175,00 kn. Grad Vis u potpunosti podmiruje trošak jaslica i dječjeg vrtića za svako treće i iduće dijete."/>
    <x v="0"/>
    <x v="1"/>
    <x v="2"/>
    <x v="0"/>
    <s v="S obzirom da u gradu Visu nema ginekologa i pedijatra, Grad Vis financira dolazak jednom mjesečno pedijatra i ginekologa."/>
    <x v="0"/>
    <s v="Da"/>
    <s v="Da"/>
    <x v="0"/>
    <x v="0"/>
    <s v="Grad Vis ne sufinancira troškove školske prehrane i troškove produženog boravka u osnovnim školama."/>
    <x v="0"/>
    <x v="1"/>
    <s v="Grad Vis ne sufinancira navedene troškove"/>
    <x v="0"/>
    <s v="Studentima se isplaćuju stipendije i to u mjesečnim iznosima 500,00 kn (opća), 800,00 kn (izvrsna ili socijalna). U 2021. godini Grad Vis dodijelio je 4 opće stipendije i 6 stipendija prema kriteriju izvrsnosti. "/>
    <s v="Ne postoje"/>
    <x v="4"/>
    <s v="Grad Vis mlade obitelji oslobađa dijela komunalnog doprinosa prilikom gradnje prve nekretnine. Grade se 22 stana iz programa POS-a u kojemu će biti useljene mlade obitelji. Također Grad Vis na svom zemljištu izgradio je  i 13 novih stambenih jedinica u kojima već žive mlade obitelji po povlaštenim cijenama najamnine. Potičemo i poduzetništvo, jer držimo kako je za demografsku obnovu važno imati radno mjesto i riješeno stambeno pitanje."/>
    <s v="Ne"/>
    <s v="Da"/>
    <s v="Sve je obuhvaćeno"/>
  </r>
  <r>
    <n v="530"/>
    <x v="9"/>
    <s v="Visoko"/>
    <x v="0"/>
    <x v="0"/>
    <x v="0"/>
    <n v="1500"/>
    <n v="2500"/>
    <n v="3500"/>
    <n v="1500"/>
    <n v="2500"/>
    <n v="3500"/>
    <s v="ne,  za treće i svako sljedeće dijete 1.000,00 više od prethodnog_x000a_"/>
    <s v="-"/>
    <s v="-"/>
    <s v="-"/>
    <s v="-"/>
    <s v="-"/>
    <s v="-"/>
    <s v="na području Općine Visoko nema dječjeg vrtića, Općina sufinacira  boravak djece s područja Općine Visoko koja su upisana u vriće na drugom području   sa 800,00 kuna po dijetetu_x000a_"/>
    <x v="1"/>
    <x v="1"/>
    <x v="0"/>
    <x v="1"/>
    <s v="ne sufinacira"/>
    <x v="0"/>
    <s v="Ne"/>
    <s v="Da"/>
    <x v="0"/>
    <x v="0"/>
    <s v="ne sufinaciramo troškove školske prehrane i produženog boravka"/>
    <x v="0"/>
    <x v="1"/>
    <s v="ne sufinaciramo"/>
    <x v="1"/>
    <s v="ne dodjeljujemo stipendije"/>
    <s v="Općina finacira prijevoz za djecu predškolske dobi_x000a_"/>
    <x v="1"/>
    <s v="ne provodimo"/>
    <s v="Općina nije provodila takav projekt"/>
    <s v="Ne"/>
    <s v="nema "/>
  </r>
  <r>
    <n v="531"/>
    <x v="1"/>
    <s v="Viškovci"/>
    <x v="0"/>
    <x v="6"/>
    <x v="0"/>
    <n v="3000"/>
    <n v="3000"/>
    <n v="3000"/>
    <n v="3000"/>
    <n v="3000"/>
    <n v="3000"/>
    <s v="Ne"/>
    <n v="700"/>
    <n v="700"/>
    <n v="700"/>
    <n v="700"/>
    <n v="700"/>
    <n v="700"/>
    <s v="-"/>
    <x v="1"/>
    <x v="1"/>
    <x v="0"/>
    <x v="1"/>
    <s v="Ne sufinancira"/>
    <x v="0"/>
    <s v="Ne"/>
    <s v="Da"/>
    <x v="1"/>
    <x v="0"/>
    <s v="Potpisan sporazum sa županijom, općinom i školama u kojima svatko sufinancira dio školskog obroka po učeniku."/>
    <x v="0"/>
    <x v="0"/>
    <s v="17,5% sufinanciran iznos autobusne karte učenika srednjih škola sa područja Općine"/>
    <x v="1"/>
    <s v="Ne dodjeljujemo stipendije"/>
    <s v="Općina redovitim studentima uoči Božića isplaćuje jednokratnu pomoć u iznosu od 500,00kn i 500,00kn uoči Uskrsa"/>
    <x v="2"/>
    <s v="Propisan je Program mjera za poticanje rješavanja stambenog pitanja mladih obitelji na području Općine Viškovci kojim se namjerava pomoći stanovništvu u rješavanju stambene problematike s ciljem sprječavanja raseljavanja te naseljavanja mladih obitelji na područje Općine Viškovci."/>
    <s v="NE"/>
    <s v="Ne"/>
    <s v="Sufinanciranje polaganja vozačkog ispita  B kategorije osobama sa područja Općine Viškovci do 30-te godine života."/>
  </r>
  <r>
    <n v="532"/>
    <x v="2"/>
    <s v="Viškovo"/>
    <x v="0"/>
    <x v="3"/>
    <x v="0"/>
    <n v="1000"/>
    <n v="1000"/>
    <n v="1000"/>
    <n v="1000"/>
    <n v="1000"/>
    <n v="1000"/>
    <s v="Tečaji za trudnice_x000a_Prehrana dojenčadi_x000a_Poklon paketi za djecu predškolskog uzrasata povodom božićnih blagdana _x000a__x000a_"/>
    <n v="600"/>
    <n v="300"/>
    <n v="0"/>
    <n v="600"/>
    <n v="300"/>
    <n v="0"/>
    <s v="Cijena koju plaća roditelj u jasličkom programu za pvo dijete 950,00 kn_x000a_Cijena koju plaća roditelj u jasličkom programu za drugo dijete 475,00 kn_x000a_Cijena koju plaća roditelj u jasličkom programu za treće dijete 0,00 kn_x000a__x000a_Uz vrtiće i jaslice Općina sufinancira i djelatnost dadilja, roditelj plaća istu cijenu kao i da dijete boravi u predškolskoj ustanovi._x000a__x000a_Općina Viškovo vezano za kapacitete smještaja djece vrtičke dobi u predškolske ustanove ima dovoljno mjesta, međutim problem je smještaj djece jasličke dobi odnosno jaslica, što je rješeno na način da se sufinancira smještaj djece u jaslice izvan područja Općine kao i djelatnost dadilja."/>
    <x v="0"/>
    <x v="1"/>
    <x v="2"/>
    <x v="0"/>
    <s v="Sufinanciranje troškova prehrane dojenčadi_x000a_Usluge prijevoza djece sa smetnjama u razvoju_x000a_Usluge logopeda_x000a_Tekuće donacije za programe dkrbi za djecu i mlade_x000a_Usluge tekućeg održavanja pedijatrijske i opće ambulante"/>
    <x v="1"/>
    <s v="Ne"/>
    <s v="Da"/>
    <x v="1"/>
    <x v="1"/>
    <s v="Besplatan obrok imaju učenici iz obitelji koje zadovoljavaju uvjet prihoda, djeca samohranih roditelja, djeca HRVI-a, udomljena djeca te djeca s teškoćama u razvoju koja pohađaju za to specijalizirane ustanove._x000a__x000a_Općina sufinancira 50% cijene učiteljice u produženom boravku ukoliko jedan od roditelja i dijete imaju prijavljeno prebivalište na području Općine. Iznos sufinanciranja od 100% cijene učiteljice ostvaruje učenik iz obitelji koje zadovoljavaju uvjet prihoda, udomljena djeca i djeca pod brigom skrbnika. _x000a__x000a_Općina na isti način sufinancira produženi boravaka učenika u subjektima koji imaju takav oblik programa (alternativi produženi boravak)._x000a__x000a_Roditelji koji zadovoljavaju uvjet prihoda ili imaju 3 ili više školske djece odobravaju se sredstva za kupnju drugih obrazovnih materijala  za učenike osnovne škole, a visina se određuje za svaku školsku godinu Odlukom načelnice, te sufinanciranje obaveznih radnih bilježnica svim učenicima osnovnih škola, Općina svake godine iznosom od 1.500,00 kn nagrađuje učenike koji su svih 8 razreda završili odličnim uspjehom, a s 3.000,00 kn nagrađuje učenika generacije. _x000a_Svi prvašići prvog dana škole dobiju poklon paket sa školskim priborom. _x000a_Općina sufinancira  i program e OŠ „Sv. Matej“ sukladno prijavama škole na natječaj za zadovoljavanje javnih potreba _x000a_"/>
    <x v="0"/>
    <x v="0"/>
    <s v="Besplatan javni prijevoz imaju učenici osnovne i srednje škole i redovni studenti iz obitelji koje zadovoljavaju uvjet prihoda, djeca HRVI-a i djeca iz obitelji 80 ili više % invaliditeta, udomljena djeca i djeca samohranih roditelja. Za djecu s teškoćama u razvoju osiguran je besplatni prijevoz specijaliziranim vozilom od mjesta stanovanja do specijalizirane ustanove._x000a_"/>
    <x v="0"/>
    <s v="Stipendije se dodjeljuju učenicima koji posljednje dvije godine imaju prebivalište u Općini i završili su 7. i 8. razred osnovne škole prosjekom ocjena min. 4,5 (za prvi razred srednje škole) i prosjek ocjena min. 4,5 prethodnog razreda srednje škole za 2., 3. i 4. razred srednje škole. Studenti pored uvjeta prebivališta  moraju ostvariti prosjek ocjena min. 4,5 iz 3. i 4. razreda srednje škole, a za ostale godine studija prosjek ocjena min. 4,5 iz prethodne godine studija. Stipendije se daju 10 mjeseci u godini, a iznose 300,00 kn za učenike, 500,00 kn za studente sveučilišta u Rijeci i 700,00 kn za studente sveučilišta izvan Rijeke. Broj stipendija je neograničen, odnosno svi učenici i studenti koji zadovolje uvjet prosjeka dobivaju stipendije. Ukupan broj učenika i studenata koji su dobili stipendiju je nešto više od 160_x000a_"/>
    <s v="Svim studentima koji imaju prebivalište na području Općine i studenti su Sveučilišta u Rijeci Općina podmiruje 33% prijevozne karte._x000a_"/>
    <x v="1"/>
    <s v="Ne provodimo mjere stambenog zbrinjavanja"/>
    <s v="Općina Viškovo provodi projekt &quot;Podrška djeci s teškoćama u razvoju, problemima u ponašanju te djeci slabijeg socijalno – ekonomskog statusa – za sretnije djetinjstvo“ koji se financiran iz Europskog socijalnog fonda putem javnog poziva „Aktivno uključivanje i poboljšanje zapošljivosti te razvoj inovativnih socijalnih usluga za ranjive skupine unutar 7 urbanih aglomeracija/područja Osijek, Pula, Rijeka, Slavonski brod, Split, Zadar i Zagreb ref. oznake UP.02.1.1.12.  Projekt se provodi od 15.02.2021. do 15.02.2023., a partneri na projektu su  Grad Kastav i Dječji vrtić „Zlatna ribica“ iz Kostrene. U sklopu projekta uređena je senzorna soba, nabavljena sportska oprema, oformljena su stručni timovi i pokrenut je besplatan sportski sadržaj. Ciljana skupina djece su prvenstveno djeca s područja Viškova, Kastva i Kostrene predškolskog i osnovnoškolskog uzrasta. _x000a_Podrška se provodi putem:_x000a_Rehabilitacijskog tima u sastavu psiholog, edukacijski rehabilitator i logoped, pruža podršku djeci s poteškoćama u razvoju u prostoru senzorne sobe u prostoru OŠ Sveti Matej u Viškovu;_x000a_Mobilnog tima u sastavu  psiholog, socijalni radnik i socijalni pedagog, namijenjena prvenstveno djeci s problemima u ponašanju ;_x000a_Škole trčanja i atletike koja se provodi na igralištu OŠ Sveti Matej u Viškovu i u sportskoj dvorani Matija Katalinić u Kastvu:_x000a_Kontakt podaci su: Općina Viškovo - Vozišće 3, 51216 Viškovo, te: 051/501-866_x000a_E-mail: sretnije.djetinjstvo@gmail.com_x000a_Web: www.opcina-viskovo.hr_x000a_Web projekta: https://za-sretnije-djetinjstvo.opcina-viskovo.hr/_x000a_"/>
    <s v="Da"/>
    <s v="Općina dodjeljuje poklon pakete djeci povodom božićnih blagdana, sufinancira programe i projekte humanitarnih, kulturnih i sportskih udruga, ustanova i klubova te vjerskih zajednica koje imaju programe za rad s djecom i mladeži. Uz vrtiće i  jaslice općina sufinancira i djelatnost dadilja, te program produženog boravka u subjektima koji imaju takav oblik programa."/>
  </r>
  <r>
    <n v="533"/>
    <x v="3"/>
    <s v="Višnjan"/>
    <x v="0"/>
    <x v="4"/>
    <x v="0"/>
    <n v="1500"/>
    <n v="1500"/>
    <n v="1500"/>
    <n v="2000"/>
    <n v="2000"/>
    <n v="2000"/>
    <s v="NE"/>
    <n v="766"/>
    <n v="689"/>
    <n v="612"/>
    <n v="766"/>
    <n v="689"/>
    <n v="612"/>
    <s v="Upis u vrtić se vrši  natječajem, trenutno imamo dosta kapaciteta, također sufinanciramo jedno dijete koje pohađa talijanski vrtić u Poreču."/>
    <x v="1"/>
    <x v="1"/>
    <x v="1"/>
    <x v="0"/>
    <s v="Ugovor o sufinanciranju nadstandarda hitne medicinske pomoći_x000a_Sufinanciranje troškova za objekte gdje se vrši cijepljenje protiv Covid-19"/>
    <x v="0"/>
    <s v="Ne"/>
    <s v="Ne"/>
    <x v="1"/>
    <x v="1"/>
    <s v="Troškove sufinaciranju školske prehrane vršimo po zahtjevu roditelja._x000a_Troškovi produženog boravka  u školi regulirani su ugovorom sa osnovnom školom, kojim se pokriva dio troškova plaće za učitelja koji radi  u produženom boravku."/>
    <x v="0"/>
    <x v="0"/>
    <s v="Na temelju ugovora s roditeljima sufinancira se 25% putne karte."/>
    <x v="0"/>
    <s v="Temeljem raspisanog natječaja u kojem su određeni kriteriji te nakon definirane liste sklapa se ugovor. Svakom stipendistu daje se 800 kuna mjesečno ali je isplata tromjesečno na račun. U Općini Višnjan trenutno je 11 stipendista."/>
    <s v="NE"/>
    <x v="26"/>
    <s v="Nemamo mjere za stambeno zbrinjavanje"/>
    <s v="NE"/>
    <s v="Ne"/>
    <s v="NE"/>
  </r>
  <r>
    <n v="534"/>
    <x v="3"/>
    <s v="Vižinada-Visinada"/>
    <x v="0"/>
    <x v="4"/>
    <x v="0"/>
    <n v="2000"/>
    <n v="3000"/>
    <n v="4000"/>
    <n v="2000"/>
    <n v="3000"/>
    <n v="4000"/>
    <s v="- za četvrto i svako sljedeće dijete potpora u visini od 5.000.00 kuna_x000a_- tečaj za trudnice u suradnji sa Zdravi grad Poreč_x000a_"/>
    <n v="670"/>
    <n v="569"/>
    <n v="335"/>
    <n v="670"/>
    <n v="569"/>
    <n v="335"/>
    <s v="Napomena: cijena za jaslice  _x000a_prvo dijete; 750 kn_x000a_drugo dijete: 637 kn_x000a_treće dijete: 375 kn"/>
    <x v="1"/>
    <x v="1"/>
    <x v="1"/>
    <x v="0"/>
    <s v="Sufinanciranje HMP iznad min. standarda_x000a_Sufinanciranje otplate kredita za Opću bolnicu Pula_x000a_Zdravi grad Poreč - sufinanciranje programa rada"/>
    <x v="0"/>
    <s v="Ne"/>
    <s v="Da"/>
    <x v="0"/>
    <x v="1"/>
    <s v="Općina osigurava sredstva za jednog učitelja a roditelji učestvuju u cijeni produženog boravka u iznosu od 150 kuna mjesečno po djetetu"/>
    <x v="0"/>
    <x v="0"/>
    <s v="Sufinanciranje troškova prijevoza utvrđeno  se u visini od 25%  iznosa dijela cijene mjesečne učeničke karte koju podmiruje učenik, za odgovarajuću relaciju na kojoj učenik koristi uslugu javnog prijevoza za vrijeme trajanja nastave i stručne prakse."/>
    <x v="0"/>
    <s v="Stipendije se dodjeljuju na temelju natječaja._x000a_Visina stipendije za učenike iznosi 300,00 kn, a za studente iznosi 500,00 kn mjesečno. Stipendija se isplaćuje od 1. rujna do 30. lipnja, odnosno tijekom srpnja i kolovoza stipendija se ne isplaćuje.  Broj studenata: 13 Broj učenika srednje škole: 6"/>
    <s v="Općina ne financira druge potpore"/>
    <x v="4"/>
    <s v="Odluka o komunalnom doprinosu_x000a_Ako obiteljsku kuću  gradi fizička osoba do 35 godina starosti koja ima prebivalište na području_x000a_Općine Vižinada-Visinada i koja gradi svoju prvu građevinu komunalni doprinos obračunava se uz umanjenje od 65%._x000a__x000a_"/>
    <s v="Izgradnja dječjeg vrtića u Vižinadi_x000a_Izgradnje i opremanja zgrade dječjeg vrtića i jaslica u naselju Vižinada, kapaciteta prihvata ukupno 55 djece._x000a_Dječji vrtić je otvoren 1. rujna 2021. godine -_x000a_Ulaganje se provodilo u sklopu Programa ruralnog razvoja Republike Hrvatske 2014.-2020., Mjere 07 &quot; Temeljne usluge i obnova sela u ruralnim područjima“, Podmjere 7.4. &quot;Ulaganja u pokretanje, poboljšanje ili proširenje lokalnih temeljnih usluga za ruralno stanovništvo, uključujući slobodno vrijeme i kulturne aktivnosti te povezanu infrastrukturu&quot;, tipa operacije 7.4.1. &quot;Ulaganja u pokretanje, poboljšanje ili proširenje lokalnih temeljnih usluga za ruralno stanovništvo, uključujući slobodno vrijeme i kulturne aktivnosti te povezanu infrastrukturu&quot; a sufinancira se sredstvima Europske unije iz Europskog poljoprivrednog fonda za ruralni razvoj"/>
    <s v="Ne"/>
    <s v="nisu provedene druge mjere"/>
  </r>
  <r>
    <n v="535"/>
    <x v="1"/>
    <s v="Vladislavci"/>
    <x v="0"/>
    <x v="6"/>
    <x v="0"/>
    <n v="4000"/>
    <n v="4000"/>
    <n v="4000"/>
    <n v="4000"/>
    <n v="4000"/>
    <n v="4000"/>
    <s v="ne, ali se u slučaju ukazane potpore dodjeljuju jednokratne novčane pomoći za liječenje i slično."/>
    <s v="-"/>
    <s v="-"/>
    <s v="-"/>
    <s v="-"/>
    <s v="-"/>
    <s v="-"/>
    <s v="Općina nema vlastiti vrtić, ali financira 100 % troškova smještaja djece u okolnim vrtićima"/>
    <x v="1"/>
    <x v="1"/>
    <x v="0"/>
    <x v="0"/>
    <s v="općina financira režijske troškove (struja, plin, naknade, odvoz otpada) za ambulantu primarne zdravstvene zaštite, stomatološku ambulantu i ljekarnu u Vladislavcima"/>
    <x v="0"/>
    <s v="Ne"/>
    <s v="Da"/>
    <x v="1"/>
    <x v="0"/>
    <s v="Općina sufinancira školsku prehranu u suradnji sa Osječko-baranjskom županijom, tako da učenici osnovnih škola imaju besplatan školski obrok"/>
    <x v="0"/>
    <x v="0"/>
    <s v="studentima se sufinancira 50 % cijene mjesečne karte za međumjesni prijevoz, učenicima i studentima financira se 100 % cijene mjesečne karte gradski prijevoz u gradu Osijeku"/>
    <x v="0"/>
    <s v="1. stipendije studentima se dodjeljuju svim redovnim studentima po javnom pozivu, iznos stipendije je 500,00 kuna mjesečno, _x000a_2. stipendije učenicima se dodjeljuju po javnom natječaju, za školsku 2021/2022 natječaj je raspisan za ukupno 20 stipendija u mjesečnom iznosu od 200,00 kuna"/>
    <s v="sufinanciranje troškova polaganja vozačkog ispita srednjoškolcima i studentima s područja Općine Vladislavci koje  se dodjeljuju redovnim učenicima 3. i 4. razreda srednje škole,  redovnim studentima te osobama koje su u prethodnoj školskoj godini završile srednju školu, a nisu nastavile akademsko obrazovanje, a na dan podnošenja zahtjeva imaju status nezaposlene osobe s prebivalištem na području Općine Vladislavci.  Općina sufinancira trošak prvog polaganja vozačkog ispita učenicima, studentima te osobama  koje su u prethodnoj školskoj godini završile srednju školu, a nisu nastavile akademsko obrazovanje,  a na dan podnošenja zahtjeva imaju status nezaposlene osobe ovisno o postignutom općem uspjehu u prethodnoj školskoj/ akademskoj godini u iznosu od 20% (za opći uspjeh 2,00) do 50% ( za opći uspjeh 5,00)."/>
    <x v="2"/>
    <s v="Općina sufinancira iznosom od 15.000,00 kuna: _x000a_-       trošak izgradnje objekta _x000a_-_x0009_geodetske troškove_x000a_-_x0009_troškove projektiranja _x000a_-_x0009_troškove uporabne dozvole _x000a_-_x0009_trošak kupnje objekta_x000a_-_x0009_ trošak kupnje neizgrađenog građevinskog zemljišta/oranice radi rješavanja stambenog pitanja_x000a_"/>
    <s v="ne "/>
    <s v="Ne"/>
    <s v="- energetska učinkovitost i energetska obnova obiteljskih kuća, sufinancira se 5% priznatih troškova Fonda, _x000a_- dodjela novčane nagrade za najuređeniju okućnicu (1. mjesto 1.500 kn, 2. mjesto - 1.000,00 kn, 3. mjesto - 500,00 kn),_x000a_- sufinanciranje priključenja na vodoopskrbnu mrežu - sufinancira se 1.000,00 kn po priključku_x000a_- nagrađivanje najboljih učenika osnovnih škola - nagrađuje se 5 najboljih učenika iznosom od 2.000,00 kn,_x000a_- nabavka školskog pribora za učenike 1. razreda - učenicima 1. razreda nabavlja se školski pribor - bilježnice, pernice i dr._x000a_- dodjela poklon paketa za blagdane - svoj djeci dobi do 15 godina povodom blagdana Svetog Nikole dodjeljuje se prigodni paketići pojedinačne vrijednosti do 100,00 kuna,_x000a_- potpore mladim obiteljima za troškove medicinski potpomognute oplodnje - mjera se provodi od 1. siječnja 2022. godine - mladim obiteljima financiraju se troškovi medicinski potpomognute oplodnje u visini od 80 % prihvatljivih troškova, a najviše do 10.000,00 kuna po jednom postupku medicinski potpomognute oplodnje. _x000a_"/>
  </r>
  <r>
    <n v="536"/>
    <x v="17"/>
    <s v="Voćin"/>
    <x v="0"/>
    <x v="2"/>
    <x v="0"/>
    <n v="2000"/>
    <n v="2000"/>
    <n v="2000"/>
    <n v="2000"/>
    <n v="2000"/>
    <n v="2000"/>
    <s v="NE"/>
    <n v="200"/>
    <n v="200"/>
    <n v="200"/>
    <n v="200"/>
    <n v="200"/>
    <n v="200"/>
    <s v="Roditelji djeteta plaćaju iznos od 200,00 kuna mjesečno po djetetu bez obzira na broj djece upisane u vrtić iz iste obitelji. Upisi u vrtić obavljaju se temeljem objavljenog natječaja svake godine sredinom mjeseca lipnja prema propisanim kriterijima. Na području Općine Voćin djeluje Matični vrtić u Voćinu i područni odjel u Ćeralijama."/>
    <x v="1"/>
    <x v="2"/>
    <x v="1"/>
    <x v="0"/>
    <s v="1.1. Potpora za rad hitne medicinske pomoći_x000a_Posebnim ugovorom reguliraju se prava i obveze između Općine i pružatelja usluga hitne medicinske pomoći. _x000a_1.2. Potpora za organiziranje specijalističko-konzilijarne zaštite_x000a_Posebnim ugovorom reguliraju se prava i obveze između Općine i pružatelja usluga organiziranja specijalističko-konzilijarne zaštite_x000a_1.3. Sufinanciranje ljekarništva_x000a_ Programom sufinanciranja ljekarništva obuhvaćene su slijedeće usluge:_x000a_- _x0009_besplatne dostave lijekova pacijentima s kroničnom terapijom, teško pokretnima i osobama kojima je dodijeljena mjera samoizolacije. _x000a_-_x0009_Savjeti pacijentima o trenutnim terapijama koje su im propisane i koje pacijenti koriste, te savjeti i mogućnost primjene nove terapije s lijekovima koje pacijenti koristite od ranije._x000a_Posebnim ugovorom reguliraju se prava i obveze između Općine i pružatelja ljekarničkih usluga oko sufinanciranja i načina pružanja usluga građanima sa područja Općine Voćin._x000a__x000a__x000a_"/>
    <x v="0"/>
    <s v="Ne"/>
    <s v="Ne"/>
    <x v="0"/>
    <x v="0"/>
    <s v="ne sufinanciramo"/>
    <x v="1"/>
    <x v="0"/>
    <s v="Temeljem Odluke Općinskog vijeća Općine Voćin od 29. kolovoza 2011. godine o sufinanciranju troškova smještaja učenika srednjih škola sa područja Općine Voćin u učeničke domove, Općina Voćin sufinancira 20% cijene smještaja i prehrane koju snose roditelj/staratelji učenika._x000a_Općina Voćin u svom proračunu također osigurava sufinanciranje troškova međumjesnog prijevoza učenika srednjih škola u visini 10 % cijene mjesečne karte na relaciji kojom učenik putuje, a sve u skladu s Odlukom Općinskog vijeća Općine Voćin od 2009. godine"/>
    <x v="1"/>
    <s v="Općina Voćin ne dodjeljuje stipendije, već potpore redovitim studentima s područja općine u iznosu od 800 kn mjesečno."/>
    <s v="ne"/>
    <x v="1"/>
    <s v="Općina Voćin ne provodi mjere stambenog zbrinjavanja"/>
    <s v="Projekt - Sufinanciranje troškova uključivanja djece u socioekonomski nepovoljnoj situaciji u predškolske programe, mjera se provodi u razdoblju od 1.9.2020. do 1.09.2022._x000a_U projekat je uključeno 15 djece predškolskog uzrasta_x000a_Općina Voćin se također javila na Javni poziv općinama indeksa razvijenosti I.-IV. skupine i ostalima sukladno uvjetima i kriterijima prihvatljivog prijavitelja za financijsku potporu za održavanje i razvoj predškolske djelatnosti u 2020. godini i u 2021. godini_x000a__x000a_Projekt “Izgradnja dječjeg vrtića u Ćeralijama” sufinanciran je sredstvima EU ( 85% EU, 15% RH )_x000a_- Izgradnja vrtića za djecu mješovite dobi ukupnog kapaciteta za 50 djece_x000a_- Podizanje životnog standarda kroz izgradnju građevine za ostvarivanje organizirane njege, odgoja, obrazovanja i zaštite djece do polaska u osnovnu školu_x000a_- Poticanje zapošljavanja na Općini Voćin kroz zaposlenje 3 nove zaposlene osobe u novo izgrađenom vrtiću u punom kapacitetu rada_x000a__x000a_Projekt: Izgradnja dvorišne ograde Dječjeg vrtića „JELENKO“  u Voćinu_x000a_Cilj projekta je ostvariti preduvjete za sprečavanje iseljavanja stanovništva, smanjenje negativnog demografskog trenda i održivi razvoj ovog potpomognutog područja odnosno unaprjeđenje kvalitete predškolskog odgoja i obrazovanja na području Općine Voćin te povećanje sigurnosti boravka i igranja djece kroz izgradnju dvorišne ograde Dječjeg vrtića „JELENKO“  u Voćinu. Specifični ciljevi projekta su sigurnost i zadovoljenje potreba djece rane i predškolske dobi. _x000a_"/>
    <s v="Ne"/>
    <s v="/"/>
  </r>
  <r>
    <n v="537"/>
    <x v="13"/>
    <s v="Vodice"/>
    <x v="1"/>
    <x v="4"/>
    <x v="0"/>
    <n v="5000"/>
    <n v="6000"/>
    <n v="7000"/>
    <n v="5000"/>
    <n v="6000"/>
    <n v="7000"/>
    <s v="Ne postoje druge financijske ili nefinancijske potpore. Za svako novorođeno dijete potpora iznosi 5000 kuna, a za svako slijedeće još dodatnih 1000 kuna."/>
    <n v="630"/>
    <n v="1070"/>
    <n v="1416"/>
    <n v="630"/>
    <n v="1070"/>
    <n v="1416"/>
    <s v="Sredstva za programe javnih potreba u području predškolskog odgoja u Gradu Vodice osiguravaju se: _x000a_-_x0009_u Proračunu Grada Vodica, _x000a_-_x0009_učešćem roditelja u ekonomskoj cijeni programa koji ostvaruju u vrtiću, _x000a_-_x0009_sufinanciranjem nadležnog ministarstva, _x000a_-_x0009_plaćanjem roditelja pune ekonomske cijene programa koji ostvaruju u vrtiću, za djecu roditelja s prebivalištem u drugim jedinicama lokalne samouprave ili sufinanciranjem drugih jedinica lokalne samouprave za djecu koja pohađaju vrtić, a imaju prebivalište na njihovom području. _x000a_Udio roditelja u strukturi prihoda ekonomske cijene Dječjeg vrtića ne može iznositi više od 40%._x000a_Udio roditelja u cijeni programa umanjuje se: _x000a_-_x0009_za roditelje djeteta sa smetnjama u razvoju za 20%;_x000a_-_x0009_za samohrane roditelje za 20%,_x000a_-_x0009_za roditelje jednoroditeljske obitelji za 20%, _x000a_-_x0009_za roditelje iz obitelji sa troje djece, koja istovremeno pohađaju vrtić po djetetu za 25% i _x000a_-_x0009_za roditelje sa dvoje djece, koja istovremeno pohađaju vrtić, po djetetu za 15%. _x000a__x000a_Na temelju Pravilnika o upisima i mjerilima upisa djece u Dječji vrtić Tamaris Vodice (Klasa: 601-01/19-01/01 Urbroj: 2182/1-12/5-02-19-2 i KLASA: 601-01/20-01/01 URBROJ: 2182/1-12/5-02-20-2),_x000a_propisan je način organizacije upisa u vrtić i rada vrtića._x000a__x000a_Pravo na upis u Vrtić ostvaruje: _x000a_-_x0009_dijete koje zajedno s oba roditelja ima prebivalište na području Grada Vodica,_x000a_-_x0009_dijete koje zajedno s roditeljima ima status stranca i osobe bez državljanstva sa stalnim boravkom na području Grada Vodica. _x000a_Ako preostane slobodnih mjesta za upis, u Vrtić se mogu upisati i prijavljena djeca roditelja s prebivalištem u drugim jedinicama lokalne samouprave, pod uvjetom da plaćaju punu ekonomsku cijenu programa koji ostvaruju u vrtiću ili sufinanciranjem drugih jedinica lokalne samouprave za djecu koja pohađaju vrtić, a imaju prebivalište na njihovom području. _x000a_Prednost pri upisu i red prvenstva utvrđuje osnivač Ustanove Odlukom o načinu ostvarivanja prednosti pri upisu djece u Dječji vrtić Tamaris Vodice._x000a_Ako se sva prijavljena djeca mogu upisati neće se primjenjivati kriteriji za ostvarivanje prednosti. _x000a__x000a_Upis u programe predškolskog odgoja provodi se sukladno Planu upisa djece u Dječji vrtić Tamaris Vodice, kojeg donosi Upravno vijeće za svaku pedagošku godinu, uz suglasnost osnivača, a na temelju Plana Upisa objavljuje se oglas za upis djece u novu pedagošku godinu. _x000a_Roditelji podnose Zahtjeve za upis djece u roku koji je naveden u oglasu, a iste razmatra Povjerenstvo za upis i donosi Rješenje o rezultatima upisa._x000a_Protiv Rješenja o rezultatima upisa podnositelji Zahtjeva za upis imaju pravo žalbe, a po završenom žalbenom postupku utvrđuje se konačna lista rezultata upisa, a za djecu koja ne mogu biti primljena utvrđuje se lista čekanja, a tijekom pedagoške godine mogu se upisati djeca s liste čekanja zbog ispisa primljene djece i to  prema redoslijedu na listi čekanja, a iznimno mogu se upisivati djeca i mimo redoslijeda utvrđenog listom čekanja ukoliko se radi o izuzetnim slučajevima koji se nisu mogli predvidjeti (smrt roditelja ili skrbnika, teška bolest roditelja ili skrbnika, napuštanje djeteta i slično). _x000a_Djeca upisana po oglasu započinju ostvarivati programe vrtića od 01. rujna tekuće godine, odnosno u tijeku godine, ako se tad upisuju. _x000a_"/>
    <x v="0"/>
    <x v="2"/>
    <x v="1"/>
    <x v="0"/>
    <s v="Sufinanciranje tima hitne medicinske pomoći. Sufinanciranje rada Ambulante športske medicine radi zadovoljavanja potreba u specifičnoj zdravstvenoj zaštiti sportaša s područja Grada Vodica."/>
    <x v="0"/>
    <s v="Ne"/>
    <s v="Da"/>
    <x v="0"/>
    <x v="0"/>
    <s v="ne"/>
    <x v="0"/>
    <x v="0"/>
    <s v="Pravo na naknadu pokrivanja troškova prijevoza srednjoškolaca koji se redovno školuju na području Šibensko - kninske županije u iznosu od 130,00 kn mjesečno imaju djeca:_x000a_- čiji je roditelj samohrani roditelj,  _x000a_- čiji roditelji imaju troje ili više djece,_x000a_- u kućanstvu čiji ukupan prihod u prethodnoj kalendarskoj godini, iskazan po članu obitelji mjesečno nije veći od 1.200,00 kuna po članu,_x000a_- osobe s invaliditetom i djeca s teškoćama u razvoju._x000a_Naknada se isplaćuje autoprijevozniku na temelju ispostavljenog računa za prethodni mjesec._x000a__x000a_Pravo na naknadu pokrivanja troškova prijevoza srednjoškolaca koji se redovno školuju izvan Šibensko - kninske županije za programe koji nisu formirani pri srednjim školama u Šibensko - kninskoj županiji u iznosu od 400,00 kuna mjesečno imaju djeca:_x000a_- čiji je roditelj samohrani roditelj,_x000a_- čiji roditelji imaju troje ili više djece,_x000a_- u kućanstvu čiji ukupan prihod u prethodnoj kalendarskoj godini, iskazan po članu obitelji, mjesečno nije veći od 1.700,00 kuna po članu,  _x000a_- osobe s invaliditetom i djeca s teškoćama u razvoju_x000a_Naknada se isplaćuje roditelju._x000a__x000a_Pravo na naknadu prijevoza s otoka Prvića priznaje se osnovnoškolcima koji imaju prebivalište na otoku Prviću, a koji pohađaju nastavu u Osnovnoj školi Vodice. Visina naknade određuje se  Zaključkom Gradonačelnika prije početka svake nastavne godine na temelju raspoloživih novčanih sredstava i broja zaprimljenih zahtjeva. Naknada se isplaćuje roditelju._x000a__x000a_Sufinanciranje komunalnog linijskog prijevoza učenika osnovne škole Vodice na određenim relacijama i utvrđenim zonama. Naknada se isplaćuje autoprijevozniku na temelju ispostavljenog računa za prethodni mjesec. "/>
    <x v="0"/>
    <s v="Grad raspisuje natječaj za dodjelu studentskih stipendija za narednu akademsku godinu. Pravo sudjelovanja na natječaju za dodjelu stipendije imaju studenti koji ispunjavaju sljedeće opće_x000a_uvjete:_x000a_- da nisu, osim iz zdravstvenih razloga, ponavljali akademsku godinu,_x000a_- da su redovni studenti studija u Republici Hrvatskoj i da su završili prethodne godine studija s_x000a_ukupnim prosjekom ocjena najmanje 3,50, odnosno srednju školu sa prosjekom najmanje 4,00, a u_x000a_socijalnoj kategoriji najmanje 3,50_x000a_- da imaju prebivalište na području Grada Vodica najmanje 4 (četiri) zadnje godine,_x000a_- da su državljani Republike Hrvatske,_x000a_- da nisu već dobivali stipendiju Grada Vodica za studiranje na nekom drugom studiju,_x000a_- za studente na sveučilišnom i stručnom studiju razine preddiplomski i diplomski da nisu_x000a_ stariji od 25 godina (da su roĎeni nakon 7. listopada 1995. godine, a za studente poslijediplomskog_x000a_sveučilišnog studija da nisu stariji od 30 godina (da su roĎeni nakon 7. listopada 1990. godine) na dan_x000a_objave natječaja za prikupljanje ponuda radi dodjele stipendija redovnim studentima Grada Vodica,_x000a_- u natječaju za prikupljanje ponuda radi dodjele stipendija redovnim studentima Grada Vodica ne_x000a_mogu sudjelovati studenti koji studiraju na učilištima koja su u sustavu visokog privatnog_x000a_obrazovanja_x000a_Iznos stipendije utvrđuje se u visini 700,00 kn mjesečno. Stipendija za studente dodjeljuje se za 10 mjeseci."/>
    <s v="Ne"/>
    <x v="1"/>
    <s v="ne"/>
    <s v="Ne"/>
    <s v="Ne"/>
    <s v="ne"/>
  </r>
  <r>
    <n v="538"/>
    <x v="3"/>
    <s v="Vodnjan-Dignano"/>
    <x v="1"/>
    <x v="3"/>
    <x v="0"/>
    <n v="1500"/>
    <n v="1500"/>
    <n v="1500"/>
    <n v="2000"/>
    <n v="2000"/>
    <n v="2000"/>
    <s v="ne"/>
    <n v="650"/>
    <n v="455"/>
    <n v="325"/>
    <n v="650"/>
    <n v="455"/>
    <n v="325"/>
    <s v="NE"/>
    <x v="1"/>
    <x v="2"/>
    <x v="0"/>
    <x v="0"/>
    <s v="Savjetovalište za spolno zdravlje mladih "/>
    <x v="1"/>
    <s v="Ne"/>
    <s v="Da"/>
    <x v="1"/>
    <x v="0"/>
    <s v="1._x0009_30% cijene marende za djecu čiji je roditelj invalid domovinskog rata, a koji nije u radnom odnosu,_x000a_2._x0009_50% cijene marende za djecu čiji roditelj prima dječji doplatak,_x000a_3._x0009_50% cijene marende za djecu samohranih roditelja,_x000a_4._x0009_100% cijene marende za učenike koji udovoljavaju slijedećim kriterijima:_x000a_-_x0009_da su redovno upisani u tekuću školsku godinu, da nemaju preko 10 neopravdanih sati u prethodnoj školskoj godini, te da ne ponavljaju razred._x000a_-_x0009_da imaju prebivalište na području Grada  najmanje tri godine,_x000a_-_x0009_da imaju državljanstvo Republike Hrvatske,_x000a_-_x0009_da je roditelj korisnik zajamčene minimalne naknade, prema odredbama Zakona o socijalnoj skrbi._x000a_Subvencionira se i cijena marende i toplog obroka u Školi za odgoj i obrazovanje, za djecu koja imaju prebivalište na području Grada. _x000a_"/>
    <x v="0"/>
    <x v="0"/>
    <s v="Sufinancira se mjesečna karta sa iznosom od 45,00 kuna za II zonu, odnosno 70,00 kuna po učeniku za III zonu._x000a_Jednokratno sufinanciranje s iznosom od 700,00 kun aza učenike srednje škole koji pohađaju škole izvan područja Pule."/>
    <x v="0"/>
    <s v="Dodjeljuju se učeničke i studentske stipendije._x000a_Učeničke iznose 600,00 kun amjesečno; studentiske 800,00 ili 1.000,00 kuna ovisno o prosjeku ocjena._x000a_Trenutno Grad Vodnjan ima 48 stipendista."/>
    <s v="ne"/>
    <x v="12"/>
    <s v="ODLUKA O KOMUNALNOM DOPRINOSU:_x000a_Vlasnici građevnih čestica koji su državljani Republike Hrvatske, a koji nemaju riješeno stambeno pitanje i koji grade kuću za stalno stanovanje u stambenim zonama iz članka 5. ove Odluke djelomično će se, na njihov zahtjev osloboditi plaćanja komunalnog doprinosa za dio građevine koji služi rješavanju stambenih potreba njihove obitelji ovisno o ukupnoj duljinitrajanja njihova prebivališta na području Grada Vodnjana-Dignano i to:_x000a_- vlasnici koji imaju prijavljeno prebivalište, odnosno koji su imali prijavljeno prebivalište na području Grada Vodnjana-Dignano u ukupnom trajanju od 5 do 10 godina – 10%,_x000a_- vlasnici koji imaju prijavljeno prebivalište, odnosno koji su imali prijavljeno prebivalište na području Grada Vodnjana-Dignano u ukupnom trajanju od 10 do 20 godina - 30%,_x000a_- vlasnici koji imaju prijavljeno prebivalište, odnosno koji su imali prijavljeno prebivalište na području Grada Vodnjana-Dignano u ukupnom trajanju preko 20 godina – 50%._x000a_Smatra se da nema odgovarajuće riješeno stambeno pitanje osoba iz stavka 1. ovog članka ako ona sama ili drugi član njezine obitelji nema u vlasništvu odgovarajući stan._x000a_Pod odgovarajućim stanom u smislu odredbi stavka 2. ovog članka Odluke razumijeva se vlasništvo stambenog prostora (stana ili kuće) koji ima priključke na vodu i struju, ili ima mogućnost priključenja na tu komunalnu infrastrukturu, i udovoljava higijensko-tehničkim uvjetima za zdravo stanovanje, a veličine je do 40,00 m2_x000a_ korisne površine stana za samca, do 55,00 m2  korisne površine stana za dvočlanu obitelj, dok se za obitelj s tri i više članova površina od 55,00 m2 korisne površine stana povećava za još dodatnih 10 m2 za trećeg isvakog daljnjeg člana te obitelji._x000a__x000a__x000a_+ program &quot;Vodyoung&quot; - dodjela građevinskiog zemljišta ili kuća m,ladim obiteljima"/>
    <s v="- Izgradnja područnog dječjeg vrtića u Peroju – Mjera 7.4.1. Programa ruralnog razvoja RH (2021.)_x000a_- Opremanje područnog dječjeg vrtića u Galižani – Mjera 19.2. Programa ruralnog razvoja RH (2020.)_x000a_- Projekt ulaganja u objekte dječjih vrtića – DV Petar Pan Vodnjan – Program podrške poboljšanju materijalnih uvjeta u dječjim vrtićima, Ministarstvo za demografiju, obitelj, mlade i socijalnu politiku (2019.)_x000a_"/>
    <s v="Da"/>
    <s v="/"/>
  </r>
  <r>
    <n v="539"/>
    <x v="0"/>
    <s v="Vođinci"/>
    <x v="0"/>
    <x v="0"/>
    <x v="0"/>
    <n v="3000"/>
    <n v="3000"/>
    <n v="3000"/>
    <n v="3000"/>
    <n v="3000"/>
    <n v="3000"/>
    <s v="NE"/>
    <n v="650"/>
    <n v="650"/>
    <n v="550"/>
    <n v="650"/>
    <n v="650"/>
    <n v="550"/>
    <s v="Nema"/>
    <x v="1"/>
    <x v="3"/>
    <x v="2"/>
    <x v="1"/>
    <s v="Ne sufinanciramo"/>
    <x v="0"/>
    <s v="Ne"/>
    <s v="Da"/>
    <x v="0"/>
    <x v="0"/>
    <s v="Ne sufinanciramo"/>
    <x v="0"/>
    <x v="0"/>
    <s v="Plaćanjem mjesečne autobusne karte"/>
    <x v="1"/>
    <s v="Dodjeljujemo jednokratne pomoći studentima s područja općine Vođinci u iznosu od 1000 kn"/>
    <s v="Ne"/>
    <x v="1"/>
    <s v="Ne provodimo"/>
    <s v="NE"/>
    <s v="Ne"/>
    <s v="Nema ih"/>
  </r>
  <r>
    <n v="540"/>
    <x v="4"/>
    <s v="Vojnić"/>
    <x v="0"/>
    <x v="2"/>
    <x v="0"/>
    <n v="2000"/>
    <n v="2000"/>
    <n v="2000"/>
    <n v="2000"/>
    <n v="2000"/>
    <n v="2000"/>
    <s v="NE"/>
    <n v="500"/>
    <n v="400"/>
    <n v="400"/>
    <n v="500"/>
    <n v="400"/>
    <n v="400"/>
    <s v="NE"/>
    <x v="1"/>
    <x v="3"/>
    <x v="0"/>
    <x v="1"/>
    <s v="NE"/>
    <x v="0"/>
    <s v="Ne"/>
    <s v="Da"/>
    <x v="0"/>
    <x v="0"/>
    <s v="NE"/>
    <x v="0"/>
    <x v="0"/>
    <s v="Općina Vojnić sufinancira 25% cijene karte prema limitu koji je odredila RH."/>
    <x v="0"/>
    <s v="Planirano je 6 srednjoškolskih i 6 studentskih stipendija prema tri kriterija, izvrsnost, potrebe tržišta rada i socijalni kriterij. Natječaj za dodjelu raspisuje se u listopadu. Iznosi stipendija su 400 kn za srednjoškolce i 700 kn za studente. "/>
    <s v="NE"/>
    <x v="1"/>
    <s v="NE"/>
    <s v="DA. Nadograđen je dječji vrtić za jasličku skupinu koji može pohađati 12-ero djece."/>
    <s v="Ne"/>
    <s v="NE"/>
  </r>
  <r>
    <n v="541"/>
    <x v="10"/>
    <s v="Vratišinec"/>
    <x v="0"/>
    <x v="5"/>
    <x v="0"/>
    <n v="2000"/>
    <n v="2000"/>
    <n v="2000"/>
    <n v="2000"/>
    <n v="2000"/>
    <n v="2000"/>
    <s v="Ne"/>
    <n v="500"/>
    <n v="550"/>
    <n v="0"/>
    <n v="620"/>
    <n v="690"/>
    <n v="0"/>
    <s v="Općina Vratišinec nema svoj općinski vrtić pa sufinancira svu djecu s područja općine u bilo kojem vrtiću. Iznos sufinanciranja iznosi 700 kn, odnosno 900 kn za jaslice. Iznos se povećava za 10% za drugo dijete dok je za treće dijete iznos financiranja 100%._x000a_Prikaz gore navedenih iznosa se bazira na najjeftinijem privatnom vrtiću kojeg sufinancira općina."/>
    <x v="0"/>
    <x v="1"/>
    <x v="0"/>
    <x v="0"/>
    <s v="Sufinanciranje najma prostora hitne pomoći u Murskom Središću, sufinanciranje vađenja krvi u laboratoriju u Murskom Središću"/>
    <x v="0"/>
    <s v="Ne"/>
    <s v="Da"/>
    <x v="1"/>
    <x v="0"/>
    <s v="Školsku prehranu financiramo u 100% iznosu za djecu roditelja slabijeg imovinskog stanja i roditelje s 3 ili više djece a prema dostavljenim podacima Osnovne škole."/>
    <x v="0"/>
    <x v="0"/>
    <s v="Prijevoz sufinanciramo zajedno s Međimurskom županijom za učenike osnovne škole u iznosu od 5462 kn godišnje."/>
    <x v="0"/>
    <s v="Trenutno stipendiramo 18 studenata. Kriteriji su prema školskom uspjehu i prema socijalnom statusu. U praksi svi prijavitelji koji ispunjavaju formalne uvjete dobivaju stipendiju. Iznosi stipendije su 300 kn za studente u Međimurskoj županiji, 400 kn za studente u Varaždinskoj županiji i 500 kn za studente u drugim gradovima._x000a_Također stipendiramo učenike deficitarnih obrtničkih zanimanja u iznosu od 600 kn."/>
    <s v="Daju se jednokratne potpore učenicima osnovnih škola u iznosu 300 kn i srednjih škola u iznosu 400 kn."/>
    <x v="9"/>
    <s v="Općina Vratišinec daje poticaj za gradnju odnosno kupnju nekretnine u iznosu od 15000 kn na temelju raspisanog javnog natječaja._x000a_Također oslobađamo komunalni doprinos od 50% ukupnog iznosa komunalnog doprinosa za obveznike mlađe od 35 godina."/>
    <s v="ne"/>
    <s v="Ne"/>
    <s v="Ne"/>
  </r>
  <r>
    <n v="542"/>
    <x v="0"/>
    <s v="Vrbanja"/>
    <x v="0"/>
    <x v="6"/>
    <x v="0"/>
    <n v="5000"/>
    <n v="7500"/>
    <n v="10000"/>
    <n v="5000"/>
    <n v="7500"/>
    <n v="10000"/>
    <s v="potpora za četvrto dijete iznosi 15000 kn a za peto i svako sljedeće iznosi 20000 kn "/>
    <n v="600"/>
    <n v="600"/>
    <n v="600"/>
    <n v="700"/>
    <n v="700"/>
    <n v="700"/>
    <s v="Na našem području postoji privatni dječji vrtić i cijena smještaja djeteta je 1300 kn. Općina Vrbanja sufinancira vrtić u iznosu od 700 kn po djetetu (za svako dijete) i plaća vrtić u 100% iznosu za troje djece s posebnim potrebama. "/>
    <x v="1"/>
    <x v="1"/>
    <x v="0"/>
    <x v="0"/>
    <s v="Općina Vrbanja dodjeljuje jednokratne novčane pomoći oboljelima od malignih bolesti na temelju pisane zamolbe. "/>
    <x v="0"/>
    <s v="Da"/>
    <s v="Da"/>
    <x v="1"/>
    <x v="0"/>
    <s v="Županija Vukovarsko srijemska osigurava plaćanje školske kuhinje djeci čiji roditelji ostvaruju pravo na dječji doplatak a svima ostalima Općina plaća troškove prehrane u 100%-tnom iznosu. "/>
    <x v="1"/>
    <x v="0"/>
    <s v="Prijevoz učenika  sufinancira se po modelu 75% država, 12,5% Općina i 12,5% Županija 100 kn roditelji, a učeničke domove sufinanciramo u iznosu od 500 kn mjesečno po učeniku."/>
    <x v="0"/>
    <s v="Stipendije se isplaćuju u iznosu od 500 kn mjesečno, 12 mjeseci, za 31  studenta , 7 studenata imaju državne stipendije"/>
    <s v="Učenicima koji žive u teškim socijalnim uvjetima isplaćuje se mjesečna pomoć u iznosu 400 kn tijekom tekuće školske godine temeljem pisane zamolbe. "/>
    <x v="9"/>
    <s v="Općina Vrbanja sufinancira kupovinu i građenje prve nekretnine u iznosu od 30000 kn za obitelji i 15000 kn za samce koji će ostati živjeti i zasnovati obitelj na području Općine Vrbanja po prijavi na javni natječaj .  Općina također oslobađa  plaćanja komunalnog doprinosa pri izgradnji prve nekretnine i još vrši oslobađanje plaćanja navedenog za  objekte poljoprivredne namjene. "/>
    <s v="Nismo prošli na projektu za dječji vrtić za koja smo trebali dobiti bespovratna sredstva. "/>
    <s v="Da"/>
    <s v="Navodimo još da na području naše Općine financiramo  dugi niz godina predškolski odgoj u dvije škole (OŠ&quot;M.Š.Gamiršek&quot; u Vrbanji i OŠ &quot;Josip Kozarac&quot; Soljani i područna škola Strošinci) financiranjem dvije bruto plaće djelatnicama male škole i financiramo sve materijalne troškove male škole (kupovina didaktičke opreme i svog potrebnog radnog materijala)"/>
  </r>
  <r>
    <n v="543"/>
    <x v="6"/>
    <s v="Vrbje"/>
    <x v="0"/>
    <x v="2"/>
    <x v="0"/>
    <n v="2000"/>
    <n v="2000"/>
    <n v="3000"/>
    <n v="2000"/>
    <n v="2000"/>
    <n v="3000"/>
    <s v="NE"/>
    <s v="-"/>
    <s v="-"/>
    <s v="-"/>
    <s v="-"/>
    <s v="-"/>
    <s v="-"/>
    <s v="Općina Vrbje sufinancira smještaj djeteta u vrtiću do iznosa od 1.000,00 kuna, po djetetu. Cijena vrtića koju plaćaju roditelji nije nam poznata."/>
    <x v="1"/>
    <x v="2"/>
    <x v="0"/>
    <x v="1"/>
    <s v="Općina Vrbje ne sufinancira troškove u području zdravstva. Na području općine  otvorena je jedna ambulanta opće medicine koja radi dva dana u tjednu. Općina plaća čistačicu, telefon i internet, te je o svom trošku nabavila informatičku opremu, plaća informatičku uslugu u slučaju kvara računala, interneta i sl.,  klima uređaj i hladnjak. Također općina o svom trošku plaća ložača koji  loži i grije prostor ambulante, te  općina kupuje ogrjev za grijanje ambulante. "/>
    <x v="0"/>
    <s v="Ne"/>
    <s v="Da"/>
    <x v="0"/>
    <x v="0"/>
    <s v="Ne sufinanciramo "/>
    <x v="0"/>
    <x v="1"/>
    <s v="Ne sufinanciramo_x000a_"/>
    <x v="1"/>
    <s v="Općina ne dodjeljuje stipendije"/>
    <s v="Ne postoje"/>
    <x v="2"/>
    <s v="Općina Vrbje sufinancira   za nabavu prve nekretnine -kupnja  ili gradnja stambenog objekta u iznosu  od 30.000 kuna "/>
    <s v="Ne"/>
    <s v="Ne"/>
    <s v="Općina Vrbje sufinancira  registraciju traktora sa iznosom od 200,00 kuna za jedan traktor po kućanstvu."/>
  </r>
  <r>
    <n v="544"/>
    <x v="2"/>
    <s v="Vrbnik"/>
    <x v="0"/>
    <x v="3"/>
    <x v="0"/>
    <n v="5000"/>
    <n v="5000"/>
    <n v="5000"/>
    <n v="5000"/>
    <n v="5000"/>
    <n v="5000"/>
    <s v="ne"/>
    <n v="0"/>
    <n v="0"/>
    <n v="0"/>
    <n v="300"/>
    <n v="200"/>
    <n v="0"/>
    <s v="Upisuju se sva djeca"/>
    <x v="1"/>
    <x v="1"/>
    <x v="1"/>
    <x v="0"/>
    <s v="za dijete s teškoćama u razvoju plaća se liječnici i prijevoz do Rijeke"/>
    <x v="0"/>
    <s v="Da"/>
    <s v="Da"/>
    <x v="1"/>
    <x v="1"/>
    <s v="U cijelosti pokrivamo troškove"/>
    <x v="0"/>
    <x v="0"/>
    <s v="plaća se vikend karta izvan otoka po otoku sufinancira Ministarstvo"/>
    <x v="0"/>
    <s v="natječaj, 500, 10"/>
    <s v="ne"/>
    <x v="1"/>
    <s v="ne provodimo"/>
    <s v="Da Mjera 7.4.1. Izgrađen je dječji vrtić, provedena 1.10. 2019.-31.3.2021. Općina Vrbnik, Mirjana Polonijo"/>
    <s v="Ne"/>
    <s v="ne provodimo"/>
  </r>
  <r>
    <n v="545"/>
    <x v="8"/>
    <s v="Vrbovec"/>
    <x v="1"/>
    <x v="7"/>
    <x v="0"/>
    <n v="2000"/>
    <n v="2000"/>
    <n v="2000"/>
    <n v="2000"/>
    <n v="2000"/>
    <n v="2000"/>
    <s v="Ne"/>
    <n v="550"/>
    <n v="550"/>
    <n v="0"/>
    <n v="550"/>
    <n v="550"/>
    <n v="0"/>
    <s v="Čuvalište za djecu Palčić shodno Zakonu o dadiljama na području Grad Vrbovca radi u 2 smjene sa po 12 djee u smjeni, gdje Grad sufinancira iznos po djetetu od 1.100,00 kuna."/>
    <x v="0"/>
    <x v="1"/>
    <x v="4"/>
    <x v="0"/>
    <s v="Sufinancira troškove logopedskog tretmana u iznosu od 100,00 kuna po terapiji razliku plaćaju roditelji._x000a_Financira troškove najma i režija za potrebe dislociranog centra Stančić u iznosu cca 25.000,00 kn godišnje._x000a_Rehabilitacijske tretame za djecu sa posebnim potrebama Udruga Ronin626 cca 75.000,00 kuna godišnje "/>
    <x v="0"/>
    <s v="Da"/>
    <s v="Da"/>
    <x v="1"/>
    <x v="1"/>
    <s v="Školska prehrana 100% iznos za roditelje koji imaju ZMN, te razliku od 0,50 lipa po djetetu preko Zaklade &quot;Hrvatska za djecu&quot; koja sufinancira5,50 kn a prehrana dođe 6 kn sa primanjima do 2.000,00 kuna što godišnje iznosi cca 15.000,00 kuna. Te sufinanciramo prostor za troškove produženog boravka što godišnje iznosi 120.000,00 kuna."/>
    <x v="0"/>
    <x v="0"/>
    <s v="Prijevoz učenika srednjih škola i studenata Grad Vrbovec sufinancira sa iznosom od 100,00 kuna mjesečno što godišnje iznosi cca 350.000,00 kuna."/>
    <x v="0"/>
    <s v="iznos mjesečne stipendije za 10 mjeseci učeici 300,00 kuna njih 20, studenti iznos 600,00 kuna za 10. mjeseci njih 40 i imamo dodatno studentske stipendije za deficitarna zanimanja (medicina i logopedija) iznos 1.000,00 kuna mjesečno za 10 mjesci za njih 4. što godišnje iznosi 340.000,00 kuna."/>
    <s v="Da sufinanciranje nabave udžbenika za srednje školce, radne bilježnice za osnovno školarace, sufinanciranje ljetovanje za učenike 4. razreda osonvnih škola, sufinanciranje prijevoza za ljetovanje djece predškolskih ustanova, nagrađivanje učenika osnovnih i srednjih škola koji su bili na Državnim natjecanjima"/>
    <x v="1"/>
    <s v="Ne"/>
    <s v="ne"/>
    <s v="Da"/>
    <s v="Nema"/>
  </r>
  <r>
    <n v="546"/>
    <x v="2"/>
    <s v="Vrbovsko"/>
    <x v="1"/>
    <x v="5"/>
    <x v="0"/>
    <n v="5000"/>
    <n v="6000"/>
    <n v="7500"/>
    <n v="5000"/>
    <n v="6000"/>
    <n v="7500"/>
    <s v="Postoji pravo na besplatnu prehranu dojenčadi u dobi do 6 mjeseci života."/>
    <n v="600"/>
    <n v="450"/>
    <n v="300"/>
    <n v="600"/>
    <n v="450"/>
    <n v="300"/>
    <s v="Upis u vrtić vrši se temeljem raspisanog poziva, a rad vrtića uređen je Programom i ostalim aktima."/>
    <x v="1"/>
    <x v="1"/>
    <x v="0"/>
    <x v="0"/>
    <s v="Grad Vrbovsko sufinancira zdravstvenu njegu u kući, sufinanciramo specijalističke preglede KBC Rijeka na području Grada Vrbovskog, sufinanciramo usluge logopeda kao i ostale potrebe u zdravstvu tijekom godine."/>
    <x v="0"/>
    <s v="Da"/>
    <s v="Da"/>
    <x v="1"/>
    <x v="0"/>
    <s v="Pravo na pomoć za podmirenje troškova marendu u osnovnoj školi može ostvariti:_x000a_1._x0009_u iznosu 100% od pune cijene:_x000a_-_x0009_dijete iz obitelji korisnika zajamčene minimalne naknade_x000a_-_x0009_sva djeca iz obitelji sa troje ili više djece koja se nalaze na redovitom školovanju_x000a_2._x0009_u iznosu 50% od pune cijene :_x000a_       - dijete iz obitelji čiji prosječni prihod po članu domaćinstva u posljednja tri mjeseca prije podnošenja zahtjeva ne prelazi ili je jednak iznosu od 150% osnovice iz članka 27. st. 2. Zakona.   _x000a_      - dijete hrvatskog ratnog vojnog invalida i civilnog invalida iz Domovinskog rata, _x000a__x000a_3._x0009_u iznosu 25% od pune mjesečne cijene za:_x000a_                  -  dijete s kroničnim zdravstvenim problemima koji iziskuju posebnu skrb i njegu,_x000a_                  – dijete  iz jednoroditeljske obitelji,_x000a_                  - dijete iz obitelji u kojima su poremećeni odnosi zbog ovisnosti  roditelja o alkoholu i opojnim drogama, kockanju i drugim oblicima ovisnosti ili zbog drugih oblika društveno neprihvatljivog ponašanja ili drugih uzroka (bolest i sl.) na temelju prijedloga školskog pedagoga._x000a_4. u iznosu od 12,5% od pune mjesečne cijene za:_x000a_     - dijete iz obitelji korisnika koji imaju pravo na doplatak za djecu na osnovi nižeg postotka od prosječne neto plaće svih zaposlenih u Republici Hrvatskoj u prethodnoj kalendarskoj godini određenog  važećim propisima._x000a_"/>
    <x v="0"/>
    <x v="0"/>
    <s v="Sufinanciramo prijevoz učenika sukladno Odluci Vlade Rh na način da sufinanciramo preostali iznos koji ne pokriva Vlada RH u određenim postocima. Također subvencioniramo dvije linije prema Moravicama i Karlovcu."/>
    <x v="0"/>
    <s v="Početkom školske godine raspisuje se natječaj za stipendije za učenike i studente i to za deficitarna zanimanja, za slabije imovno stanje, za sportaše. Iznos su 800,00 kuna za učenike i 1.000,00 kuna za studente. Trenutno stipendiramo 16 učenika i 3 studenta."/>
    <s v="Jednokratne novčane pomoći studentima koji nisu ostvarili pravo na stipendiju."/>
    <x v="2"/>
    <s v="Sufinanciramo kupnju prve nekretnine za one koji nisu u svom vlasništvu imali nekretninu u posljednjih 15 godina i koji su kreditno sposobni u iznosu od 100.000,00 kuna, te u iznosu od 20.000,00 kuna obiteljima starosti do 45 godina i koji su kupili kuću u posljednjih 7 godina na području Grada Vrbovskog. Ukoliko je potrebno mogu vam poslati Odluke kojima to reguliramo."/>
    <s v="ne"/>
    <s v="Ne"/>
    <s v="/"/>
  </r>
  <r>
    <n v="547"/>
    <x v="5"/>
    <s v="Vrgorac"/>
    <x v="1"/>
    <x v="5"/>
    <x v="0"/>
    <n v="3500"/>
    <n v="3500"/>
    <n v="5000"/>
    <n v="3500"/>
    <n v="3500"/>
    <n v="5000"/>
    <s v="Ne"/>
    <n v="650"/>
    <n v="520"/>
    <n v="0"/>
    <n v="650"/>
    <n v="520"/>
    <n v="0"/>
    <s v="/"/>
    <x v="1"/>
    <x v="1"/>
    <x v="0"/>
    <x v="0"/>
    <s v="Troškovi u području zdravstva sufinanciraju se za potrebe nabave opreme, uređenje prostora Doma zdravlja, kao financiranje troškova putovanja za liječnike koji nemaju stalno zaposlenje u našoj zdravstvenoj ustanovi. Dakle, po potrebi i našim financijskim mogućnostima."/>
    <x v="0"/>
    <s v="Ne"/>
    <s v="Da"/>
    <x v="0"/>
    <x v="0"/>
    <s v="/"/>
    <x v="0"/>
    <x v="0"/>
    <s v="Sufinanciramo prijevoz učenika za relacije gdje nema organiziranog javnog linijskog prijevoza do maksimalno 0,75 kn/km. "/>
    <x v="0"/>
    <s v="Stipendije se dodjeljuju putem Javnog poziva. Studenti se mogu prijaviti na 4. kategorije (opći uspjeh, deficitarna zanimanja, materijalni status i sportska stipendija). Studentska stipendija iznosi 750,00 kuna a učenička 500,00 kuna. U 2021./2022. dodjeljujemo 30 stipendija, 24 studentske i 6 učeničkih."/>
    <s v="Da. Naknade za studente čiji se diplomski rad  odnosi na temu grada Vrgorca, naknade za učenike i njihove mentore za postignuća na Državnim natjecanjima i olimpijadama. "/>
    <x v="1"/>
    <s v="/"/>
    <s v="DA - projekt &quot;PČELICINO NOVO RUHO&quot;, Riječ je o projektu unaprjeđenja usluga za djecu u sustavu ranog i predškolskog odgoja i obrazovanja, koji je financiran u 100-postotnom iznosu od strane Ministarstva za demografiju, obitelj, mlade i socijalnu politiku._x000a__x000a_Projekt vrijedan 5.645.757,95 kuna napisao je i aplicirao Poduzetnički centar Vrgorac d.o.o._x000a_Korisnici: djeca, roditelji, nova radna mjesta"/>
    <s v="Ne"/>
    <s v="/"/>
  </r>
  <r>
    <n v="548"/>
    <x v="16"/>
    <s v="Vrhovine"/>
    <x v="0"/>
    <x v="2"/>
    <x v="0"/>
    <n v="1000"/>
    <n v="1000"/>
    <n v="1000"/>
    <n v="1000"/>
    <n v="1000"/>
    <n v="1000"/>
    <s v="ne"/>
    <n v="250"/>
    <n v="250"/>
    <n v="250"/>
    <n v="250"/>
    <n v="250"/>
    <n v="250"/>
    <s v="Vrtić jeočeo sa radom prošle godine te se uhodavamo sa svim aktivnostima i načinom organizacije rada vrtića"/>
    <x v="1"/>
    <x v="1"/>
    <x v="0"/>
    <x v="0"/>
    <s v="Pomažemo financijski pri kupnji opreme i održavanju rada ambulante koja se nalazi na području OPćine Vrgovine"/>
    <x v="0"/>
    <s v="Ne"/>
    <s v="Ne"/>
    <x v="1"/>
    <x v="0"/>
    <s v="Prehranu učenika plaćamo u cjelosti a produženi boravak nije organiziran pa nema niti troškova"/>
    <x v="0"/>
    <x v="0"/>
    <s v="Sufinanciramo prijevoz mjesečne karte učenika"/>
    <x v="1"/>
    <s v="ne dodjeljujemo"/>
    <s v="Ako primimo zahtijeve roditelja koji trenutno nisu u mogućnosti financirati određene potrebe djece odnosno učenika tada  isfinanciramo određene opravdane zahtijeve.( plaćanje školskog pribora,plaćanje troškova odlaska na neke terapije i sl)"/>
    <x v="1"/>
    <s v="ne provodimo mjere"/>
    <s v="ne, dobili smo sredsta iz MRRFEU i Središnji državni ured za obnovu i stambeno zbrinjavanje za   uređenje dječjeg vrtića"/>
    <s v="Ne"/>
    <s v="/"/>
  </r>
  <r>
    <n v="549"/>
    <x v="5"/>
    <s v="Vrlika"/>
    <x v="1"/>
    <x v="6"/>
    <x v="0"/>
    <n v="10000"/>
    <n v="15000"/>
    <n v="20000"/>
    <n v="10000"/>
    <n v="15000"/>
    <n v="20000"/>
    <s v="Za četvrto i svako sljedeće dijete potpora iznosi 25000 kn"/>
    <n v="0"/>
    <n v="0"/>
    <n v="0"/>
    <n v="0"/>
    <n v="0"/>
    <n v="0"/>
    <s v="Besplatan vrtić."/>
    <x v="1"/>
    <x v="1"/>
    <x v="0"/>
    <x v="1"/>
    <s v="-"/>
    <x v="0"/>
    <s v="Ne"/>
    <s v="Da"/>
    <x v="0"/>
    <x v="0"/>
    <s v="-"/>
    <x v="0"/>
    <x v="0"/>
    <s v="Sufinancira se lokalni prijevoz za djecu u osnovnoj školi kao i prijevoz djece u srednju školu u druge gradove budući da na području Grada Vrlike nema srednje škole"/>
    <x v="0"/>
    <s v="500 kn mjesečno,10 mjeseci u godini,32 studenta-korisnika stipendije"/>
    <s v="Sufinanciraju se redovne djelatnosti osnovne škole,izleti,tableti za najbolje učenike.."/>
    <x v="9"/>
    <s v="-sufinanciranje kupnje kuće/stana-do 30000 kn_x000a_-sufinanciranje kupnje zemljišta-do 10000 kn_x000a_-rekonstrukcije objekta za stanovanje-do 20000 kn_x000a_-podmirenje troškova izrade projektne dokumentacije i ishođenja  građevinske  dozvole do 5000 kn_x000a__x000a_"/>
    <s v="-"/>
    <s v="Ne"/>
    <s v="-"/>
  </r>
  <r>
    <n v="550"/>
    <x v="6"/>
    <s v="Vrpolje"/>
    <x v="0"/>
    <x v="0"/>
    <x v="0"/>
    <n v="2000"/>
    <n v="3000"/>
    <n v="3000"/>
    <n v="2000"/>
    <n v="3000"/>
    <n v="3000"/>
    <s v="Ne"/>
    <n v="550"/>
    <n v="550"/>
    <n v="550"/>
    <n v="650"/>
    <n v="650"/>
    <n v="650"/>
    <s v="Općina Vrpolje sufinancira program rada dječjeg vrtića za svu djecu jednako s područja Općine Vrpolje "/>
    <x v="1"/>
    <x v="1"/>
    <x v="1"/>
    <x v="0"/>
    <s v="Jednokratna novčana pomoć za troškove liječenja na temelju zamolbe  i dostave potrebne medicinske dokumentacije"/>
    <x v="0"/>
    <s v="Ne"/>
    <s v="Da"/>
    <x v="0"/>
    <x v="0"/>
    <s v="Trenutno ne sufinanciramo navedeno. "/>
    <x v="0"/>
    <x v="0"/>
    <s v="Sufinanciramo prijevoz učenika srednjih škola - 25%  od ukupnog iznosa karte za učenike koji putuju vlakom, a ostatak sufinancira Županija. "/>
    <x v="0"/>
    <s v="Jednokratna novčana pomoć za sve redovite studente u iznosu 2.000,00 kuna po studentu (godišnje)"/>
    <s v="Sufinanciranje školskog radnog materijala do 500,00 kuna po djetetu"/>
    <x v="2"/>
    <s v="Na području Općine Vrpolje postoji pet mjera za stambeno zbrinjavanje mladih obitelji, a to su : 1. Financijska pomoć za kupnju građevinskog zemljišta na području Općine Vrpolje za izgradnju stambenog objekta (20.000,00 kuna); 2. Financijska pomoć za kupnju stambenog objekta na području Općine Vrpolje (30.000,00 kuna) ; 3. Financijska pomoć za ulaganje u izgradnju novog stambenog objekta na području Općine Vrpolje (30.000,00 kuna) ; 4. Financijska pomoć za ulaganje u rekonstrukciju ili adaptaciju postojećeg stambenog objekta na području Općine Vrpolje (15.000,00 kuna) i 5. Financijska pomoć za poboljšanje kvalitete stanovanja postojećeg stambenog objekta na području Općine Vrpolje (5.000,00 kuna)."/>
    <s v="Ne"/>
    <s v="Ne"/>
    <s v="Navedeno je sve u prethodnim pitanjima"/>
  </r>
  <r>
    <n v="551"/>
    <x v="3"/>
    <s v="Vrsar-Orsera"/>
    <x v="0"/>
    <x v="3"/>
    <x v="0"/>
    <n v="2000"/>
    <n v="4000"/>
    <n v="4000"/>
    <n v="2000"/>
    <n v="4000"/>
    <n v="4000"/>
    <s v="Pravo na podmirivanje troškova hrane za dojenčad ostvaruju roditelji koji ispunjavaju jedan od uvjeta iz točaka 1. i 2. članka 7. Odluke o socijalnoj skrbi na području Općine Vrsar (&quot;Službene novine Općine Vrsar-Orsera&quot;, broj 04/14)._x000a_Mjesečni iznos naknade je 300,00 kuna, a isplaćuje se do 6 mjeseci starosti djeteta."/>
    <n v="548"/>
    <n v="274"/>
    <n v="274"/>
    <n v="548"/>
    <n v="274"/>
    <n v="274"/>
    <s v="U zadnjih pet godina ukupan broj upisane djece varira od 80 do preko 90 djece godišnje, isto tako u Dječjem vrtiću zaposleno je preko 30 osoba. Svake godine u Dječjem vrtiću se zaprimi između 20 i 30 novih molbi za upis djece i svi budu uspješno upisani."/>
    <x v="1"/>
    <x v="1"/>
    <x v="0"/>
    <x v="0"/>
    <s v="Financiranjem hitne pomoći i najma stana za dodatne liječnike."/>
    <x v="0"/>
    <s v="Ne"/>
    <s v="Da"/>
    <x v="1"/>
    <x v="0"/>
    <s v="Pravo na podmirenje troškova toplog obroka djece u osnovnim školama ostvaruju sva djeca koja imaju prebivalište na području Općine Vrsar, a ispunjavaju jedan od slijedećih socijalnih uvjeta:_x000a_- djeca korisnika prava koji ispunjavaju kriterije iz članka 7. stavka 2. Odluke o socijalnoj skrbi na području Općine Vrsar (&quot;Službene novine Općine Vrsar-Orsera&quot;, broj 04/14),_x000a_- djeca invalida i poginulih branitelja Domovinskog rata,_x000a_- djeca korisnika zajamčene minimalne naknade_x000a_- djeca koja žive u teškim socijalnim i zdravstvenim prilikama, a na temelju_x000a_zaključka Općinskog načelnika,_x000a_- djeca čiji roditelji (domaćinstvo) imaju 3 i više djece predškolske dobi ili u_x000a_sustavu redovnog školovanja (do navršene 26. godine života)."/>
    <x v="0"/>
    <x v="0"/>
    <s v="Općina Vrsar-Orsera sufinancira dio cijene mjesečne učeničke karte koji se ne sufinancira temeljem Odluke o kriterijima i načinu financiranja troškova javnog prijevoza redovitih učenika srednjih škola za školsku godinu 2021./2022. („Narodne novine“, broj 94/21) te odluke javnog linijskog prijevoznika kojom se odobrava popust na cijenu mjesečne učeničke karte, i to u omjeru od 50% od dijela cijene mjesečne učeničke karte koju ne sufinanciraju nadležno Ministarstvo i javni linijski prijevoznik."/>
    <x v="0"/>
    <s v="Svake godine objavljuje se oglas za dodjelu stipendija za narednu školsku i akademsku godinu za učenike i studente. Visina stipendije za učenike iznosi 600,00 do 900,00 kuna mjesečno, a za studente 800,00-1.200,00 kuna mjesečno. U 2021. godini pravo na stipendiju je ostvarilo 38 studenata i 39 učenika."/>
    <s v="Ne postoje."/>
    <x v="1"/>
    <s v="Ne provodimo."/>
    <s v="Općina Vrsar-Orsera se prijavila na natječaj „Ulaganja u pokretanje, poboljšanje ili proširenje lokalnih temeljnih usluga za ruralno stanovništvo, uključujući slobodno vrijeme i kulturne aktivnosti te povezanu infrastrukturu“ i osigurala više od 5 milijuna kuna bespovratnih sredstava iz EU fondova za obnovu zgrade vrtića 2019. godine."/>
    <s v="Ne"/>
    <s v="Nema."/>
  </r>
  <r>
    <n v="552"/>
    <x v="11"/>
    <s v="Vrsi"/>
    <x v="0"/>
    <x v="1"/>
    <x v="0"/>
    <n v="12000"/>
    <n v="13000"/>
    <n v="14000"/>
    <n v="12000"/>
    <n v="13000"/>
    <n v="14000"/>
    <s v="Četvrto dijete 15000, peto i svako sljedeće dijete 25000."/>
    <n v="0"/>
    <n v="0"/>
    <n v="0"/>
    <n v="0"/>
    <n v="0"/>
    <n v="0"/>
    <s v="POLUDNEVNI BORAVAK 07-13 SATI"/>
    <x v="1"/>
    <x v="1"/>
    <x v="1"/>
    <x v="1"/>
    <s v="N/P"/>
    <x v="0"/>
    <s v="Ne"/>
    <s v="Da"/>
    <x v="0"/>
    <x v="0"/>
    <s v="N/P"/>
    <x v="0"/>
    <x v="0"/>
    <s v="UČENIČKE AUTOBUSNE KARTE SUFINANCIRAMO DJELOMIČNO ALI DO PUNOG IZNOSA KARTE, A STUDENTSKE U CJELOSTI."/>
    <x v="0"/>
    <s v="UČENIČKE STIPENDIJE ZA UČENIKE KOJI OSTVARE NAJMANJE PROSJEK 4.5 A IZNOS JE 400 KN, 24 KORISNIKA._x000a_STUDENTSKE STIPENDIJE DODJELJUJU SE ZA SVE REDOVITE STUDENTE U IZNOSU OD 750 KN, 19 KORISNIKA."/>
    <s v="ŠKOLSKI PRIBOR ZA SVE UČENIKE OSNOVNE ŠKOLE S PODRUČJA OPĆINE VRSI I LIKOVNE MAPE."/>
    <x v="1"/>
    <s v="N/P"/>
    <s v="NE"/>
    <s v="Ne"/>
    <s v="SUFINANCIRANJE VRTIĆA ZA DJECU SA POSEBNIM PROGRAMOM, FINANCIRANJE BIBLIOBUSA"/>
  </r>
  <r>
    <n v="553"/>
    <x v="1"/>
    <s v="Vuka"/>
    <x v="0"/>
    <x v="0"/>
    <x v="0"/>
    <n v="3000"/>
    <n v="3000"/>
    <n v="3000"/>
    <n v="3000"/>
    <n v="3000"/>
    <n v="3000"/>
    <s v="ne"/>
    <n v="550"/>
    <n v="550"/>
    <n v="550"/>
    <n v="550"/>
    <n v="550"/>
    <n v="550"/>
    <s v="-"/>
    <x v="1"/>
    <x v="1"/>
    <x v="0"/>
    <x v="1"/>
    <s v="-"/>
    <x v="0"/>
    <s v="Ne"/>
    <s v="Da"/>
    <x v="1"/>
    <x v="0"/>
    <s v="Općina Vuka sufinancira 30% cijene obroka u osnovnoj školi učenicima sa područja Općine Vuka"/>
    <x v="0"/>
    <x v="0"/>
    <s v="Općina Vuka sufinancira cijenu mjesečne karte autobusa/vlaka za sve učenike sa svog području u visini 12.5% cijene karte. Također sufinanciramo mjesečne karte studenata za prijevoz autobusom u iznosu od 30% cijene karte (prijevoz željeznicom u 100% iznosu pokriva OBŽ)"/>
    <x v="0"/>
    <s v="Općina Vuka putem natječaja dodjeljuje stipendije svim redovnim studentima s područja Općine. Mjesečni iznos stipendije iznosi 500 kn x 10 mjeseci. Trenutno isplaćujemo stipendije za 11 redovnih studenata."/>
    <s v="Općina Vuka na početku školske godine nabavlja za sve učenike s područja Općine komplete bilježnica. Nagrađujemo najboljeg osmaša sa laptopom, te najboljeg studenta s 2.000,00 kn."/>
    <x v="27"/>
    <s v="Općina oslobađa plaćanja komunalnog doprinosa mlađe od 41 godinu kod gradnje prve stambene nekretnine. Od 2022.godine subvencionirat ćemo kamate na stambene kredite."/>
    <s v="ne"/>
    <s v="Ne"/>
    <s v="-"/>
  </r>
  <r>
    <n v="554"/>
    <x v="0"/>
    <s v="Vukovar"/>
    <x v="1"/>
    <x v="5"/>
    <x v="0"/>
    <n v="2000"/>
    <n v="3000"/>
    <n v="10000"/>
    <n v="8000"/>
    <n v="7000"/>
    <n v="10000"/>
    <s v="Odluka Gradonačelnika za prvo novorođeno dijete u Novoj godini koje je rođeno u Nacionalnoj memorijalnoj bolnici u Vukovaru i to u vidu poklon bona u iznosu od 1.500,00 kn kako bi se pomoglo obitelji kod opremanja novorđenčeta."/>
    <n v="490"/>
    <n v="441"/>
    <n v="0"/>
    <n v="490"/>
    <n v="441"/>
    <n v="0"/>
    <s v="Sufinanciranje Vrtića, način rada i organizacija upisau Vrtić ustrojena je prema Pravilniku o upisu u Dječji vrtić i Pravilniku o radu Dječjeg vrtića."/>
    <x v="1"/>
    <x v="2"/>
    <x v="1"/>
    <x v="0"/>
    <s v="Financiramo mjere dezinsekcije, dezinfekcije i deratizacije sukladno Zakonu o zaštiti pučanstva od zaraznih bolesti."/>
    <x v="0"/>
    <s v="Ne"/>
    <s v="Da"/>
    <x v="0"/>
    <x v="1"/>
    <s v="Školska prehrana se sufinancira kroz projekt &quot;Bez brige za užinu III&quot; i &quot;Bez brige za užinu II&quot;, koji omogućava besplatnu prehranu za djecu koja ispunjavaju uvijete (primaju dječji doplatak), a ostala djeca se hrane uz plaćanje koje financiraju roditelji."/>
    <x v="0"/>
    <x v="0"/>
    <s v="Redovni učenici srednjih škola na području grada Vukovara, koji imaju prebivalište na području grada Vukovara, sukladno kriterijima Odluke ostvaruju pravo na besplatni gradski prijevoz, odnosno mjesečnu kartu. Redovni učenici srednjih škola, koji imaju prebivalište na području grada Vukovara, a školuju se na području Vukovarsko-srijemske i Osiječko-baranjske županije sukladno kriterijima Odluke Vlade RH, Zaključka koordinacije župana, gradonačelnika i načelnika te Odluke Grada ostvaruju pravo na sufinanciranje međugradskog prijevoza, odnosno mjesečnu kartu. Učenik sufinancira iznos od 100,00 kn. a Županija i Grad ostatak iznosa od 25% u jednakim iznosima, dok 75% iznosa mjesečne karte sufinancira država. Za učenika čija je obitelj korisnik ZMN, cijenu mjesečne karte u 100% iznosu financira država. Redovni studenti s prebivalištem na području grada Vukovara, koji se školuju na području Vukovarsko-srijemske i Osječko-baranjske županije ostvaruju pravo na sufinanciranje međugradskog prijevoza uz uvijet da nemaju osiguran smještaj u Studentskom domu ili privatnom smještaju u mjestu studiranja. Student sufinancira 20% iznosa mjesečne karte."/>
    <x v="0"/>
    <s v="Natječaj za dodjelu stipendija učenicima i studentima raspisuje Gradonačelnik početkom listopada tekuće godiine za školsku/akademsku godinu. Stipendije se dodjeljuju za deficitarna i ostala zvanja redovnim studentima i to za deficitarno zvanje u iznosu od 1.000,00 kn/10 mjeseci, za ostala zvanja redovnim studentima u iznosu od 500,00 kn/10 mjeseci i deficitarna zanimanja redovnim učenicima u iznosu od 400,00 kn/10 mjeseci. U Proračunu Grada za školsku/akademsku godinu 2021./2022. osigurano je 1.600.000,00 kn, a za novu školsku/akademsku godinu dodijeljeno je sveukupno 250 stipendija."/>
    <s v="Javni poziv - Nagrade za redovne studente s područja grada Vukovara koji studiraju na području Republike Hrvatske, a koji su ostvarili izvrstan prosjek ocijena u prethodnoj akademskoj godini i to u iznosu od 1.000,00 kn/po studentu."/>
    <x v="1"/>
    <s v="Grad Vukovar provodi postupak stambenog zbrinjavanja osoba određenih struka i zanimanja za čijim radom postoji posebno iskazana potreba na području Grada Vukovara (kadrovi). Pravo na stambeno zbrinjavanje mogu ostvariti fizičke osobe određenih struka i zanimanja za čijim radom postoji posebno iskazana potreba na području Grada Vukovara, a koje nemaju riješeno stambeno pitanje na području Grada Vukovara. Stambeno zbrinjavanje kadrova može se ostvariti najmom obiteljske kuće ili stana u gradskom ili državnom vlasništvu, sukladno raspoloživom stambenom fondu. Ukoliko Grad Vukovar nema na raspolaganju stambenu jedinicu za stambeno zbrinjavanje kadrova, Središnji državni ured za obnovu i stambeno zbrinjavanje će sklopiti sporazum s Gradom Vukovarom kojim se Gradu Vukovaru u svrhu stambenog zbrinjavanja kadrova ustupa stambena jedinica na korištenje i upravljanje te kojim se propisuju obveze koje proizlaze s osnova preuzete stambene jedinice u državnom vlasništvu.  U svrhu stambenog zbrinjavanja kadrova Središnji državni ured će osigurati stambene jedinice u državnom vlasništvu na području Grada Vukovara sukladno raspoloživom stambenom fondu."/>
    <s v="Dječji vrtići na području grada Vukovara provode projekte koji su usmjereni predškolskoj djelatnosti._x000a_Kontakti: _x000a_Dječji vrtić Vukovar 1, Eugena Kvaternika 27, 32000 Vukovar, _x000a_Dječji vrtić Vukovar 2, Kardinala Alojzija Stepinca 46, 32000 Vukovar, _x000a_"/>
    <s v="Ne"/>
    <s v="Pravo na naknadu za troškove stanovanja kućanstvima s troje ili više djece do 16 godina starosti (″Službeni vjesnik″ Grada Vukovara br. 1/18) - Osigurana sredstva u proračunu iznose 1.000.000,00 kn za 2022, god., a utrošena sredstva u 2021. god. iznose 956.883,48 kn (178 aktivan korisnik - dana 31. 12. 2021. godine)."/>
  </r>
  <r>
    <n v="555"/>
    <x v="0"/>
    <s v="Vukovarsko-srijemska"/>
    <x v="2"/>
    <x v="2"/>
    <x v="1"/>
    <s v="-"/>
    <s v="-"/>
    <s v="-"/>
    <s v="-"/>
    <s v="-"/>
    <s v="-"/>
    <s v="-"/>
    <s v="-"/>
    <s v="-"/>
    <s v="-"/>
    <s v="-"/>
    <s v="-"/>
    <s v="-"/>
    <s v="/"/>
    <x v="1"/>
    <x v="4"/>
    <x v="3"/>
    <x v="0"/>
    <s v="Vukovarsko-srijemska županija svake godine u svojem proračunu sukladno mogućnostima izdvaja određena sredstva za financijsku potporu radu Savjetovališta za dojenje pri domovima zdravlja Vinkovci, Vukovar i Županja. _x000a_U 2022. godini za tu svrhu osigurana su sredstva u iznosu od 45.000,00 kn._x000a_"/>
    <x v="1"/>
    <s v="Ne"/>
    <s v="Ne"/>
    <x v="1"/>
    <x v="0"/>
    <s v="Vukovarsko-srijemska županija od 2018. godine osigurava školsku prehranu za djecu u riziku od siromaštva  s ciljem da sva djeca koja žive na rubu siromaštva imaju makar jedan obrok dnevno u školi. Pravo na besplatnu prehranu imaju učenici osnovnih škola kojima je osnivač Vukovarsko-srijemska županija i korisnici su prava na doplatak za djecu._x000a_Vukovarsko-srijemska županija sa osnovnim školama potpisuje Sporazum, a temeljem njihove Evidencije korisnika i Zahtjeva za isplatom koju šalju mjesečno, Vukovarsko-srijemska županija isplaćuje potraživan iznos na račun osnovne škole._x000a_"/>
    <x v="1"/>
    <x v="0"/>
    <s v="PRIJEVOZ UČENIKA SREDNJIH ŠKOLA_x000a_Učenicima koji su upisali i redovito pohađaju srednju školu, te ostvaruju pravo na sufinanciranje 75% troškova autobusnog prijevoza (ta sredstva osigurava Ministarstvo znanosti i obrazovanja temeljem Odluke Vlade u tekućoj školskoj godini), preostali iznos troškova osigurava se na način da:_x000a_- Dio troškova 100 kn (mjesečno po učeniku) snosi roditelj/skrbnik učenika_x000a_- Preostali dio troškova dijele Vukovarsko-srijemska županija i jedinice lokalne samouprave u jednakim   _x000a_   iznosima._x000a_ _x000a_SMJEŠTAJ UČENIKA U UČENIČKOM DOMU _x000a_Vukovarsko-srijemska županija sufinancira u iznosu od 315 kn mjesečno po učeniku._x000a__x000a_SUFINANCIRANJE TROŠKOVA PRIJEVOZA VLAKOM REDOVITIH STUDENATA S PODRUČJA VUKOVARSKO-SRIJEMSKE ŽUPANIJE ZA 2022. GODINU _x000a_Vukovarsko-srijemska županija će sufinancirati prijevoz vlakom redovitim studentima koji imaju prebivalište  u Vukovarsko-srijemskoj županiji od mjesta stanovanja do mjesta studiranja u Republici Hrvatskoj. Studenti pravo na sufinancirani prijevoz mogu ostvariti temeljem Javnog poziva redovitim studentima s područja Vukovarsko-srijemske županije za podnošenje prijava za ostvarivanje prava na sufinanciranje troškova prijevoza vlakom za 2022. godinu, a objavit će na službenim internetskim stranicama Vukovarsko-srijemske županije._x000a_Pravo na sufinancirani prijevoz ostvaruju redoviti studenti prema sljedećim kriterijima:_x000a_1._x0009_Redoviti studenti koji studiraju u Osijeku i Slavonskom Brodu imaju pravo na 2 besplatne povratne karte ili 4 besplatne jednosmjerne karte tijekom kalendarskog mjeseca._x000a_2._x0009_Redoviti studenti koji studiraju u ostalim mjestima (Zagreb, Rijeka, Split i druga mjesta) imaju pravo na 1 besplatnu povratnu kartu ili 2 besplatne jednosmjerne karte tijekom kalendarskog mjeseca._x000a_3._x0009_Redoviti studenti koji studiraju na području Vukovarsko-srijemske županije imaju pravo na besplatnu mjesečnu kartu._x000a_Ukupno planirana financijska sredstva iz proračuna Vukovarsko-srijemske županije su 750.000,00 kn._x000a_"/>
    <x v="1"/>
    <s v="/"/>
    <s v="/"/>
    <x v="2"/>
    <s v="SUFINANCIRANJE KUPNJE KUĆE ILI STANA ZA MLADE OBITELJI NA PODRUČJU VUKOVARSKO-SRIJEMSKE ŽUPANIJE ZA 2021. GODINU_x000a_Vukovarsko-srijemska županija će sufinancirati kupnju kuće ili stana za mlade obitelji na području Vukovarsko- srijemske županije za 2021. godinu. _x000a_Pravo na potporu ove mjere imaju osobe koje u trenutku podnošenja zahtjeva nisu starije od 45 godina, odnosno podnositelj zahtjeva ne smije biti stariji od 45 godina te čiji bračni ili izvanbračni drug i njihova djeca, životni partner ili neformalni životni partner i njihova djeca u vlasništvu/suvlasništvu nemaju stan ili kuću na području Republike Hrvatske, osim stana/kuće koja će biti predmet Javnog poziva._x000a_Pravo podnošenja prijave za korištenje bespovratnih sredstava u okviru Mjere sufinanciranja kupnje kuće ili stana za mlade obitelji na području Vukovarsko-srijemske županije imaju osobe koje zadovoljavaju slijedeće uvjete: _x000a_1._x0009_kupuju kuću ili stan na području Vukovarsko-srijemske županije,_x000a_2._x0009_nemaju duga na ime javnih davanja,_x000a_3._x0009_u trenutku podnošenja zahtjeva nisu starije od 45 godina, odnosno podnositelj zahtjeva ne smije biti stariji od 45 godina te čiji bračni ili izvanbračni drug i njihova djeca, životni partner ili neformalni životni partner i njihova djeca u vlasništvu/suvlasništvu nemaju stan ili kuću na području Republike Hrvatske, osim stana/kuće koja je predmet ovog Javnog poziva,_x000a_4._x0009_da fizička osoba prodavatelj nekretnine nije u srodstvu s podnositeljem zahtjeva i članovima njegove obitelji do trećeg nasljednog reda u smislu Zakona o nasljeđivanju (Narodne novine br. 48/03, 163/03, 35/05, 127/13, 33/15 i 14/19)._x000a_5._x0009_kupili kuću ili stan isključivo u 2021. godini _x000a_Ukupno planirana financijska sredstva iz proračuna Vukovarsko-srijemske županije su 1.500.000,00 kn._x000a_"/>
    <s v="/"/>
    <s v="Ne"/>
    <s v="POMOĆ OBITELJIMA SA ČETVERO I VIŠE DJECE DO 18. GODINA                                _x000a_Vukovarsko-srijemska županija provodit će Javni poziv za pomoć obiteljima sa četvero i više djece do 18 godina na području Vukovarsko-srijemske županije za 2022. godinu u iznosu od 1.000,00 kn mjesečno do 31.12.2020. godine odnosno do utroška financijskih sredstava. _x000a_Cilj javnog poziva je pomoć obiteljima sa četvero i više djece od kojih je jedan roditelj nezaposlen._x000a_Vukovarsko-srijemska županija će dodjeljivati financijska sredstva prijaviteljima koji ispunjavaju slijedeće uvjete: _x000a_•_x0009_da imaju četvero i više djece do 18 godina_x000a_•_x0009_da djeca imaju prebivalište na području Vukovarsko-srijemske županije_x000a_•_x0009_jedan roditelj ili izvanbračni drug ili skrbnik ili posvojitelj je nezaposlen_x000a_•_x0009_je samohrani roditelj ili skrbnik ili posvojitelj _x000a_•_x0009_imaju prebivalište na području Vukovarsko-srijemske županije_x000a_Ukupno planirana financijska sredstva iz proračuna Vukovarsko-srijemske županije su 1.700.000,00 kn._x000a__x000a_FINANCIRANJE TROŠKOVA PREGLEDA REGISTRIRANIH SPORTAŠICA/SPORTAŠA DO 18 GODINA U SPORTSKIM DRUGAMA NA PODRUČJU VUKOVARSKO-SRIJEMSKE ŽUPANIJE U 2022. GODINI_x000a__x000a_Sportske udruge mogu podnijeti prijavu za financiranje zdravstvenih pregleda za utvrđivanje opće zdravstvene sposobnosti registriranih sportašica/sportaša do 18 godina. _x000a_Ukupno planirana financijska sredstva iz proračuna Vukovarsko-srijemske županije su 75.000,00 kn._x000a_"/>
  </r>
  <r>
    <n v="556"/>
    <x v="7"/>
    <s v="Zabok"/>
    <x v="1"/>
    <x v="3"/>
    <x v="0"/>
    <n v="1000"/>
    <n v="2000"/>
    <n v="3000"/>
    <n v="1000"/>
    <n v="2000"/>
    <n v="3000"/>
    <s v="poklon paketi"/>
    <n v="735"/>
    <n v="588"/>
    <n v="0"/>
    <n v="735"/>
    <n v="588"/>
    <n v="0"/>
    <s v="x"/>
    <x v="1"/>
    <x v="1"/>
    <x v="0"/>
    <x v="1"/>
    <s v="x"/>
    <x v="0"/>
    <s v="Ne"/>
    <s v="Da"/>
    <x v="1"/>
    <x v="1"/>
    <s v="Osiguravamo sredstva za troškove školske prehrane prema zahtjevu osnovne škole._x000a_Sufinanciramo plaće za tri učiteljice produženog boravka čime je osiguran produženi boravak za sve niže razreda osnovne škole (od prvog do četvrtog razreda)."/>
    <x v="0"/>
    <x v="0"/>
    <s v="Grad Zabok u školskoj godini 2021/2022. sufinancira troškove prijevoza redovitih učenika srednjih škola koji imaju prebivalište na području grada Zaboka i koriste javni prijevoz za odlazak u školu.  Odobreno je sufinanciranje mjesečnih i polumjesečnih pretplatnih karata za javni prijevoz učenika srednjih škola počevši od 6. rujna 2021. godine pa do kraja školske 2021/2022. godine, što uključuje i učeničku praksu, kako slijedi:_x000a_a)kod javnog linijskog autobusnog prijevoza subvencija Grada Zaboka iznosi:_x000a_I zona do 10,00 km sa 69,00 kune, II zona od 10,01 do 20,00 km sa 99,00 kuna, III zona od 20,01 do 30,00 km, sa 122,00 kuna, IV zona od 30,01 do 40,00 km, sa 145,00 kune, V zona od 40,01 do 50,00 km sa 168 kune i VI zona  od 50,01 i više km sa 198,00 kuna._x000a_b)kod željezničkog prijevoza subvencija iznosi, po jedinstvenoj željezničkoj tarifi 12,5% cijene mjesečne učeničke karte."/>
    <x v="0"/>
    <s v="Svake godine se raspisuje Javni natječaj za dodjelu 10 studentskih stipendija kojim se dodjeljuje mjesečna stipendija od 500,00 kn."/>
    <s v="x"/>
    <x v="1"/>
    <s v="x"/>
    <s v="x"/>
    <s v="Ne"/>
    <s v="x"/>
  </r>
  <r>
    <n v="557"/>
    <x v="11"/>
    <s v="Zadar"/>
    <x v="1"/>
    <x v="3"/>
    <x v="0"/>
    <n v="2000"/>
    <n v="3000"/>
    <n v="4000"/>
    <n v="2000"/>
    <n v="3000"/>
    <n v="35000"/>
    <s v="Tečaj za trudnice (Udruga Izvor)"/>
    <n v="600"/>
    <n v="300"/>
    <n v="0"/>
    <n v="600"/>
    <n v="300"/>
    <n v="0"/>
    <s v="Za 2022. godinu za provedbu programa predškolskog odgoja i obrazovanja osigurano je gotovo 60.000.000,00 milijuna kuna._x000a_U pedagoškoj 2021./2022. godini vrtić Radost pohađa 885 djece u 45 odgojnih skupina, od toga je 137 djece jaslične dobi, 681 djece vrtićke dobi i 967djece u kraćem programu predškole. U vrtiću je zaposleno 174 radnika, od toga 101 odgojitelj._x000a_Vrtić Sunce okuplja 724 djece u 35 odgojnih skupina, od toga je 168 djece jasličke dobi, 495 djece vrtićke dobi i 61  dijete u programu predškole. U vrtiću je zaposleno 134 radnika, od toga 80 odgojitelja._x000a_Grad Zadar sufinancira i vrtiće drugih osnivača (22) koji  u pedagoškoj 2021./2022. okupljaju 1384 djece u 63 odgojno-obrazovne skupine. Grad Zadar, nakon provedbe EU projekta, osigurao je nastavak smjenskog i produljenog rada u 6 predškolskih ustanova. Način upisa u vrtiće regulira se Odlukom Gradonačelnika, a na temelju Zakona o predškolskom odgoju i obrazovanju."/>
    <x v="0"/>
    <x v="2"/>
    <x v="1"/>
    <x v="0"/>
    <s v="    Financijska pomoć Općoj bolnici Zadar 2021. i 2022 godine po milijun kuna, a u proteklih 20 godina 45 milijuna kuna. Zatim poboljšanje pružanja zdravstvenih usluga na zadarskim otocima (sanacija objekata i nabava opreme te prijevoz liječnika obiteljske medicine. Plaćanje troškova kompletnog tima hitne medicinske pomoći za vrijeme turističke sezone. Prevencija i izvan bolničko liječenje ovisnosti o opojnim drogama, rana intervencija kod djece s razvojnim poteškoćama, sufinanciranje programa udruga koje okupljaju osobe oboljele od kroničnih zaraznih i nezaraznih bolesti, veterinarske usluge zbrinjavanja napuštenih, ili ranjenih životinja…"/>
    <x v="1"/>
    <s v="Ne"/>
    <s v="Da"/>
    <x v="1"/>
    <x v="1"/>
    <s v="Školska prehrana se financira učenicima iz obitelji korisnika dječjeg doplatka iz projekta Mreža prehrane učenicima osnovnih škola Grada Zadra šk. god. 2021./2022. za što je osigurano 973.954,01 kn te iz projekta Školska shema šk. godina 2021./2022. (voće/povrće, mlijeko/mliječni proizvodi) za što je osigurano 601.629,06 kn"/>
    <x v="0"/>
    <x v="1"/>
    <s v="Sredstvima iz Proračuna Grada Zadra se ne financiraju  usluge prijevoza učenika/studenata"/>
    <x v="0"/>
    <s v="Grad Zadar dodjeljuje sveukupno 130 novih stipendija godišnje. Za školsku/akademsku 2021./2022. godinu raspisan je natječaj za dodjelu 115 novih stipendija od kojih 30 stipendija za učenike srednjih škola, od toga 15 za učenike srednjih škola koji se školuju za strukovna zvanja, 40 za studente prve godine studija i 45 za studente viših godina studija, od toga za deficitarna zvanja dodjeljuje se 15 stipendija studentima prve godine i 15 stipendija studentima viših godina. U suradnji s OTP Bankom dodjeljuje se godišnje 10-15 stipendija za studente iz obitelji slabijeg imovinskog stanja. Za stipendije je u Proraučunu Grada Zadra za 2021. godinu  osiguran iznos od 2.405.700,00 kn _x000a_"/>
    <s v="Grad Zadar, Upravni odjel za odgoj i školstvo kao glavni partner Instituta za razvoj obrazovanja iz Zagreba, već tri godine za redom organizira  Sajam stipendija i visokog obrazovanja kako bi studente potaknuo na studiranje i uputio ih kako mogu ostvariti pravo na neku od stipendija koje se nude u zemlji i inozemstvu._x000a_Na temelju Pravilnika o stipendiranju i odobravanju drugih oblika potpore, učenicima i studentima koji imaju prebivalište na području Grada Zadra mogu se dodijeliti i jednokratne financijske potpore u visini neoporezivog iznosa. Gradonačelnik Grada Zadra, na prijedlog Povjerenstva za stipendiranje i odobravanje drugih oblika potpore učenicima i studentima, pod posebnim uvjetima, može dodijeliti potporu za poslijediplomski studij ili specijalizaciju na medicinskim studijima ukoliko se radi o kadrovima od posebnog interesa za Grad Zadar"/>
    <x v="11"/>
    <s v="   Stambeno zbrinjavanje od strane Grada Zadra provodi se samo za socijalno ugrožene obitelji i samce. Svako četiri godine provodi se natječaj za dodjelu socijalnih stanova koji završava konačnom listom prioriteta, a koja je osnova za dodjelu raspoloživih stanova tijekom četiri godine, nakon čega se ciklus ponavlja. Do sada je dodijeljeno takvih oko 400 stanova. Drugi vid stambenog zbrinjavanja provodi se kroz program poticane stanogradnje (POS). Grad Zadar dodjeljuje besplatno teren u svom vlasništvu i odriče se prihoda od komunalnog doprinosa, te pokreće raspisivanje natječaja, bodovanja pristiglih zahtjeva i donošenje Konačne liste prioriteta. Sve daljnje postupke vode kandidati s liste i APN. Na ovaj način krov nad glavom dobilo je 430 obitelji, i to uglavnom mladih obitelji. _x000a_    U slučajevima kada pojedine obitelji koje su u riziku od siromaštva, a žive kao podstanari, ne mogu podmirivati najamninu za stanovanje u tom slučaju iz Proračuna Grada Zadra isplaćuju im se jednokratne ili višekratne pomoći kako bi se izbjegle nesuglasice s stanodavcima.  "/>
    <s v="Po Programu poticanja malog gospodarstva dodjeljujemo potpore poduzetnicima početnicima kojima financiramo do 50% prihvatljivih troškova (nabava strojeva, alata, opreme i uređaja za obavljanje djelatnosti, stručno osposobljavanje, marketinške aktivnosti i sl.) a najviše do 20.000,00 kuna po svakoj mjeri ponaosob. Također, po Programu potpora poljoprivredi imamo brojne mjere po kojima su prihvatljivi korisnici OPG-ovi, a po istom Programu sufinanciramo i rad poljoprivrednih zadruga."/>
    <s v="Da"/>
    <s v="Pored oslobađanja dijela troškova pri samom upisu u dječje vrtiće, postoji i mjera subvencioniranja boravka djece u vrtićima. Naime boravak u DV je u potpunosti besplatan za djecu iz obitelji s četvero i više djece kao i za djecu čiji roditelji koriste pravo na zajamčenu minimalnu naknadu preko centra za socijalnu skrb. Djeca iz jednoroditeljskih obitelji plaćaju samo polovicu od upisne cijene (300 kn) te djeca za koju roditelji koriste dječji doplatak oslobađaju se plaćanja boravka djece u vrtiću 100 kn po djetetu mjesečno. Financira se program Udruge s četvero i više djece."/>
  </r>
  <r>
    <n v="558"/>
    <x v="11"/>
    <s v="Zadarska"/>
    <x v="2"/>
    <x v="0"/>
    <x v="0"/>
    <n v="1000"/>
    <n v="1000"/>
    <n v="5000"/>
    <n v="1000"/>
    <n v="1000"/>
    <n v="5000"/>
    <s v="NE "/>
    <s v="-"/>
    <s v="-"/>
    <s v="-"/>
    <s v="-"/>
    <s v="-"/>
    <s v="-"/>
    <s v="Vrtići, upis u vrtiće i organizacija njihovog rada nisu u nadležnosti jedinice područne (regionalne) samouprave, odnosno u nadležnosti Zadarske županije"/>
    <x v="1"/>
    <x v="4"/>
    <x v="3"/>
    <x v="0"/>
    <s v="Zadarska županija sufinancira rad Savjetovališta Caritasa Zadarske nadbiskupije  u iznosu od 40.000,00 kuna koji se bavi savjetovanjem obitelji u riziku, odnosno obiteljima u kojima je zabilježeno obiteljsko nasilje ili postoji rizik za njegovo nastajanje"/>
    <x v="1"/>
    <s v="Da"/>
    <s v="Ne"/>
    <x v="0"/>
    <x v="0"/>
    <s v="Ne sufinanciramo troškove prehrane i troškove produženog boravka. Navedene aktivnosti sufinanciraju jedinice lokalne samouprave. "/>
    <x v="1"/>
    <x v="0"/>
    <s v="Prijevoz učenika sufinanciramo po odluci Vlade RH sukladno kojoj u financiranju sudjeluju RH, jedinice lokalne koji polaze srednjoškolske programe za deficitarna zanimanja . Također, sufinanciramo smještaj u učeničkom domu za navedenu populaciju."/>
    <x v="0"/>
    <s v="Dodjeljujemo učeničke stipendije za deficitarna zanimanja "/>
    <s v="NE"/>
    <x v="7"/>
    <s v="U 2022. godini Zadarska županija subvencionirat će stambene kredite za višečlane obitelji i za zdravstveni, znanstveni i IT sektor."/>
    <s v="NE"/>
    <s v="Da"/>
    <s v="Zadarska županija sufinancira i smještaj starijih i nemoćnih u privatnim domovima u iznosu od 800,00 kn po korisniku, počevši od 2022. godine. U razdoblju od 2018-2021. taj iznos je bio 500,00 kn po korisniku,"/>
  </r>
  <r>
    <n v="559"/>
    <x v="5"/>
    <s v="Zadvarje"/>
    <x v="0"/>
    <x v="1"/>
    <x v="0"/>
    <n v="10000"/>
    <n v="10000"/>
    <n v="10000"/>
    <n v="10000"/>
    <n v="10000"/>
    <n v="10000"/>
    <s v="NE"/>
    <n v="450"/>
    <n v="315"/>
    <n v="0"/>
    <n v="450"/>
    <n v="315"/>
    <n v="0"/>
    <s v="NP"/>
    <x v="1"/>
    <x v="1"/>
    <x v="0"/>
    <x v="0"/>
    <s v="Sufinanciramo dopunsko zdravstveno osiguranje umirovljenicima čija je mirovina do 2.500,00 kn s 840 kn godišnje, a onima čija mirovina iznosi od 2.501,00 do 5.000,00 kn  s 600 kn godišnje."/>
    <x v="0"/>
    <s v="Ne"/>
    <s v="Da"/>
    <x v="0"/>
    <x v="0"/>
    <s v="NE"/>
    <x v="0"/>
    <x v="0"/>
    <s v="Direktno s prijevoznicima koji obavljaju prijevoz đaka imamo ugovor o sufinaciranju 25% pune karte tj.preostali iznos koji ne sufinancira država"/>
    <x v="0"/>
    <s v="Svi redovni studenti imaju mjesećnu stipendiju u iznosu od 700,00 kn ,a oni redovni studenti s prosjekom ocjena iznad 4.3 imaju 1000,00 kn mjesećno, a u trajanju 10 mjeseci. Svi srednjoškolci imaju 300 kn u trajanju 10 mjeseci."/>
    <s v="NE"/>
    <x v="1"/>
    <s v="NE"/>
    <s v="_x000a_NE"/>
    <s v="Ne"/>
    <s v="NE"/>
  </r>
  <r>
    <n v="560"/>
    <x v="7"/>
    <s v="Zagorska Sela"/>
    <x v="0"/>
    <x v="0"/>
    <x v="0"/>
    <n v="2000"/>
    <n v="2500"/>
    <n v="3000"/>
    <n v="2000"/>
    <n v="2500"/>
    <n v="3000"/>
    <s v="Poklon paketi"/>
    <n v="648"/>
    <n v="518"/>
    <n v="0"/>
    <n v="760"/>
    <n v="608"/>
    <n v="0"/>
    <s v="Općina Zagorska Sela je sufinancirala uređenje adaptacije dječjeg vrtića &quot;Jaglac&quot; Kumrovec 2018. godine u iznosu od 120.000,00 kn."/>
    <x v="1"/>
    <x v="1"/>
    <x v="1"/>
    <x v="0"/>
    <s v="Financirali smo uređenje prostora za ambulantu opće medicine u Zagorskim Selima"/>
    <x v="0"/>
    <s v="Ne"/>
    <s v="Da"/>
    <x v="1"/>
    <x v="0"/>
    <s v="Sufinanciramo troškove školske prehrane za socijalno ugrožene učenike."/>
    <x v="1"/>
    <x v="0"/>
    <s v="Sufinanciramo prijevoz učenicima srednjih škola u suradnji sa Ministarstvom obrazovanja i Krapinsko-zagorskom županijom tako da učenici imaju besplatan prijevoz. Učenike u učeničkim domovima sufinanciramo u iznosu od 150,00 kn mjesečno."/>
    <x v="0"/>
    <s v="Dodjeljujemo pomoći studentima u iznosu od 400,00 kn mjesečno za sve studente s područja općine koji se jave na natječaj i zadovolje uvjete."/>
    <s v="Ne"/>
    <x v="2"/>
    <s v="Sufinanciramo gradnju ili kupnju prve nekretnine u iznosu od 20.000,00 kn po obitelji."/>
    <s v="Ne"/>
    <s v="Ne"/>
    <s v="Ne"/>
  </r>
  <r>
    <n v="561"/>
    <x v="20"/>
    <s v="Zagreb "/>
    <x v="2"/>
    <x v="5"/>
    <x v="0"/>
    <n v="1800"/>
    <n v="3600"/>
    <n v="54000"/>
    <n v="2500"/>
    <n v="2500"/>
    <n v="2500"/>
    <s v="Mjera roditelja odgojitelja sukladno Odluci o novčanoj pomoći za roditelja odgojitelja (Službeni glasnik Grada Zagreba 10/18, 20/21 i 29/21)._x000a_Grad Zagreb, u suradnji s domovima zdravlja od 2000. godine organizira provođenje trudničkih tečajeva za što osigurava sredstva na 13 lokacija pri domovima zdravlja. Tečajevi su besplatni za sve buduće majke i očeve ili osobe u pratnji majke. Sukladno Programu promicanja i unapređenja dojenja u zajednici, Koordinacijski odbor Grada Zagreba za &quot;Grad Zagreb, prijatelj dojenja&quot; je u 2019. godini donio odluku da se provede tečaj za edukatore na trudničkim tečajevima, a kako bi se ujednačio i standardizirao program trudničkih tečajeva. Obzirom na činjenicu da su trudnice prepoznate kao jedna od rizičnih skupina u pandemiji uzorkovanoj koronavirusom, Grad Zagreb u suradnji s domovima zdravlja, počevši od lipnja 2020. godine pokrenuo je održavanje trudničkih tečajeva online putem. U svrhu dodatnog osnaživanja i unapređenja online trudničkih tečajeva, izrađen je i edukativni video podrške majkama u dojenju - dostupan na službenom YouTube kanalu Grada Zagreba. _x000a_U razdoblju provedbe Programa promicanja i unapređenja dojenja u zajednici izrađen je i Priručnik za dojenje (G. Armano, I. Gracin, M. Jovančević, Priručnik za dojenje. Grad Zagreb, Gradski ured za zdravstvo, Zagreb 2019.) te drugo dopunjeno izdanje s ciljem da se na jednom mjestu objedine praktični stručni savjeti koji će pružiti pomoć i dodatnu sigurnost majkama. Priručnik za dojenje je besplatan i izdan je i kao e-knjiga te tako dostupan i svim majkama na nacionalnoj razini. _x000a_Projekt Ulaganje u rani razvoj djece kroz intersektorsku suradnju u Gradu Zagrebu, Grad Zagreb provodi  u suradnji i kroz djelovanje Hrvatske mreže zdravih gradova uz potporu Sveučilišta u Zagrebu, Škole narodnog zdravlja „Andrija Štampar“ Medicinskog fakulteta u Zagrebu s ciljem pravovremenog otkrivanja i otklanjanjanja rizika (okruženja) po zdravlje trudnica, rodilja, novorođenčadi i male djece. _x000a_Interdisciplinarni model podrške za djecu s poremećajem iz spektra autizma provodi tim stručnjaka s Edukacijsko-rehabilitacijskog fakulteta (logoped, psiholog i edukacijski rehabilitator) od 2016. godine od kada su različiti vidovi podrške osigurani za više od 170 djece. Cilj i svrha projekta je razvoj modela podrške za djecu s poremećajem iz spektra autizma,  prevencija institucionalizacije ili dugotrajne potrage za stručnom pomoći te podrška roditeljima. Ono što razlikuje ovaj program od drugih je obitelji usmjeren pristup, dovoljno vremena koje se osigura za savjetovanje roditelja kao i povezivanje svih stručnjaka koji su u kontaktu s određenim djetetom. Kroz aktivnosti ujedno se direktno obrazuju i budući stručnjaci-logopedi, a u neke aktivnosti uključeni su i studenti-volonteri._x000a_Pravo na pomoć djeci u mliječnoj hrani ostvaruje roditelj ili skrbnik djeteta u dobi do 12 mjeseci, ako je po procjeni odabranog liječnika pedijatra utvrđena potreba za dodatnom prehranom, pod uvjetom da roditelj ili skrbnik djeteta živi u zajedničkom kućanstvu s djetetom. Pravo na pomoć djeci u mliječnoj hrani ostvaruju korisnici čiji ukupni prihod po članu kućanstva ne prelazi 200 % osnovice odnosno 1.200,00 kn (osnovica određena Zakonom o socijalnoj skrbi  uvećana za 20%). U prihod se ne uračunavaju novčana sredstva na računima koji su blokirani ovršnom ispravom. Tijekom 2021. godine mjerom je obuhvaćeno prosječno mjesečno 10 djece._x000a_"/>
    <s v="150-300-450-600"/>
    <s v="112-225-337-450"/>
    <n v="0"/>
    <s v="150-300-450-600"/>
    <s v="112-225-337-450"/>
    <n v="0"/>
    <s v="Sukladno Odluci o načinu ostvarivanja prednosti pri upisu djece i mjerilima za naplatu usluga dječjih vrtića Grada Zagreba od roditelja - korisnika usluga (Službeni glasnik Grada Zagreba 6/11, 19/11 i 15/12), od 1. 1. 2013. iznos sudjelovanja u ekonomskoj cijeni redovitog 10-satnog programa za djecu roditelja/skrbnika s prebivalištem u Gradu Zagrebu određuje se prema prihodovnom cenzusu i ovisi o prosječnom mjesečnom prihodu po članu zajedničkog kućanstva ostvarenom u prethodnoj godini umanjenom za iznos poreza i prireza, iznos plaćen za rate stambenog kredita za nekretninu kojom se rješava stambeno pitanje obitelji i iznos plaćen za slobodno ugovorenu najamninu za potrebe stanovanja obitelji u stambenom prostoru najmodavca. Iznosi plaćanja su za redoviti program 150/300/450/600 kn mjesečno, a za poludnevni 97,50/195/292,50/390 kn mjesečno. Ekonomska cijena za redoviti program u petodnevnom radnom tjednu, planirana na temelju prosječnih troškova programa sukladno odredbama članka 42. Državnoga pedagoškog standarda predškolskog odgoja i naobrazbe, iznosi 1.900 kn, dok za redoviti poludnevni program iznosi 1.300 kn. _x000a_Olakšice u plaćanju redovitog programa imaju roditelji djece s prebivalištem na području Grada Zagreba za: dijete osobe s invaliditetom (100 % i 90 %) - oslobađa se obveze sudjelovanja u cijeni, dijete osobe s invaliditetom (od 80 % do 60 %) - plaća 50 % od iznosa sudjelovanja, dijete osobe s invaliditetom (50 % i manje) - plaća 75 % od iznosa sudjelovanja u cijeni, treće i svako daljnje dijete iste obitelji u redovitom programu - oslobađa se obveze sudjelovanja u cijeni, drugo dijete iste obitelji u redovitom programu - plaća 75 % od iznosa sudjelovanja, dijete samohranog roditelja - plaća 75 % od iznosa sudjelovanja u cijeni, dijete čija se obitelj koristi pravom na zajamčenu minimalnu naknadu u sustavu socijalne skrbi plaća 20 % od iznosa sudjelovanja. Iznos sudjelovanja roditelja i pravo na olakšice u plaćanju redovitog programa utvrđuju gradske predškolske ustanove na temelju dokumentacije koju dostavljaju roditelji uz zahtjev za upis djeteta. Roditelj se može koristiti samo jednom olakšicom koja je za njega najpovoljnija. Gradski ured za obrazovanje utvrđuje pravo na oslobađanje/smanjivanje obveze sudjelovanja roditelja u cijeni programa za posebne slučajeve izvan utvrđenog sustava olakšica. Za mjesec u kojem je dijete boravilo u predškolskoj ustanovi do najviše 5 dana, a izostanak je unaprijed najavljen ili kasnije opravdan, roditelj plaća 40 % iznosa sudjelovanja. Za boravak djece u predškolskoj ustanovi subotom ili duže od redovitog programa roditelj plaća 20,00 kn po satu djetetova boravka. _x000a_Program predškole je besplatan za svu djecu roditelja/skrbnika s prebivalištem u Gradu Zagrebu u godini prije polaska u osnovnu školu, a dvije godine za djecu pripadnike romske nacionalne manjine, djecu pripadnike drugih nacionalnih manjina (odnosno djecu kojima hrvatski jezik nije materinski jezik) i djecu s teškoćama u razvoju s najmanje 250 sati programa._x000a_VJERSKI I PRIVATNI DJEČJI VRTIĆI - sredstvima Grada Zagreba sufinanciraju se odobreni redoviti programi za djecu predškolske dobi u vjerskim i drugim privatnim dječjim vrtićima za redoviti 10-satni program ranog predškolskog odgoja i obrazovanja (odnosno program kraćeg trajanja za djecu s teškoćama u razvoju) po djetetu s prebivalištem na području Grada Zagreba sukladno prihodovnom cenzusu i to mjesečno 1300/1450/1600/175 kn, a vjerski i privatni dječji vrtići samostalno utvrđuju kriterije i visinu sudjelovanja roditelja u cijeni programa, čime se pokriva razlika do ekonomske cijene programa vrtića. _x000a_DADILJE - proračunskim sredstvima dadiljama se osiguravaju sredstva za osmosatno čuvanje, brigu i skrb o djeci rane i predškolske dobi pet dana tjedno, i to u mjesečnom iznosu po djetetu s prebivalištem na području Grada Zagreba od 1300/1450/1600/1750 kn sukladno prihodovnom cenzusu. Dadilje samostalno utvrđuju kriterije i visinu sudjelovanja roditelja u cijeni. "/>
    <x v="0"/>
    <x v="4"/>
    <x v="3"/>
    <x v="0"/>
    <s v="Javnim natječajem za financiranje programa i projekata udruga iz proračuna Grada Zagreba i Javnim pozivom za podnošenje prijava za dodjelu jednokratnih financijskih potpora udrugama, Grad Zagreb podržava programe i projekte udruga kojima je cilj promocija važnosti dojenja te aktivnosti vezanih za osiguravanje uvjeta za zdravo odrastanje od najranije dobi (Hrvatska udruga grupa za potporu dojenju: Edukacija o dojenju za trudnice u zajednici,  Hrvatska udruga grupa za potporu dojenju: Edukacija za zdravstvene djelatnike – Rad Banke humanog mlijeka u RH; Hrvatska IBCLC savjetnica za dojenje: 9. Simpozij o dojenju i Hrvatska udruga doula: Podržano majčinstvo )_x000a_Svake godine Grad Zagreb nizom prigodnih aktivnosti (održavanje besplatnih radionica, promocija besplatnih programa podrške koje Grad Zagreb osigurava za obitelji s malom djecom, promoviranje usluga i aktivnosti koje Grad Zagreb provodi s ciljem unapređenja dojenja u zajednici, podjela informativnih i edukativnih materijala) obilježava važne datume usmjerene na promicanje dojenja u zajednici te Svjetski i Nacionalni tjedan dojenja. Sve aktivnosti i mjere provode se pod motom &quot;Grad Zagreb - prijatelj dojenja&quot; te je u tu svrhu izrađen i logo Programa._x000a_Grad Zagreb podržao je i 10. Europaediatrics kongres. Grad Zagreb je na  Kongresu predstavio Gradski Program promicanja i unaprjeđenja dojenja koji se provodi od 2015. godine do danas, kao primjer dobre prakse. _x000a_Također, Grad Zagreb kontinuirano podržava UNICEF-ovu humanitarnu utrku Mliječna staza, a koja se tradicionalno održava pod pokroviteljstvom Gradonačelnika Grada Zagreba."/>
    <x v="1"/>
    <s v="Da"/>
    <s v="Da"/>
    <x v="1"/>
    <x v="1"/>
    <s v="Prehrana učenika u osnovnim školama se sufinancira sukladno Programu javnih potreba za oko 44.300 učenika. _x000a_Temeljem istog Programa sufinancira se i program produženog boravka. Jedinstveni mjesečni iznos sudjelovanja roditelja učenika u cijeni programa iznosi 200,00 kuna za učenike I., II. i III. razreda te 350,00 kuna za učenike IV. razreda. Navedeni iznos plaća se za 10 mjeseci (rujan - lipanj)."/>
    <x v="1"/>
    <x v="0"/>
    <s v="Odlukom o socijalnoj skrbi (Službeni glasnik Grada Zagreba 17/20 - pročišćeni tekst, 22/20, 8/21) pravo na besplatnu godišnju pokaznu kartu ZET-a ostvaruju: _x000a_- redoviti učenici i redoviti studenti čiji su ukupni mjesečni prihodi po članu kućanstva jednaki ili manji od 2.000,00 kuna, kao i redoviti učenici i redoviti studenti smješteni na skrb izvan vlastite obitelji, na temelju pravomoćne odluke nadležnog tijela temeljem podnesenog zahtjeva, _x000a_- članovi obitelji smrtno stradalog i nestalog hrvatskog branitelja koji su korisnici obiteljske invalidnine ili naknade u iznosu obiteljske invalidnine, a koji ispunjavaju uvjete propisane Odlukom o socijalnoj skrbi , te su podnijeli zahtjev za ostvarivanje predmetnog prava._x000a_- dobrovoljni darivatelje krvi, među kojima ima i učenika/studenta, _x000a_- redoviti učenici i  studenti s invaliditetom, državljani Republike Hrvatske s prebivalištem u Gradu Zagrebu. _x000a_Temeljem Odluke o prijevozu putnika u javnom prometu (Službeni glasnik Grada Zagreba 20/13, 25/13 i 2/17), prijevoz osoba s invaliditetom i djece s teškoćama u razvoju koji se kreću pomoću invalidskih kolica i koji imaju prebivalište u Gradu Zagrebu, organizira se kao javni prijevoz koji nije linijski, već se obavlja prema potrebama korisnika, a provodi se posebno opremljenim kombi vozilima. Organizacija i provođenje prijevoza u nadležnosti je ZET d.o.o. Navedeni prijevoz se provodi temeljem Pravilnika o obavljanju prijevoza osoba s invaliditetom i Pravilnika o obavljanju prijevoza djece s teškoćama u razvoju i to u vidu svakodnevnog prioritetnog i povremenog prijevoza.  Prijevoz  u svrhu odlaska u školu i na fakultet obavlja se u vidu svakodnevnog prioritetnog prijevoza. Za navedenu uslugu, za svaku pojedinu godinu sa ZET-om se sklapa Ugovor o pružanju usluga prijevoza osobama s invaliditetom i djeci s teškoćama u razvoju, a sredstva se osiguravaju u proračunu Grada Zagreba. _x000a_Grad Zagreb za potrebe smještaja i prehrane učenika koji pohađaju učeničke domove na  način da se za navedeno mjesečno izdvaja 630 kuna po učenika. Sredstva su  navedeno su predviđena u proračunu Grada Zagreba iz decentraliziranih funkcija."/>
    <x v="0"/>
    <s v="Grad Zagreb dodjeljuje nekoliko vrsta stipendija: _x000a_1._x0009_Stipendiju za izvrsnost kojom je neto iznos Stipendije utvrđen u postotnom iznosu prosječne neto plaće u Gradu Zagrebu za razdoblje I. – VIII. mj. 2020. što je iznosilo 3.104 kn za učenike, 4.2680 kn za studente preddiplomskoga, diplomskog i integriranog preddiplomskog i diplomskog studija te 5.044 kn za doktorande. Za školsku/akademsku god. 2020./2021. dodijeljene su 103 stipendije učenicima, 99 stipendija studentima i 8 stipendija doktorandima. Ukupno je u 2021. godinu za ovu stipendiju isplaćeno 22.810.681 kn. _x000a_2._x0009_Stipendiju za nagrađene učenike srednjih škola na međunarodnim natjecanjima - pravo ostvaruju učenici koji na značajnom međunarodnom natjecanju u znanju osvoje pojedinačno ili ekipno prvo, drugo ili treće mjesto, odnosno dobiju prvu, drugu ili treću nagradu. U 2021. isplaćen je 1 učenik za osvojeno drugo mjesto na Srednjeeuropskoj matematičkoj olimpijadi u iznosu 22.898 kn. _x000a_3._x0009_Stipendiju za učenike koji se obrazuju za deficitarna zanimanja za potrebe obrtništva radi poticanja upisa učenika u trogodišnje strukovne programe obrazovanja tražene na tržištu rada. Natječaj se raspisuje do kraja rujna za redovne učenike prvog razreda u trogodišnjim programima obrazovanja strukovnih škola Grada Zagreba. Učenici prvih razreda kojima je dodijeljena Stipendija nastavljaju koristiti Stipendiju u drugom i trećem razredu. Za školsku god. 2020./2021. dodijeljeno je 75 stipendija učenicima prvih razreda, u nastavku korištenja je bilo 60 učenika drugih i 72 učenika trećih razreda. Neto mjesečni iznos stipendije za učenike prvih razreda iznosio je 1.000 kn, drugih razreda 1.300 kn te 1.600 kn za učenike trećih razreda, a ukupno je u 2021. godini isplaćeno 2.674.200 kn.   _x000a_4._x0009_Stipendiju za učenike i studente pripadnike romske nacionalne manjine - cilj potaknuti pripadnike romske nacionalne manjine na završavanje srednje škole, kao i na nastavak obrazovanja. Neto iznos Stipendije utvrđen je u postotnom iznosu prosječne neto plaće u Gradu Zagrebu za razdoblje I. – VIII. mj. 2020. što je iznosilo 2.716 kn za učenike, 3.880 kn studente i 4.656 kn za studente poslijediplomskih studija. Za školsku akademsku god. 2020./2021. stipendirana su 72 učenika i 7 studenata za što je ukupno 2021. isplaćeno 2.485.010 kn. _x000a_5._x0009_Do prosinca 2021. na snazi je bila i Stipendija Grada Zagreba za učenike koji se obrazuju za medicinske sestre/tehničare opće njege za redovne učenike četvrtih i petih razreda srednjih škola za medicinske sestre/tehničare opće njege u Gradu Zagrebu za potrebe ustanova socijalne skrbi kojima je osnivač Grad Zagreb. Nakon završenog školovanja korisnici Stipendije bili su obvezni zaposliti se u ustanovama socijalne skrbi kojima je osnivač Grad Zagreb. Predmetna Odluka stavljena je van snage budući da za istu nije bilo interesa, ali je zanimanje medicinske sestre/tehničara opće njege uvršteno u novu Odluku o Stipendiji Grada Zagreba za deficitarna zanimanja._x000a_6._x0009_Stipendiju za učenike i studente slabijega socijalnog statusa - dodjeljuje se učenicima i studentima na temelju provedenog javnog natječaja koju mogu ostvariti učenici, studenti i studenti poslijediplomskih studija koji ispunjavaju uvjete propisane Odlukom o Stipendiji Grada Zagreba za učenike i studente slabijega socijalnog statusa. Neto iznos Stipendije utvrđuje se u postotnom iznosu prosječne neto plaće u Gradu Zagrebu za razdoblje I. – VIII. mj. 2020. godine. U školskoj/akademskoj god. 2020./2021. dodijeljeno 35 stipendija učenicima (mjesečni neto iznos 2.716 kn), 37 stipendija studentima (mjesečni neto iznos 3.880 kn) i 1 stipendija studentu poslijediplomskih studija (mjesečni neto iznos 4.656 kn).  _x000a_7._x0009_Stipendiju  se za učenike i studente s invaliditetom dodjeljuje na temelju provedenog natječaja u skladu s Odlukom. Mjesečni iznos stipendije za učenike je 2.700 kn, a za studente 3.800 kn. U školskoj/akademskoj god. 2020./2021. dodijeljeno je 48 stipendija učenicima i 33 stipendije studentima. "/>
    <s v="Ne"/>
    <x v="1"/>
    <s v="Kod podnošenja prijave na natječaj za davanje stana u najam podnositelj zahtjeva na svako malodobno dijete ostvaruje dodatne bodove. "/>
    <s v="Grad Zagreb je nositelj projekta „Novi Jelkovec-mjesto neovisnog življenja“ UP.02.2.2.06.0203 čiji je cilj kroz razvoj novih, učinkovitih i uključivih socijalnih usluga doprinijeti socijalnoj uključenosti osoba s invaliditetom, a doprinijeti će se i pomirenju poslovnog i obiteljskog života članova njihovih obitelji te umrežavanju i  jačanju kapaciteta stručnjaka koji rade s osobama s invaliditetom._x000a_* Na temelju provedenog Javnog poziva za sufinanciranje provedbe projekata udruga ugovorenih iz programa Europske unije, fondova Europske unije i inozemnih fondova, Grad Zagreb sufinancirao je projekt ,,RADAR – Osnaživanje zagovaračkih potencijala organizacija civilnog društva za zaštitu ženskih prava u zdravstvu'' i projekt 3P+ Education for a Positive Pregnancy, Birth and Postpartum (Obrazovanje odraslih za pozitivnu trudnoću, porod i babinje) udruge Roditelji u akciji RODA._x000a_Grad Zagreb je u svrhu unapređenja partnerstva s organizacijama civilnog društva u području zaštite i promicanja dojenja dodijelio i prostor udruzi RODA - Roditelji u akciji na lokaciji Žerjavićeva 10._x000a_*Projekt „Žene za žene“ , opći cilj projekta je unaprijediti  stručnu osposobljenost teško zapošljivih žena i zaposliti ih na poslovima pružanja pomoći ženama oboljelima od malignih bolesti. Udruge će ovim projektom osposobila 15 žena kroz formalno obrazovanje za njegovateljice/osobne asistentice. Kroz dodatne edukacije steći će i specifična znanja za pomoć specifičnoj skupini krajnjih korisnica, a to su žene oboljele od malignih bolesti. U sklopu Projekta provodit će se  aktivnosti osposobljavanja i zapošljavanje žena iz ciljne skupine nezaposlenih žena s najviše završenim srednjoškolskim obrazovanjem koje su prijavljene u evidenciju nezaposlenih HZZ-a  pripadnice marginaliziranih skupina, starije od 50 godina, mlade žene izašle iz sustava socijalne skrbi, te žene žrtve obiteljskog nasilja. Žene zaposlene na projektu skrbit će o minimalno 90 žena oboljelih od malignih bolesti na način da će ih pratiti na kemoterapiju u bolnice na području Zagreba, obavljati kupnju namirnica za te žene, te im pružati pomoć u kući za vrijeme liječenja._x000a_Korisnik: Hrvatski forum protiv raka dojke Europa Donna_x000a_Partneri: Udruga žena oboljelih od raka Nismo same i Grad Zagreb, Gradski ured za zdravstvo kao partneri te obavezni partneri Centar za socijalnu skrb Zagreb i Hrvatski zavod za zapošljavanje – Regionalni ured Zagreb_x000a_*EU PROJEKT &quot;INTEGRIRAN PRISTUP SKRBI ZA STARIJE OSOBE U KUĆI: CrossCare&quot;"/>
    <s v="Da"/>
    <s v="U području umjetničkog i kulturnog stvaralaštva Grad Zagreb osigurava dostupnost sadržaja. U Knjižnicama grada Zagreba za svu djecu do 15. godine osigurano je besplatno članstvo, uz mnogobrojne radionice i književne te multimedijalne susrete._x000a_Odjel za mlade podržava niz programa mladih (aktivno sudjelovanje mladih u zajednici, politička participacija, poticanje razvoja aktivnosti organiziranog provođenja slobodnog vremena , obrazovanje i razvoj cjeloživotnih kompetencija, podrška radu s mladima koja se realizira kroz podršku klubovima za mlade, centrima i savjetovalištima za mlade,  edukacija mladih o svijetu rada, stambeno osamostaljivanje , socijalni rizici i podrška, zaštita prava te sigurnost mladih, te mladi i zdravlje),  a ostvaruju se većinom putem financiranja udruga mladih i udruga za mlade. Također se prate programi Izviđačkih udruga, kao i program Mažoretkinja grada Zagreba.                 _x000a_Putem Zagrebačkog školskog sportskog saveza organiziraju se školska natjecanja, kao i program &quot;Odmorko&quot; kroz koji se djeca i mladi bave sportskom rekreacijom tijekom školskih praznika i tijekom školske godine. Aktivnosti obuhvaćaju poduke u raznim sportovima. Zagrebački športski savez osoba s invaliditetom i Zagrebački športski saveza gluhih organiziraju Univerzalnu školu za djecu s invaliditetom i Univerzalnu školu za djecu s oštećenjem sluha._x000a_Grad Zagreb financira sedmodnevno ljetovanje i projekt ,,Dan za radost“ s ciljem organiziranog provođenja slobodnog vremena (posjet muzejima, jednodnevni, dvodnevni i trodnevni izleti) za djecu hrvatskih branitelja osnovnoškolskog uzrasta te prigodne priredbe s podjelom poklon paketa povodom Uskrsa i Svetog Nikole za djecu od 0-12 godina. Financira se i rad Savjetovališta za članove obitelji (supruge i djecu) hrvatskih branitelja liječenih od PTSP-a._x000a_Sukladno Odluci o socijalnoj skrbi osigurava se pravo na novčanu pomoć osobama kojima je priznato pravo na status roditelja njegovatelja ili status njegovatelja (u 2021. obuhvaćeno je prosječno mjesečno 91 osoba). Kroz navedenu Odluku osigurava se pravo na novčanu pomoć korisnicima doplatka za pomoć i njegu i korisnicima osobne invalidnine (u 2021. obuhvaćeno je prosječno mjesečno 15.295 osoba), kao i pomoć u obiteljskim paketima obiteljima s troje i više maloljetne  djece koje su korisnici zajamčene minimalne naknade i jedoroditeljskim obiteljima s jednim i više maloljetne djece a koji su korisnici zajamčene minimalne naknade i ukoliko je jednom članu obitelji račun blokiran, a mjesečni prihod po članu kućanstva ne prelazi 100% osnovice iz članka 27. stavka 1. Zakona o socijalnoj skrbi ukoliko nemaju u vlasništvu drugu nekretninu, osim nekretnine koju koriste za stanovanje, te samcima i obiteljima koji su  koji su se zbog elementarne nepogode (potres, poplava, požar i drugo), zdravstvenog stanja, nezaposlenosti i drugih kriznih situacija našli u nepovoljnim životnim okolnostima, dok te okolnosti traju (u 2021. obuhvaćeno je prosječno mjesečno 198 obitelji sa 303 djece). Osigurava se i ljetovanje za djecu iz obitelji slabijeg imovinskog stanja (2021. godine ljetovalo je 287 djece). _x000a_Povodom Uskrsa i sv. Nikole korisnici pomoći u obiteljskim paketima, korisnici prehrane u pučkoj kuhinji i korisnici pomoći djeci u mliječnoj hrani za svako dijete do 12 godina starosti ostvaruju pravo na pomoć u prigodnim poklon paketima. _x000a_Od socijalnih usluga koje su usmjerene posebno ranjivim skupinama djece (djeca žrtve obiteljskog nasilja, djeca s teškoćama u razvoju, djeca s problemima u ponašanju), Grad Zagreb financira usluge ustanova: Dom za djecu i odrasle žrtve obiteljskog nasilja „Duga – Zagreb“, Dnevni dom za rehabilitaciju djece i mladeži „Mali dom-Zagreb“, Centar za rehabilitaciju Silver i Centar za pružanje usluga u zajednici „Novi Jelkovec“. _x000a_Gradu Zagrebu je u sklopu poziva „Znanost susreće regije“ EK, Zajedničkog istraživačkog centra (JRC) odobreno financiranje konferencije 6. 4. 2022. na temu analize stanja potreba jednoroditeljskih obitelji. "/>
  </r>
  <r>
    <n v="562"/>
    <x v="8"/>
    <s v="Zagrebačka"/>
    <x v="2"/>
    <x v="5"/>
    <x v="0"/>
    <n v="1000"/>
    <n v="1000"/>
    <n v="1000"/>
    <n v="1000"/>
    <n v="1000"/>
    <n v="1000"/>
    <s v="-"/>
    <s v="-"/>
    <s v="-"/>
    <s v="-"/>
    <s v="-"/>
    <s v="-"/>
    <s v="-"/>
    <s v="-"/>
    <x v="1"/>
    <x v="4"/>
    <x v="3"/>
    <x v="1"/>
    <s v="-"/>
    <x v="0"/>
    <s v="Ne"/>
    <s v="Ne"/>
    <x v="0"/>
    <x v="0"/>
    <s v="-"/>
    <x v="1"/>
    <x v="0"/>
    <s v="Smještaj učenika u Učeničkom domu Ivanić Grad sufinancirat će se temeljem Odluke o kriterijima, mjerilima i načinu financiranja decentraliziranih funkcija srednjeg školstva i učeničkog doma u 2022. godini, a koja će biti izrađena u skladu s Odlukom Vlade RH o kriterijima i mjerilima za utvrđivanje bilančnih prava za financiranje minimalnog financijskog standarda javnih potreba srednjih škola i učeničkih domova u 2022. godini (u postupku donošenja). Zagrebačka županija ne sufinancira smještaj učenika u učeničkom domu iz općih prihoda i primitaka._x000a__x000a_Prijevoz  učenika srednjih škola Zagrebačke županije sufinancira se temeljem Odluke o kriterijima i načinu financiranja troškova javnog prijevoza redovitih učenika srednjih škola Zagrebačke županije za školsku godinu 2021./2022. a koja je izrađena u skladu s Odlukom Vlade RH o kriterijima i načinu financiranja troškova javnog prijevoza redovitih učenika srednjih škola za školsku godinu 2021./2022. Zagrebačka županija iz općih prihoda i primitaka snosi troškove prijevoza učenika i u mjestima u kojima nije organiziran javni linijski prijevoz i to u iznosu od 75%/100% cijene prijevoza organiziranog na način koji odredi jedinica lokalne samouprave (članak 12. Odluke). Županija ne sufinancira prijevoz studenata._x000a_"/>
    <x v="0"/>
    <s v="Zagrebačka županija dodjeljuje stipendije učenicima i studentima s područja Zagrebačke županije u skladu s Odlukom o dodjeli stipendije Zagrebačke županije (&quot;Glasnik Zagrebačke županije&quot; br. 15/10, 26/11 i 34/20). Stipendije se dodjeljuju temeljem provedenog Natječaja za dodjelu stipendija. U šk.god. 2021/2022 dodijeljeno je 45 stipendija učenicima (20 po kriteriju izvrsnosti od čega 3 za glazbena zanimanja i 25 po socijalnom kriteriju od čega 10 za deficitarna zanimanja) i 30 stipendija studentima (15 po kriteriju izvrsnosti od čega 3 za glazbena zanimanja i 15 po socijalnom kriteriju). Odlukom je predviđena mogućnost nastavka primanja županijske stipendije do kraja redovnog školovanja za koje se prima stipendija, tako da u šk.god. 2021./2022. godinu, stipendiju Zagrebačke županije prima ukupno 121 učenik i 82 studenta. Učenička stipendija iznosi 600,00 kn/mjesečno, a studentska 1.200,00 kn/mjesečno i isplaćuju se za 12 mjeseci u godini.    "/>
    <s v="-"/>
    <x v="7"/>
    <s v="Subvencioniranje kamate na stambene kredite za doktore medicine koji su zaposleni na neodređeno vrijeme u zdravstvenim ustanovama kojima je osnivač Zagrebačka županija, po korisniku u visini 50 posto iznosa ugovorene kamate na kredit, ali ne u većem iznosu od 1.000 kuna mjesečno po korisniku subvencije – uz uvjet da se radi o prvoj nekretnini za stanovanje."/>
    <s v="-"/>
    <s v="Ne"/>
    <s v="1.    Sufinanciranje predškolskog odgoja i obrazovanja na ruralnom području Zagrebačke županije_x000a_Najslabije razvijene jedinice lokalne samouprave najčešće nisu u mogućnosti samostalno osigurati dostatna financijska sredstva za organizaciju predškolskog odgoja i obrazovanja sukladno Državnom pedagoškom standardu koji ima za cilj osigurati jednake uvjete predškolskog odgoja i obrazovanja na području cijelog teritorija Republike Hrvatske. Učinkovit sustav predškolskog odgoja i obrazovanja preduvjet je zadržavanja mlađeg reproduktivnog i ekonomski produktivnog dijela stanovništva na ovom području koje je najčešće najviše pogođeno negativnim demografskim kretanjima. Ciljevi mjere su osiguravanje predškolskog odgoja i obrazovanja na području najslabije razvijenih jedinica lokalne samouprave Zagrebačke županije, razvitak sela, oživljavanje seoskog prostora i zadržavanje stanovništva na ruralnom prostoru._x000a_2021. – dodijeljeno je prema Odluci o sufinanciranju predškolskog odgoja i obrazovanja na ruralnom području Zagrebačke županije 994.160,00 kuna za 464 polaznika._x000a_2.    Školska shema voća i povrća te mlijeka i mliječnih proizvoda_x000a_Nacionalni projekt Školska shema voća i povrća te  mlijeka i mliječnih proizvoda provodi se u osnovnim i srednjim školama kojima je Zagrebačka županija osnivač te se njime osigurava najmanje jednom tjedno zdrav obrok voća i povrća te mlijeka i mliječnih proizvoda. U okviru zajedničke poljoprivredne politike Europske unije stvoren je poseban program potpore Europske unije kojim se aktivno podupire promicanje uravnotežene prehrane i zdravih prehrambenih navika djece u odgojno-obrazovnim ustanovama.  Shemu školskog voća i povrća te mlijeka i mliječnih proizvoda, Zagrebačka županija od 2018. godine provodi sa školama kojima je osnivač. Prema Odluci Agencije za plaćanja u poljoprivredi, ribarstvu i ruralnom razvoju školama koje sudjeluju u Školskoj shemi voća i povrća te mlijeka i mliječnih proizvoda i kojima je Zagrebačka županija osnivač, dodijeljen je iznos prava na potporu: Shema voća i povrća 2021./2022. – 541.928,11 kune za 14.880 učenika; Shema mlijeka i mliječnih proizvoda 2021./2022. – 398.154,05 kuna za 11.621 učenika_x000a_2._x0009_Osiguravanje pomoćnika u nastavi i stručnih komunikacijskih posrednika za učenike s teškoćama u razvoju u osnovnim i srednjim školama kojima je osnivač Zagrebačka županija_x000a_Projektom „Prsten potpore IV“ je predviđen odabir, edukacija i zapošljavanje osoba na poslovima pomoćnika u nastavi i stručnog komunikacijskog posrednika u osnovnim i srednjim školama na području Zagrebačke županije radi postizanja boljih obrazovnih postignuća, uspješnije socijalizacije i emocionalnog funkcioniranja učenika._x000a_Projekt „Prsten potpore IV“ prijavljen je na otvoreni Poziv „Osiguravanje pomoćnika u nastavi i stručnih komunikacijskih posrednika učenicima s teškoćama razvoju  u osnovnoškolskim i srednjoškolskim odgojno-obrazovnim ustanovama, faza IV“ koji se financira sredstvima Europskog socijalnog fonda u okviru Operativnog programa „Učinkoviti ljudski potencijali“ 2014.-2020. Projekt je ukupne vrijednosti 8.244.927,60 kn, od čega 7 milijuna kuna iz Europskog socijalnog fonda, a ostatak u iznosu 1.244.927,60 kn osiguran je iz proračuna Zagrebačke županije. Projekt se provodi tijekom školske godine 2021./2022.Natječajni postupak i selekciju kandidata (za ukupno 182 pomoćnika u nastavi i jednog komunikacijskog posrednika) provodile su škole (29 osnovnih i 8 srednjih škola kojima je osnivač Zagrebačka županija). Projekt „Prsten potpore“ u Zagrebačkoj županiji provodi se sedmu godinu zaredom i omogućava učenicima s teškoćama u razvoju da uz potporu pomoćnika sudjeluju u svim odgojno-obrazovnim aktivnostima, kako u redovnoj nastavi tako i u izvannastavnim aktivnostima. U projektu Prsten potpore III koji je u završnoj fazi (2017.-2021.) bilo je uključeno 219 pomoćnika u nastavi i 1 stručni komunikacijski posrednik za rad sa 245 učenika s teškoćama u razvoju u 36 škola."/>
  </r>
  <r>
    <n v="563"/>
    <x v="5"/>
    <s v="Zagvozd"/>
    <x v="0"/>
    <x v="2"/>
    <x v="0"/>
    <n v="2000"/>
    <n v="3000"/>
    <n v="5000"/>
    <n v="2000"/>
    <n v="3000"/>
    <n v="5000"/>
    <s v="ne"/>
    <n v="250"/>
    <n v="250"/>
    <n v="250"/>
    <n v="250"/>
    <n v="250"/>
    <n v="250"/>
    <s v="Cjenik o participaciji roditelja u trošku pohađanja vrtića je iz 2007.g."/>
    <x v="1"/>
    <x v="1"/>
    <x v="0"/>
    <x v="1"/>
    <s v="ne"/>
    <x v="0"/>
    <s v="Ne"/>
    <s v="Da"/>
    <x v="1"/>
    <x v="0"/>
    <s v="Produženog boravka u OŠ Zagvozd nema._x000a_Općina sudjeluje u troškovima marende sa podmirenjem 30 % istih."/>
    <x v="0"/>
    <x v="0"/>
    <s v="Općina  prijevoz srednjoškolaca financira na sljedeći način:_x000a_- za prijevoz učenika iz udaljenih sela do centra općine , za daljnji prijevoz srednjoškolaca za Imotski, općina u potpunosti snosi troškove prijevoza,_x000a_od  rujna 2021.g. općina sufinancira prijevoz srednjoškolaca za Imotski na način da podmiruje 25 % cijene pokazne karte mjesečno, što trenutno iznosi 244 kn po učeniku._x000a_Za srednjoškolce koji pohađaju SŠ u Splitu( pod uvjetom da takve škole nema u Imotskom) općina roditeljima plaća mjesečno 2 autobusne karte od kuće( iz Zagvozda) do Splita ili dalje. _x000a_Prijevoz studenata ne sufinancira."/>
    <x v="0"/>
    <s v="Općina raspisuje javni natječaj te se nakon utvrđivanja da li student ispunjava uvjete donosi rješenje i potpisuje ugovor. Stipendija iznos 500 kn mjesečno na rok od 10 mj. ( od listopada 2021 do srpnja 2022.)"/>
    <s v="Sufinanciranje izleta učenika OŠ i vrtića, nagrade odlikašima koji su svih osam godina osnovne škole prošli sa odličnim uspjehom, darove djeci do 4. razreda prigodom sv.Nikole, prijevoz učenika na trening, nagrade za diplomiranje."/>
    <x v="4"/>
    <s v="Mlade obitelji i pojedince sa područja općine za gradnju prve obiteljske kuće oslobađamo plaćanja komunalnog doprinosa pod uvjetom da ne mogu odjaviti prebivalište prije isteka 5 g. od dana izdavanja Rješenje o oslobađanju od plaćanja komunalnog doprinosa."/>
    <s v="NE"/>
    <s v="Ne"/>
    <s v="NE"/>
  </r>
  <r>
    <n v="564"/>
    <x v="8"/>
    <s v="Zaprešić"/>
    <x v="1"/>
    <x v="3"/>
    <x v="0"/>
    <n v="2500"/>
    <n v="5000"/>
    <n v="10000"/>
    <n v="2500"/>
    <n v="5000"/>
    <n v="10000"/>
    <s v="Odlukom o socijalnoj skrbi Grada Zaprešića roditelj slabijeg imovinskog statusa može ostvariti pravo na paket hrane za za dijete do 12 mjeseci starosti"/>
    <n v="595"/>
    <n v="476"/>
    <n v="0"/>
    <n v="595"/>
    <n v="476"/>
    <n v="0"/>
    <s v="Gradski dječji vrtići imaju oraganizirano dežurstvo u vremenu od 5,13-17,30 sati"/>
    <x v="1"/>
    <x v="2"/>
    <x v="1"/>
    <x v="0"/>
    <s v="Grad Zaprešić sufinancira rad dežurne ljekarne, dodatni tim hitne medicinske pomoći, režijske troškove u Zdravstvenom centru Sjever, programe i projekte OCD u području promicanja zdravlja i ranog otkrivanja bolesti, U 2021.g. izvršena je donacija za nabavu medicinske opreme."/>
    <x v="1"/>
    <s v="Ne"/>
    <s v="Da"/>
    <x v="1"/>
    <x v="1"/>
    <s v="Grad Zaprešić sufinancira prehranu učenika (mliječnog obroka) u osnovnim školama čiji je osnivač Grad  i u osnovnim školama drugih osnivača za učenike s prebivalištem na području Grada Zaprešića, prema utvrđenim kriterijima._x000a__x000a_Učenici s olakšicom od 100%:_x000a_•_x0009_ako su roditelji korisnici prava na pomoć za uzdržavanje, sukladno članku 31. Zakona o socijalnoj skrbi (Narodne novine br. 33/12),_x000a_•_x0009_ako su oba roditelja nezaposlena ili je samohrani roditelj (u smislu Zakona o socijalnoj skrbi i Obiteljskog zakona) nezaposlen i redovno su prijavljeni Hrvatskom zavodu za zapošljavanje,_x000a_•_x0009_ako su u Domovinskom ratu izgubili jednog ili oba roditelja,_x000a_•_x0009_ako je roditelj invalid Domovinskog rata sa stupnjem invalidnosti većim od 70%,_x000a_•_x0009_treće i svako sljedeće dijete ako je troje ili više djece na redovnom školovanju (osnovnom, srednjem ili visokom)_x000a_Učenici s olakšicom od 20%:_x000a_•_x0009_ako roditelj ili osoba koja uzdržava učenika prima doplatak za djecu._x000a__x000a_Osnovne škole kojima je osnivač Grad Zaprešić uključene su u provedbu programa Ministarstva poljoprivrede: _x000a_Školska shema voća i povrća te mlijeka i mliječnih proizvoda - sustav dodjele besplatnih obroka voća, povrća, mlijeka i mliječnih proizvoda školskoj djeci, s ciljem promicanja uravnotežene prehrane i zdravih prehrambenih navika djece._x000a__x000a_Školski medni dan i promocija hrvatskih pčelinjaka u osnovnim školama -  program se provodi od 2018. godine u povodu obilježavanja blagdana Sv. Ambrozija (07.12.), zaštitnika pčela i pčelara. Učenicima prvih razreda tom se prilikom uručuju paketi koji sadrže med lokalnih proizvođača, slikovnicu edukativnog karaktera o pčelarstvu te promotivni letak „Med hrvatskih pčelinjaka“. Cilj programa je podizanje razine znanja o važnosti zdrave prehrane i nutritivnim vrijednostima meda, povećanje unosa meda u prehrani djece, educiranje učenika o važnosti pčelarstva za sveukupnu poljoprivrednu proizvodnju i biološku raznolikost,  promoviranje meda lokalnih proizvođača i doprinos zaštiti okoliša preferiranjem kratkih lanaca opskrbe._x000a__x000a_Gradske osnovne škole, ovisno o potrebama učenika i roditelja, organiziraju i pripremu toplog obroka (ručka) za učenike koji nisu polaznici programa produženog boravka._x000a__x000a_Grad Zaprešić program produženog boravka sufinancira na način da izdvaja sredstva za plaće i materijalna prava svih zaposlenih (učitelja i kuharica)."/>
    <x v="0"/>
    <x v="0"/>
    <s v="Sukladno članku 37. Zakona o osnovnoškolskom obrazovanju, decentraliziranim i vlastitim sredstvima sufinancira se prijevoz učenika u osnovnim školama._x000a_Sukladno gradskoj odluci sufinancira se prijevoz redovitim učenicima srednjih škola"/>
    <x v="0"/>
    <s v="U okviru programa stipendiranja dodjeljuju se stipendije učenicima srednjih škola i studentima koji imaju prebivalište na području Grada Zaprešića i udovoljavaju ostalim uvjetima propisanim Odlukom o stipendijama Grada Zaprešića. Gradskim proračunom osigurana su sredstva za isplatu stipendija temeljem ukupno 58 odobrenih stipendija za 2021./2022. školsku/akademsku godinu, od čega 29 učenicima srednjih škola u iznosu od 500 kn mjesečno i 29 studentima u iznosu od 1000 kn mjesečno."/>
    <s v="Dodjela nagrada i priznanja učenicima_x000a_Gradskim proračunom osigurana su sredstva za uručenje priznanja i nagrada učenicima osnovnih škola kojima je osnivač Grad Zaprešić, Glazbene škole Zlatka Balokovića – PŠ u Zaprešiću, Srednje škole Ban Josip Jelačić i njihovim školskim športskim društvima za rezultate postignute na natjecanjima u 2021./2022. školskoj godini. Priznanja će se dodijeliti za jedno od prva tri mjesta osvojena na županijskim natjecanjima te za plasman i jedno od prva tri mjesta osvojena na državnim natjecanjima. Priznanja i nagrade za jedno od prva tri mjesta koja učenici osvoje na Državnoj razini natjecanja dodijelit će se i njihovim mentorima._x000a__x000a_Dodjela nagrade najboljem učeniku SŠ Ban Josip Jelačić_x000a_Proračunom Grada Zaprešića osiguravaju se financijska sredstva za poticajnu novčanu nagradu koja će se dodijeliti temeljem odluke nastavničkog vijeća najuspješnijem učeniku SŠ Ban Josip Jelačić u 2021./2022. školskoj godini, u iznosu od 2.000,00 kn._x000a__x000a_Nagrade za studentske projekte_x000a_Grad Zaprešić i Veleučilište Baltazar Zaprešić zaključili su 2019. godine Sporazum o partnerstvu na projektu SING - Sinergija znanja Grada Zaprešića i Veleučilišta Baltazar, u okviru kojeg Grad studentima Veleučilišta nudi razradu ideja i projekata koji će se razmatrati kao potencijalni projekti daljnjeg razvoja Grada, a Veleučilište organizira natjecanje studenata u izradi zadanih projekata. _x000a_Gradskim proračunom osigurana su sredstva za dodjelu novčane nagrade timu studenata čiji će projekt biti proglašen najboljim projektom na natjecanju sljedeće godine._x000a__x000a_"/>
    <x v="1"/>
    <s v="Grad Zaprešić ne provodi mjere stambenog zbrinjavanja"/>
    <s v="ne"/>
    <s v="Da"/>
    <s v="ne"/>
  </r>
  <r>
    <n v="565"/>
    <x v="14"/>
    <s v="Zažablje"/>
    <x v="0"/>
    <x v="2"/>
    <x v="0"/>
    <n v="2400"/>
    <n v="2400"/>
    <n v="2400"/>
    <n v="2400"/>
    <n v="2400"/>
    <n v="2400"/>
    <s v="Drugih potpora nema. Općina za svako dijete, bez obzira na broj djece isplaćuje 2400 kn"/>
    <n v="440"/>
    <n v="440"/>
    <n v="440"/>
    <n v="530"/>
    <n v="530"/>
    <n v="530"/>
    <s v="Općina nema vrtić na svom području pa se djeca sa područja Općine upisuju u Dječji vrtić Metković ( ukoliko ostane slobodnih mjesta). Za pedagošku 2020/2021 puna ekonomska cijena za djecu sa područja naše Općine iznosila je 1.888,00 kn, roditelji su bez obzira na broj djece u vrtiću sudjelovali sa 440 kuna a Općina je sufinancirala razliku do pune ekonomske cijene u iznosu 1.448,00 kuna po djetetu._x000a_Za  pedagošku 2021/2022.ekonomska cijena iznosi 2.702,00 kun, roditelji  sudjeluju sa 530,00 za svako dijete a Općina plaća razliku od 2.172,00 kuna za svako dijete."/>
    <x v="0"/>
    <x v="1"/>
    <x v="0"/>
    <x v="1"/>
    <s v="Općina u slučajevima liječenja u drugim državama sudjeluje sa jednokratnom pomoći u iznosu od 10000 kn. Tijekom 2021 nije bilo takvog izdatka."/>
    <x v="0"/>
    <s v="Da"/>
    <s v="Da"/>
    <x v="0"/>
    <x v="0"/>
    <s v="NE"/>
    <x v="0"/>
    <x v="0"/>
    <s v="Općina sufinancira mjesečnu kartu autobusnog prijevoza za sve učenike Srednjih škola koji imaju prebivalište na području Općine, temeljem potpisanog sporazuma sa prijevoznikom i ispostavljenih mjesečnih računa sa popisom učenika."/>
    <x v="0"/>
    <s v="Općina dodjeluje  stipendije studentima sa prebivalištem (zadnje 3 godine  prije natječaja) na području općine u iznos 500 kuna za razdoblje rujan - srpanj, temeljem raspisanog Natječaja. Za akademsku 2020/2021 isplaćeno je 10 stipendija, a za 2021/2022 natječaj još nije završen."/>
    <s v="NE"/>
    <x v="4"/>
    <s v="NE"/>
    <s v="NE"/>
    <s v="Ne"/>
    <s v="Općina dodjeljuje i jednokratnu novčanu naknadu u iznosu od 1000 kuna za vjenčane parove sa područja Općine."/>
  </r>
  <r>
    <n v="566"/>
    <x v="17"/>
    <s v="Zdenci"/>
    <x v="0"/>
    <x v="5"/>
    <x v="0"/>
    <n v="4000"/>
    <n v="4000"/>
    <n v="5000"/>
    <n v="4000"/>
    <n v="4000"/>
    <n v="5000"/>
    <s v="NE"/>
    <n v="100"/>
    <n v="100"/>
    <n v="100"/>
    <n v="100"/>
    <n v="100"/>
    <n v="100"/>
    <s v="Nema dodatnih napomena"/>
    <x v="1"/>
    <x v="1"/>
    <x v="0"/>
    <x v="1"/>
    <s v="Ne"/>
    <x v="0"/>
    <s v="Ne"/>
    <s v="Da"/>
    <x v="1"/>
    <x v="0"/>
    <s v="Ne"/>
    <x v="1"/>
    <x v="0"/>
    <s v="10 % cijene učeničkog mjesečnog pokaza "/>
    <x v="0"/>
    <s v="Svim studentima s područja Općine Zdenci, koji su redovni studenti, dodjeljuje se financijska potpora u iznosu 500 kuna mjesečno "/>
    <s v="Ne"/>
    <x v="2"/>
    <s v="10000 kuna za kupnju prve nekretnine"/>
    <s v="Da"/>
    <s v="Ne"/>
    <s v="Nema"/>
  </r>
  <r>
    <n v="567"/>
    <x v="11"/>
    <s v="Zemunik Donji "/>
    <x v="0"/>
    <x v="1"/>
    <x v="0"/>
    <n v="1000"/>
    <n v="1500"/>
    <n v="2000"/>
    <n v="1000"/>
    <n v="1500"/>
    <n v="2000"/>
    <s v="NE"/>
    <n v="500"/>
    <n v="400"/>
    <n v="350"/>
    <n v="500"/>
    <n v="400"/>
    <n v="350"/>
    <s v="Prednost pri upisu u dječji vrtić imaju djeca čiji su roditelji zaposleni i imaju prebivalište na području Općine Zemunik Donji."/>
    <x v="1"/>
    <x v="2"/>
    <x v="0"/>
    <x v="1"/>
    <s v="NE"/>
    <x v="0"/>
    <s v="Ne"/>
    <s v="Da"/>
    <x v="0"/>
    <x v="1"/>
    <s v="Za produženi boravak osiguravamo sredstva za isplatu plaće jednom djelatniku OŠ Zemunik. "/>
    <x v="0"/>
    <x v="0"/>
    <s v="Svim učenicima srednjih škola sa područja Općine Zemunik Donji sufinacira se javni prijevoz u iznosu od 10% ukupnih troškova prijevoza. "/>
    <x v="0"/>
    <s v="Imamo 38 korisnika stipendija, Stipendije se isplaćuju u visini : 400,00 kuna za studente koji studiraju u Zadru i _x000a_500,00 kuna  za studente  koji studiraju u drugim gradovima u Republici Hrvatskoj. _x000a_"/>
    <s v="NE"/>
    <x v="4"/>
    <s v="NE"/>
    <s v="NE "/>
    <s v="Ne"/>
    <s v="NE"/>
  </r>
  <r>
    <n v="568"/>
    <x v="7"/>
    <s v="Zlatar"/>
    <x v="1"/>
    <x v="1"/>
    <x v="0"/>
    <n v="2000"/>
    <n v="3000"/>
    <n v="5000"/>
    <n v="2000"/>
    <n v="3000"/>
    <n v="5000"/>
    <s v="Grad Zlatar za 4. dijete isplaćuje 7 000 kn, za 5. dijete 10 000 kn, za 6. dijete 15 000 kn, za sedmo i svako iduće dijete 20 000 kn."/>
    <n v="624"/>
    <n v="324"/>
    <n v="0"/>
    <n v="624"/>
    <n v="324"/>
    <n v="0"/>
    <s v=" Redoviti upisi jednom godišnje, no djeca se upisuju tijekom cijele godine do popune mjesta u vrtiću; vrtići rade od 05:30 do 17:00 svaki radni dan. U 2022. godini uveden je produljeni rad vrtića i vrtić će raditi do 20:00 sati. Slijedom poziva, „Nastavak unaprjeđenja usluga za djecu u sustavu ranog i predškolskog odgoja i obrazovanja“, a u sklopu ESF Operativnog programa „Učinkoviti ljudski potencijali 2014.-2020.“, Grad Zlatar je kao osnivač dječjeg vrtića prijavio projektni prijedlog pod nazivom 3,2,1…KRENI! te ostvario u potpunosti bespovratna sredstva u iznosu od 588.110,49 kuna. S produljenim radom vrtića će se krenuti po potpisivanju Ugovora o financiranju, a trajanje projekta je 2 godine. _x000a_Zbog nedovoljnog broja mjesta u gradskom vrtiću,  sufinancira se smještaj djece s područja Grada u vrtićima i čuvaonama u drugim JLS"/>
    <x v="0"/>
    <x v="3"/>
    <x v="0"/>
    <x v="1"/>
    <s v="Grad Zlatar ne sufinancira troškove u području zdravstva."/>
    <x v="0"/>
    <s v="Da"/>
    <s v="Da"/>
    <x v="1"/>
    <x v="1"/>
    <s v="Uveden produženi boravak za učenike prvog i drugog razreda Osnovne škole Ante Kovačića Zlatar koji je zaživio od jeseni s početkom nove školske godine 2021./2022. Cijena produženog boravka iznosi 500,00 kuna za roditelje, Grad Zlatar sufinancira troškove plaća učitelja i ostala materijalna prava u udjelu od 60%. Školska prehrana se sufinancira za školu koja je podnijela zahtjev."/>
    <x v="0"/>
    <x v="0"/>
    <s v="Grad Zlatar sufinancira troškove prijevoza redovitih učenika srednjih škola koji imaju prebivalište na području Grada i koji koroste putnički, javni linijski prijevoz za odlazak u školu te kojima udaljenost od mjesta prebivališta do mjesta školovanja iznosi više od 5 kilometara. Odobreno je sufinanciranje mjesečnih pretplatnih karata za javni linijski autobusni prijevoz kako slijedi: _x000a_-69,00 kn za relaciju manju ili jednaku od 10 km_x000a_-99,00 kn za relaciju veću od 10 km, ali manju ili jednaku od 20 km_x000a_-122,00 kn za relaciju veću od 20 km, ali manju ili jednaku od 30 km_x000a_-145,00 kn za relaciju veću od 30 km, ali manju ili jednaku od 40 km_x000a_-168,00 kn za relaciju veću od 40 km, ali manju ili jednaku od 50 km_x000a_-198,00 kuna za relaciju veću od 50 km_x000a_Javni željeznički prijevoz sufinancira se u visini od 12,5% cijene mjesečne učeničke karte u skladu s važećeom željezničkom tarifom._x000a_Sufinancira se prijevoz za učenike osnovnih škola po Državnom pedagoškom standardu._x000a_Grad Zlatar ne sufinancira smještaj u učeničkim/studentskim domovima._x000a_"/>
    <x v="0"/>
    <s v="Isplaćuju se učeničke (400,00 kn/mj) i studentske (700,00 kn/mj) stipendije. I učeničke i studentske stipendije dodjeljuju se u 3 kategorije: za nadarene učenike/studente, po materijalnom statusu i stipendije za učenike/studente koji se školuju za deficitarna zanimanja._x000a_Uvedena je i stipendija za pojedince sportaše s područja Grada Zlatara koji postižu vrhunske rezultate najmanje na nivou Republike Hrvatske._x000a__x000a_U školskoj godini 2018./2019.  dodijeljene 22 stipendije, 17 studentskih i 5 učeničkih stipendija._x000a_U školskoj godini 2020./2021. dodijeljeno ukupno 27 stipendija, 21 studentska i 6 učeničkih stipendija._x000a_U školskoj godini 2021./2022. sveukupno dodijeljeno 27 stipendija, 20 studentskih i 7 učeničkih stipendija."/>
    <s v="Sufinancira se predškolski odgoj djece s teškoćama u razvoju u SUVAG-u._x000a_Sufinancira se prijevoz djece s teškoćama u razvoju u visini 2/3 stvarnih troškova od adrese prebivališta do Centra za odgoj i obrazovanje Krapinske toplice. "/>
    <x v="1"/>
    <s v="Ne provodimo mjere stambenog zbrinjavanja"/>
    <s v="Grad Zlatar osigurao je u dječjem vrtiću i jaslicama Zlatarsko zlato produljeno popodnevno radno vrijeme do 20:00 sati, implementaciju dodatnih programa kao što su Dječje folklorno stvaralaštvo, Sportski program, Terapija igrom te će se nabaviti potrebna oprema. Posebni programi razviti će se za vrijeme trajanja projekta te će se verificirati u nadležnom ministarstvu, a uz osposobljavanje djelatnika vrtića za njihovu provedbu, ostvariti će se preduvjeti za njihovu održivu provedbu. U sklopu projekta također će se provesti zapošljavanje novih djelatnika: odgojitelj, kuharica/spremačica, administrator i psiholog._x000a_Produljenim popodnevnim radnim vremenom vrtića omogućit će se bolja ravnoteža obiteljskog i poslovnog života obitelji, a svi navedeni programi znatno će unaprijediti usluge u dječjem vrtiću._x000a_Slijedom poziva, „Nastavak unaprjeđenja usluga za djecu u sustavu ranog i predškolskog odgoja i obrazovanja“, a u sklopu ESF Operativnog programa „Učinkoviti ljudski potencijali 2014.-2020.“, Grad Zlatar je kao osnivač dječjeg vrtića prijavio projektni prijedlog pod nazivom 3,2,1…KRENI! te ostvario u potpunosti bespovratna sredstva u iznosu od 588.110,49 kuna. Bespovratna sredstva osigurana su iz državnog proračuna 15% i iz Europskog socijalnog fonda 85%._x000a_Realizacija svih navedenih programa krenut će odmah nakon potpisivanja ugovora o financiranju, a trajanje projekta je dvije godine._x000a_"/>
    <s v="Da"/>
    <s v="Daruje se djecu povodom blagdana svetog Nikole. _x000a_Škola plivanja za učenike trećih razreda. _x000a_Sufinanciranje nastavne opreme za 2 osnovne i srednju školu na području Grada Zlatara. _x000a_Gradnja dječjih igrališta na području Grada. _x000a_Sufinanciranje ljetovanja za djecu slabijeg imovinskog statusa. "/>
  </r>
  <r>
    <n v="569"/>
    <x v="7"/>
    <s v="Zlatar Bistrica"/>
    <x v="0"/>
    <x v="7"/>
    <x v="0"/>
    <n v="2000"/>
    <n v="4000"/>
    <n v="6000"/>
    <n v="2000"/>
    <n v="4000"/>
    <n v="6000"/>
    <s v="Za  svako dijete nakon trećeg djeteta  dodaje se po 2000 kuna ."/>
    <n v="720"/>
    <n v="576"/>
    <n v="360"/>
    <n v="860"/>
    <n v="688"/>
    <n v="430"/>
    <s v="%"/>
    <x v="1"/>
    <x v="3"/>
    <x v="1"/>
    <x v="1"/>
    <s v="%"/>
    <x v="0"/>
    <s v="Da"/>
    <s v="Da"/>
    <x v="1"/>
    <x v="0"/>
    <s v="Odlukom načelnice Općine Zlatar Bistrica te sukladno utvrđenim kriterijima  Općina Zlatar Bistrica podmiruje troškove školske kuhinje za djecu koja to pravo ostvaruju u 100 % ili 50 % iznosu  mjesečno, temeljem dostavljene fakture Osnovne škole. "/>
    <x v="0"/>
    <x v="0"/>
    <s v="Odlukom načelnice Općina Zlatar Bistrica sufinancira troškove prijevoza učenika srednjoškolaca u visini od 12,5 % cijene mjesečne karte, tako da je prijevoz učenicima srednjoškolcima besplatan. Općina Zlatar Bistrica podmiruje troškove  na temelju dostavljene fakture prijevoznika. Odlukom načelnice  učenici Osnovne škole koji sukladno odredbama Zakona o predškolskom odgoju i obrazovanju i Državnim pedagoškim standardima ne ostvaruju pravo na besplatni prijevoz jer im je udaljenost od naselja u kojem stanjuju manja od 3 km, omogućen je prijevoz kojeg u 100 % iznosu financira Općina Zlatar Bistrica temeljem ispostavljene fakture od strane prijevoznika. "/>
    <x v="0"/>
    <s v="Visina učeničke stipendije  iznosi 350,00 kuna, trenutno  imamo 20 korisnika._x000a_Visina studentske stipendije iznosi 500,00 kuna, trenutno  imamo 10 korisnika."/>
    <s v="Općina Zlatar Bistrica  podmiruje troškove plaće za nastavnika engleskog jezika i logopeda sukladno dostavljenim fakturama  od strane Društva naša djeca Zlatar Bistrica. "/>
    <x v="1"/>
    <s v="%"/>
    <s v="Sredstvima EU   financirani je projekt &quot;Dogradnja i rekonstrukcija  Dječjeg vrtića Zlatni dani&quot; Zlatar Bistrica  , te  se provodi projekt u &quot;Svakom naselju 1 igralište&quot;."/>
    <s v="Ne"/>
    <s v="%"/>
  </r>
  <r>
    <n v="570"/>
    <x v="5"/>
    <s v="Zmijavci"/>
    <x v="0"/>
    <x v="0"/>
    <x v="0"/>
    <n v="3000"/>
    <n v="5000"/>
    <n v="20000"/>
    <n v="3000"/>
    <n v="5000"/>
    <n v="20000"/>
    <s v="ne"/>
    <n v="350"/>
    <n v="250"/>
    <n v="250"/>
    <n v="350"/>
    <n v="250"/>
    <n v="250"/>
    <s v="VRTIĆ JE USTROJBENA JEDINICA OŠ ZMIJAVCI, UPISI SE VRŠE TJ PRIJAVE U 4 MJESECU. VRTIĆ IMA ŠESTOSATNI PROGRAM"/>
    <x v="0"/>
    <x v="1"/>
    <x v="2"/>
    <x v="1"/>
    <s v="NE SUFINANCIRAMO NAVEDENO"/>
    <x v="0"/>
    <s v="Ne"/>
    <s v="Da"/>
    <x v="0"/>
    <x v="0"/>
    <s v="NE SUFINANCIRAMO PRODUŽENI BORAVAK U ŠKOLAMA"/>
    <x v="0"/>
    <x v="0"/>
    <s v="OSIGURANE SU IM POVRATNE KARTE DO I OD MJESTA STUDIRANJA ODNOSNO ŠKOLOVANJA"/>
    <x v="1"/>
    <s v="NE DODJELJUJEMO STIPENDIJE "/>
    <s v="JEDNOKRATNE POMOĆI STUDENTIMA U IZNOSU OD 2.000,00 KN"/>
    <x v="4"/>
    <s v="OSLOBOĐENJE PLAĆANJA KOMUNALNOG DOPRINOSA MLADIMA DO 42 GODINE ŽIVOTA"/>
    <s v="DA. IZGRADNJA DJEČJEG VRTIĆA U OPĆINI ZMIJAVCI"/>
    <s v="Ne"/>
    <s v="POMOĆ SAMOHRANIM RODITELJIMA, JEDNOKRATNE POMOĆI SOCIJALNO UGROŽENIM SKUPINAMA"/>
  </r>
  <r>
    <n v="571"/>
    <x v="12"/>
    <s v="Zrinski Topolovac"/>
    <x v="0"/>
    <x v="2"/>
    <x v="1"/>
    <n v="0"/>
    <n v="0"/>
    <n v="0"/>
    <n v="0"/>
    <n v="0"/>
    <n v="0"/>
    <s v="0"/>
    <n v="800"/>
    <n v="0"/>
    <n v="0"/>
    <n v="800"/>
    <n v="0"/>
    <n v="0"/>
    <s v="Općina Zrinski Topolovac sufinancira vrtić iznosom od 800 kuna po djetetu."/>
    <x v="1"/>
    <x v="1"/>
    <x v="0"/>
    <x v="1"/>
    <s v="Ne provodimo."/>
    <x v="0"/>
    <s v="Ne"/>
    <s v="Ne"/>
    <x v="0"/>
    <x v="0"/>
    <s v="Ne provodimo."/>
    <x v="0"/>
    <x v="0"/>
    <s v="Općina sufinancira 15% od ukupnog iznosa karte."/>
    <x v="0"/>
    <s v="Općina stipendira redovne studente mjesečnim iznosom od 200 kuna za vrijeme trajanja akademske godine."/>
    <s v="NE"/>
    <x v="1"/>
    <s v="Ne provodimo."/>
    <s v="Da, kroz Mjeru 7.4.1 Općina Zrinski Topolovac općina je ostvarila 100% potporu u sektoru dječji vrtići, te će mještani dobiti dječji vrtić."/>
    <s v="Ne"/>
    <s v="Općina na godišnjoj razini pomaže novčano osnovne škole na svom pudručju, kao i rad dječje igraonice."/>
  </r>
  <r>
    <n v="572"/>
    <x v="4"/>
    <s v="Žakanje"/>
    <x v="0"/>
    <x v="0"/>
    <x v="0"/>
    <n v="2000"/>
    <n v="4000"/>
    <n v="6000"/>
    <n v="2000"/>
    <n v="4000"/>
    <n v="6000"/>
    <s v="nema"/>
    <n v="500"/>
    <n v="400"/>
    <n v="0"/>
    <n v="500"/>
    <n v="400"/>
    <n v="0"/>
    <s v="np"/>
    <x v="1"/>
    <x v="0"/>
    <x v="1"/>
    <x v="1"/>
    <s v="Općina Žakanje nije sufinancirala troškove u zdravstvu"/>
    <x v="0"/>
    <s v="Ne"/>
    <s v="Da"/>
    <x v="0"/>
    <x v="1"/>
    <s v="Općina Žakanje sufinancira program produženog boravka u Osnovnoj školi Žakanje na način da sufinancira materijalne troškove (plaća za nepuno radno vrijeme u trajanju 30 sati tjedno i druga materijalna prava) jedne osobe zaposlene u Osnovnoj školi Žakanje koja vodi program produženog boravka."/>
    <x v="0"/>
    <x v="0"/>
    <s v="Općina Žakanje sufinancira troškove javnog prijevoza učenika u iznosu od 12,5% od iznosa utvrđenog Odlukom Vlade RH i to za redovite učenike srednjih škola na području Karlovačke županije koji imaju adresu prebivališta odnosno boravišta na području Općine Žakanje._x000a_Općina Žakanje radi veće sigurnosti učenika, financira troškove javnog prijevoza u iznosu od 100,00 kn mjesečno po učeniku (bez PDV-a) odnosno 125,00 kn (s PDV-om) učenicima Osnovne škole Žakanje od 1. do 4. razreda koji žive u naseljima udaljenim od škole manje od tri kilometra, kao i za učenike od 5. do 8. razreda koji žive u naseljima udaljenima od škole manje od pet kilometara, te imaju prijavljeno prebivalište odnosno boravište na području Općine Žakanje, a koji pravo na sufinanciranje istih troškova nisu stekli po drugoj osnovi."/>
    <x v="0"/>
    <s v="Stipendije se dodjeljuju temeljem Javnog natječaja prema slijedećim kriterijima: opći uspjeh, deficitarnost zanimanja, sudjelovanje na natjecanjima, materijalni, socijalni i zdravstveni status, sudjelovanje roditelja u Domovinskom ratu. Dodjeljuje se 10 stipendija: 5 stipendija za učenike srednjih škola u iznosu od 400,00 kn mjesečno te 5 za studente u iznosu od 700,00 kn mjesečno. _x000a_"/>
    <s v="ne"/>
    <x v="1"/>
    <s v="n/p"/>
    <s v="ne"/>
    <s v="Da"/>
    <s v="nema"/>
  </r>
  <r>
    <n v="573"/>
    <x v="3"/>
    <s v="Žminj"/>
    <x v="0"/>
    <x v="4"/>
    <x v="0"/>
    <n v="4000"/>
    <n v="4000"/>
    <n v="4000"/>
    <n v="4000"/>
    <n v="4000"/>
    <n v="4000"/>
    <s v="Prigodan paket za novorođeno dijete_x000a_Za 5. i svako daljnje dijete iznos potpore iznosi 5000 kuna kao i za višerodne trudnoće po djetetu."/>
    <n v="650"/>
    <n v="487"/>
    <n v="325"/>
    <n v="650"/>
    <n v="487"/>
    <n v="325"/>
    <s v="Iznos koji plaćaju roditelji umanjuje se po svakom djetetu pod uvjetom da  istodobno dvoje ili troje djece pohađaju vrtić, za jaslice je cijene 690 kuna s istim umanjenjima za drugo 25% i 50% za treće dijete u vrtiću._x000a_Djeca samohranih roditelja imaju pravo na besplatan vrtić, roditelj je oslobođen plaćanja._x000a__x000a__x000a_"/>
    <x v="1"/>
    <x v="1"/>
    <x v="1"/>
    <x v="0"/>
    <s v="Sufinanciranje hitnog tima medicinske zaštite te dodatnog tima hmz, te sufinanciranje troškova medicinskog laboratorija"/>
    <x v="0"/>
    <s v="Ne"/>
    <s v="Da"/>
    <x v="1"/>
    <x v="1"/>
    <s v="Podmirenje troškova školske prehrane u cijelosti za djecu roditelja slabijeg imovnog stanja i djeci samohranih roditelja._x000a_Produženi boravak-sufinanciranje 70% troškova"/>
    <x v="1"/>
    <x v="0"/>
    <s v="Prijevoz učenika srednjih škola-sufinanciranje 25% iznosa cijene koje plaćaju roditelji._x000a_Sufinanciranje troškova učeničkih domova- financiranje razlike iznosa iznad 500,00 kuna."/>
    <x v="0"/>
    <s v="U posljednjih nekoliko godina dodjeljuje se 7 novih stipendija, ove godine je dodijeljeno 9 novih, putem javnog natječaja, vrednuju se uspjeh učenika, socijalni kriteriji, dodatni bodovi za deficitarna zanimanja;_x000a_ iznos studentske stipendije iznosi 500 kuna mjesečno, za učenike s 4,00 i većim prosjekom 600,00 kuna._x000a_Ukupno je 21 stipendist."/>
    <s v="ne"/>
    <x v="4"/>
    <s v="Komunalni doprinos kod prve nekretnine iznosi 50% utvrđenog iznosa"/>
    <s v="Da, prijava te realizacija projekta te dodjela sredstava iz mjere 7.4.1. za izgradnju i opremanje dječjeg vrtića, realizacija je u tijeku"/>
    <s v="Ne"/>
    <s v=" - "/>
  </r>
  <r>
    <n v="574"/>
    <x v="8"/>
    <s v="Žumberak"/>
    <x v="0"/>
    <x v="2"/>
    <x v="0"/>
    <n v="2000"/>
    <n v="2000"/>
    <n v="3000"/>
    <n v="2000"/>
    <n v="2000"/>
    <n v="3000"/>
    <s v="za 4 dijete i svako sljedeće se osnovica povećava za 1.000,00 kn; što znači da za 4 dijete iznosi 4.000,00 kn"/>
    <n v="850"/>
    <n v="850"/>
    <n v="850"/>
    <n v="850"/>
    <n v="850"/>
    <n v="850"/>
    <s v="Općina nema vrtić na svom području, djeca  odlaze u privatni vrtić u susjednu općinu Krašić"/>
    <x v="1"/>
    <x v="2"/>
    <x v="0"/>
    <x v="1"/>
    <s v="/"/>
    <x v="0"/>
    <s v="Ne"/>
    <s v="Da"/>
    <x v="1"/>
    <x v="0"/>
    <s v="Na području jedinice donesena Odluka gdje općina plaća cijeli iznos računa prehrane za sve osnovnoškolce sa područja općine"/>
    <x v="1"/>
    <x v="0"/>
    <s v="Smještaj u učeničkim domovima sufinanciramo u iznosu od 400,00 kn po djetetu. Sufinanciramo roditeljima prijevoz djeteta do najbližeg linijskog prijevoza ovisno na kojoj lokaciji žive na području općine.... raspon je od 600-800 kn "/>
    <x v="0"/>
    <s v="Stipendija se dodjeljuje u iznosu od 600,00 kn  mjesečno svakom redovnom studentu sa područja općine._x000a_Imamo 4 stipendije"/>
    <s v="ne"/>
    <x v="1"/>
    <s v="/"/>
    <s v="ne"/>
    <s v="Ne"/>
    <s v="/"/>
  </r>
  <r>
    <n v="575"/>
    <x v="2"/>
    <s v="Župa Dubrovačka"/>
    <x v="0"/>
    <x v="3"/>
    <x v="0"/>
    <n v="1000"/>
    <n v="1500"/>
    <n v="3000"/>
    <n v="1000"/>
    <n v="1500"/>
    <n v="3000"/>
    <s v="Potpora za četvrto i svako sljedeće dijete iznosi 5000 kuna."/>
    <n v="550"/>
    <n v="440"/>
    <n v="275"/>
    <n v="550"/>
    <n v="440"/>
    <n v="275"/>
    <s v="Cijena koju plaćaju roditelji za četvrto i svako sljedeće dijete je 0 kuna"/>
    <x v="0"/>
    <x v="1"/>
    <x v="1"/>
    <x v="0"/>
    <s v="Labaratorijske usluge u okviru zdravstvene stanice Srebreno  79.000, 00 kuna._x000a_Pomoć za sufinanciranje nadstandardahitne medicinske pomoći 100.000,00 kuna._x000a_Kupnja bolesničkih kreveta mještanima 13.000,00 kuna "/>
    <x v="0"/>
    <s v="Da"/>
    <s v="Da"/>
    <x v="0"/>
    <x v="1"/>
    <s v="U suradnji sa Županijom dubrovačko neretvanskom, Općina Župa dubrovačka  sufinancira produženi boravak prvim i drugim razredima u osnovnoj školi. U 2021 za ovu svrhu izdvojen je iznos od 380.250,00 kuna._x000a_"/>
    <x v="0"/>
    <x v="0"/>
    <s v="Studentima koji studiraju izvan grada Dubrovnika isplaćujemo za prijevoz jedanput u kalendarskoj godini iznos od 400,00 kuna. Svim osnovnoškolcima s područja Župe dubrovačke koji školu pohađaju u Gradu Dubrovniku omogućena je kupnja povoljnije mjesečne pokazne karte u iznosu od 50 posto ukupne cijene, odnosno 100 kuna mjesečno. _x000a__x000a_Učenici srednjih škola prijedlogom odluke Vlade imaju potpuno besplatne mjesečne karte. Subvencija Općine Župa dubrovačka  iznosi 25%, a Vlade odnosno Dubrovačko neretvanske županije 75%. _x000a_Učenici OŠ Župe dubrovačke imaju pravo na besplatni  prijevoz od kuće do škole_x000a_Općina je omogućila učenicima  i kupnju povoljnije mjesečne karte za odlazak na izvannastavne aktivnosti "/>
    <x v="0"/>
    <s v="_x000a_Učenicima srednje škole dodjeljujemo učeničke stipendije u iznosu od 400,00 kuna mjesečno, a studentske ovisno o mjestu studiranja  u iznosu od 600,00 i od 800,00 kuna . Ovim mjerama olakšavamo financijski teret školovanja ali i nagrađujemo njihov trud i uspjehe._x000a_ Osim uspješnosti ,Stipendijama su obuhvaćeni i učenici i studenti deficitarnih zanimanja , oni koji dolaze iz obitelji slabijeg imovnog stanja kao i stradalnici Domovinskog rata.  Za ovu aktivnost izdvajamo preko 500.000,00 kuna godišnje. u 2021 dodijeljno je 76 stipendija_x000a_"/>
    <s v="SVE POTPORE SU NAVEDENE KROZ PRETHODNE ODGOVORE "/>
    <x v="5"/>
    <s v="Osobe koje prvi put podnose zahtjev, pretežito mlade obitelji, ostvaruju pravo na popust prilikom plaćanja komunalnog doprinosa"/>
    <s v="FOND_x0009_Europski socijalni fond_x000a_PROGRAM_x0009_Operativni program Učinkoviti ljudski potencijali 2014. – 2020._x000a_NAZIV POZIVA_x0009_Unaprjeđenje usluga za djecu u sustavu ranog i predškolskog odgoja i obrazovanja (UP.02.2.2.08)_x000a_NAZIV PROJEKTA_x0009_Unaprjeđenje usluga za djecu u sustavu ranog i predškolskog odgoja i obrazovanja dječjeg vrtića općine Župa dubrovačka_x000a_OZNAKA PROJEKTA_x0009_UP.02.2.2.08.0072_x000a_KORISNIK_x0009_Dječji vrtić Župa dubrovačka, OIB: 70347036497_x000a_PARTNER_x0009_Općina Župa dubrovačka, OIB: 26643690230_x000a_UKUPNA VRIJEDNOST PROJEKTA_x0009_12.728.804, 26 HRK_x000a_UKUPNI PRIHVATLJIVI TROŠKOVI_x0009_12.728.804, 26 HRK_x000a_IZNOS SUFINANCIRANJA_x0009_12.728.804, 26 HRK (100%)_x000a_MJESTO PROVEDBE_x0009_Župa dubrovačka_x000a_RAZDOBLJE PROVEDBE_x0009_30 mjeseci_x000a_POSREDNIČKO TIJELO 1_x0009_Ministarstvo za demografiju, obitelj, mlade i socijalnu politiku_x000a_POSREDNIČKO TIJELO 2_x0009_Hrvatski zavod za zapošljavanje, Ured za financiranje i ugovaranje projekata EU_x000a_KONTAKT OSOBE ZA VIŠE INFORMACIJA_x0009_Voditelj projekta: Marija Jelić, +385 (0)20 485 029_x000a_E-MAIL_x0009_vrtic.zupa@gmail.com_x000a__x000a__x000a__x000a_"/>
    <s v="Ne"/>
    <s v="SVE MJERE KOJE SE PROVODE NAVEDENE SU KROZ PRETHODNE ODGOVORE"/>
  </r>
  <r>
    <n v="576"/>
    <x v="11"/>
    <s v="Županja"/>
    <x v="1"/>
    <x v="5"/>
    <x v="0"/>
    <n v="7000"/>
    <n v="14000"/>
    <n v="21000"/>
    <n v="5000"/>
    <n v="7000"/>
    <n v="25000"/>
    <s v="ne"/>
    <n v="510"/>
    <n v="408"/>
    <n v="0"/>
    <n v="600"/>
    <n v="480"/>
    <n v="0"/>
    <s v="ne"/>
    <x v="1"/>
    <x v="1"/>
    <x v="0"/>
    <x v="1"/>
    <s v="ne"/>
    <x v="0"/>
    <s v="Da"/>
    <s v="Da"/>
    <x v="1"/>
    <x v="0"/>
    <s v="Školska prehrana za djecu u osnovnim školama financira se za svu djecu čiji su roditelji korisnicu socijalnog programa Grada Županja. Također se na preporuku ravnatelja osnovnih škola financira trošak školske prehrane za manji dio djece koji se nalaze na granici siromaštva a neispunjavaju kriterije po drugoj osnovi (užina za sve)."/>
    <x v="0"/>
    <x v="0"/>
    <s v="Prijevoz učenika sufinancira se prema sporazumu sa VSŽ u određenom postotku od ukupne cijene karte odabranog prijevoznika svake godine._x000a_"/>
    <x v="0"/>
    <s v="Općina Kali dodjeljuje studenske stipendije,. U akademskoj godini 2021-2022 dodijeljeno je I 16 studentskih stipendija  i svaki student i dobivaju 700,00 kuna mjesečno stipendije osim za mjesec srpanj i kolovoz. "/>
    <s v="ne"/>
    <x v="1"/>
    <s v="ne"/>
    <s v="ne"/>
    <s v="Ne"/>
    <s v="n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602C756-C376-4A76-8DEC-A619D1698CCB}" name="Zaokretna tablica2" cacheId="0" dataOnRows="1" applyNumberFormats="0" applyBorderFormats="0" applyFontFormats="0" applyPatternFormats="0" applyAlignmentFormats="0" applyWidthHeightFormats="1" dataCaption="Prosjek iznosa financijske potpore za rođenje djeteta u 2022. prema JLP(R)S-ovima" grandTotalCaption="Ukupni vagani prosjek" updatedVersion="7" minRefreshableVersion="3" useAutoFormatting="1" itemPrintTitles="1" createdVersion="7" indent="0" outline="1" outlineData="1" multipleFieldFilters="0" chartFormat="30" rowHeaderCaption="JLP(R)S" colHeaderCaption="">
  <location ref="B17:F21" firstHeaderRow="1" firstDataRow="2" firstDataCol="1" rowPageCount="1" colPageCount="1"/>
  <pivotFields count="42">
    <pivotField showAll="0"/>
    <pivotField axis="axisPage" showAll="0">
      <items count="22">
        <item x="12"/>
        <item x="6"/>
        <item x="14"/>
        <item x="20"/>
        <item x="3"/>
        <item x="4"/>
        <item x="19"/>
        <item x="7"/>
        <item x="16"/>
        <item x="10"/>
        <item x="1"/>
        <item x="15"/>
        <item x="2"/>
        <item x="18"/>
        <item x="5"/>
        <item x="13"/>
        <item x="9"/>
        <item x="17"/>
        <item x="0"/>
        <item x="11"/>
        <item x="8"/>
        <item t="default"/>
      </items>
    </pivotField>
    <pivotField showAll="0"/>
    <pivotField axis="axisCol" showAll="0">
      <items count="4">
        <item x="1"/>
        <item x="0"/>
        <item x="2"/>
        <item t="default"/>
      </items>
    </pivotField>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
    <i>
      <x/>
    </i>
    <i i="1">
      <x v="1"/>
    </i>
    <i i="2">
      <x v="2"/>
    </i>
  </rowItems>
  <colFields count="1">
    <field x="3"/>
  </colFields>
  <colItems count="4">
    <i>
      <x/>
    </i>
    <i>
      <x v="1"/>
    </i>
    <i>
      <x v="2"/>
    </i>
    <i t="grand">
      <x/>
    </i>
  </colItems>
  <pageFields count="1">
    <pageField fld="1" hier="-1"/>
  </pageFields>
  <dataFields count="3">
    <dataField name="Rođenje prvog djeteta" fld="9" subtotal="average" baseField="3" baseItem="0"/>
    <dataField name="Rođenje drugog djeteta" fld="10" subtotal="average" baseField="3" baseItem="1"/>
    <dataField name="Rođenje trećeg i sljedećeg djeteta" fld="11" subtotal="average" baseField="3" baseItem="0"/>
  </dataFields>
  <formats count="24">
    <format dxfId="300">
      <pivotArea type="all" dataOnly="0" outline="0" fieldPosition="0"/>
    </format>
    <format dxfId="299">
      <pivotArea outline="0" collapsedLevelsAreSubtotals="1" fieldPosition="0"/>
    </format>
    <format dxfId="298">
      <pivotArea field="3" type="button" dataOnly="0" labelOnly="1" outline="0" axis="axisCol" fieldPosition="0"/>
    </format>
    <format dxfId="297">
      <pivotArea dataOnly="0" labelOnly="1" fieldPosition="0">
        <references count="1">
          <reference field="3" count="0"/>
        </references>
      </pivotArea>
    </format>
    <format dxfId="296">
      <pivotArea dataOnly="0" labelOnly="1" grandRow="1" outline="0" fieldPosition="0"/>
    </format>
    <format dxfId="295">
      <pivotArea dataOnly="0" labelOnly="1" outline="0" fieldPosition="0">
        <references count="1">
          <reference field="4294967294" count="3">
            <x v="0"/>
            <x v="1"/>
            <x v="2"/>
          </reference>
        </references>
      </pivotArea>
    </format>
    <format dxfId="294">
      <pivotArea type="all" dataOnly="0" outline="0" fieldPosition="0"/>
    </format>
    <format dxfId="293">
      <pivotArea outline="0" collapsedLevelsAreSubtotals="1" fieldPosition="0"/>
    </format>
    <format dxfId="292">
      <pivotArea field="3" type="button" dataOnly="0" labelOnly="1" outline="0" axis="axisCol" fieldPosition="0"/>
    </format>
    <format dxfId="291">
      <pivotArea dataOnly="0" labelOnly="1" fieldPosition="0">
        <references count="1">
          <reference field="3" count="0"/>
        </references>
      </pivotArea>
    </format>
    <format dxfId="290">
      <pivotArea dataOnly="0" labelOnly="1" grandRow="1" outline="0" fieldPosition="0"/>
    </format>
    <format dxfId="289">
      <pivotArea dataOnly="0" labelOnly="1" outline="0" fieldPosition="0">
        <references count="1">
          <reference field="4294967294" count="3">
            <x v="0"/>
            <x v="1"/>
            <x v="2"/>
          </reference>
        </references>
      </pivotArea>
    </format>
    <format dxfId="288">
      <pivotArea type="all" dataOnly="0" outline="0" fieldPosition="0"/>
    </format>
    <format dxfId="287">
      <pivotArea outline="0" collapsedLevelsAreSubtotals="1" fieldPosition="0"/>
    </format>
    <format dxfId="286">
      <pivotArea field="3" type="button" dataOnly="0" labelOnly="1" outline="0" axis="axisCol" fieldPosition="0"/>
    </format>
    <format dxfId="285">
      <pivotArea dataOnly="0" labelOnly="1" fieldPosition="0">
        <references count="1">
          <reference field="3" count="0"/>
        </references>
      </pivotArea>
    </format>
    <format dxfId="284">
      <pivotArea dataOnly="0" labelOnly="1" grandRow="1" outline="0" fieldPosition="0"/>
    </format>
    <format dxfId="283">
      <pivotArea dataOnly="0" labelOnly="1" outline="0" fieldPosition="0">
        <references count="1">
          <reference field="4294967294" count="3">
            <x v="0"/>
            <x v="1"/>
            <x v="2"/>
          </reference>
        </references>
      </pivotArea>
    </format>
    <format dxfId="282">
      <pivotArea type="all" dataOnly="0" outline="0" fieldPosition="0"/>
    </format>
    <format dxfId="281">
      <pivotArea outline="0" collapsedLevelsAreSubtotals="1" fieldPosition="0"/>
    </format>
    <format dxfId="280">
      <pivotArea field="3" type="button" dataOnly="0" labelOnly="1" outline="0" axis="axisCol" fieldPosition="0"/>
    </format>
    <format dxfId="279">
      <pivotArea dataOnly="0" labelOnly="1" fieldPosition="0">
        <references count="1">
          <reference field="3" count="0"/>
        </references>
      </pivotArea>
    </format>
    <format dxfId="278">
      <pivotArea dataOnly="0" labelOnly="1" grandRow="1" outline="0" fieldPosition="0"/>
    </format>
    <format dxfId="277">
      <pivotArea dataOnly="0" labelOnly="1" outline="0" fieldPosition="0">
        <references count="1">
          <reference field="4294967294" count="3">
            <x v="0"/>
            <x v="1"/>
            <x v="2"/>
          </reference>
        </references>
      </pivotArea>
    </format>
  </formats>
  <chartFormats count="9">
    <chartFormat chart="6"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1"/>
          </reference>
        </references>
      </pivotArea>
    </chartFormat>
    <chartFormat chart="6" format="2" series="1">
      <pivotArea type="data" outline="0" fieldPosition="0">
        <references count="1">
          <reference field="4294967294" count="1" selected="0">
            <x v="2"/>
          </reference>
        </references>
      </pivotArea>
    </chartFormat>
    <chartFormat chart="6" format="3" series="1">
      <pivotArea type="data" outline="0" fieldPosition="0">
        <references count="2">
          <reference field="4294967294" count="1" selected="0">
            <x v="0"/>
          </reference>
          <reference field="3" count="1" selected="0">
            <x v="2"/>
          </reference>
        </references>
      </pivotArea>
    </chartFormat>
    <chartFormat chart="6" format="4" series="1">
      <pivotArea type="data" outline="0" fieldPosition="0">
        <references count="2">
          <reference field="4294967294" count="1" selected="0">
            <x v="0"/>
          </reference>
          <reference field="3" count="1" selected="0">
            <x v="0"/>
          </reference>
        </references>
      </pivotArea>
    </chartFormat>
    <chartFormat chart="6" format="5" series="1">
      <pivotArea type="data" outline="0" fieldPosition="0">
        <references count="2">
          <reference field="4294967294" count="1" selected="0">
            <x v="0"/>
          </reference>
          <reference field="3" count="1" selected="0">
            <x v="1"/>
          </reference>
        </references>
      </pivotArea>
    </chartFormat>
    <chartFormat chart="6" format="6">
      <pivotArea type="data" outline="0" fieldPosition="0">
        <references count="2">
          <reference field="4294967294" count="1" selected="0">
            <x v="1"/>
          </reference>
          <reference field="3" count="1" selected="0">
            <x v="1"/>
          </reference>
        </references>
      </pivotArea>
    </chartFormat>
    <chartFormat chart="6" format="7">
      <pivotArea type="data" outline="0" fieldPosition="0">
        <references count="2">
          <reference field="4294967294" count="1" selected="0">
            <x v="2"/>
          </reference>
          <reference field="3" count="1" selected="0">
            <x v="1"/>
          </reference>
        </references>
      </pivotArea>
    </chartFormat>
    <chartFormat chart="6" format="8">
      <pivotArea type="data" outline="0" fieldPosition="0">
        <references count="2">
          <reference field="4294967294" count="1" selected="0">
            <x v="0"/>
          </reference>
          <reference field="3" count="1" selected="0">
            <x v="0"/>
          </reference>
        </references>
      </pivotArea>
    </chartFormat>
  </chartFormat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5820CAAA-8C9C-4C0F-B0A5-4ADE716ECB4E}" name="Zaokretna tablica1" cacheId="0" applyNumberFormats="0" applyBorderFormats="0" applyFontFormats="0" applyPatternFormats="0" applyAlignmentFormats="0" applyWidthHeightFormats="1" dataCaption="Vrijednosti" updatedVersion="7" minRefreshableVersion="3" useAutoFormatting="1" itemPrintTitles="1" createdVersion="7" indent="0" outline="1" outlineData="1" multipleFieldFilters="0" rowHeaderCaption="Sufinancirate li troškove u području zdravstva?">
  <location ref="B3:D13" firstHeaderRow="0" firstDataRow="1" firstDataCol="1"/>
  <pivotFields count="42">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
    <field x="23"/>
  </rowFields>
  <rowItems count="10">
    <i>
      <x/>
    </i>
    <i r="1">
      <x/>
    </i>
    <i r="1">
      <x v="1"/>
    </i>
    <i>
      <x v="1"/>
    </i>
    <i r="1">
      <x/>
    </i>
    <i r="1">
      <x v="1"/>
    </i>
    <i>
      <x v="2"/>
    </i>
    <i r="1">
      <x/>
    </i>
    <i r="1">
      <x v="1"/>
    </i>
    <i t="grand">
      <x/>
    </i>
  </rowItems>
  <colFields count="1">
    <field x="-2"/>
  </colFields>
  <colItems count="2">
    <i>
      <x/>
    </i>
    <i i="1">
      <x v="1"/>
    </i>
  </colItems>
  <dataFields count="2">
    <dataField name="Broj jedinica" fld="3" subtotal="count" baseField="3" baseItem="0"/>
    <dataField name="Postotak" fld="3" subtotal="count" baseField="3" baseItem="0" numFmtId="10">
      <extLst>
        <ext xmlns:x14="http://schemas.microsoft.com/office/spreadsheetml/2009/9/main" uri="{E15A36E0-9728-4e99-A89B-3F7291B0FE68}">
          <x14:dataField pivotShowAs="percentOfParent"/>
        </ext>
      </extLst>
    </dataField>
  </dataFields>
  <formats count="5">
    <format dxfId="165">
      <pivotArea type="all" dataOnly="0" outline="0" fieldPosition="0"/>
    </format>
    <format dxfId="164">
      <pivotArea type="all" dataOnly="0" outline="0" fieldPosition="0"/>
    </format>
    <format dxfId="163">
      <pivotArea type="all" dataOnly="0" outline="0" fieldPosition="0"/>
    </format>
    <format dxfId="162">
      <pivotArea type="all" dataOnly="0" outline="0" fieldPosition="0"/>
    </format>
    <format dxfId="161">
      <pivotArea outline="0" fieldPosition="0">
        <references count="1">
          <reference field="4294967294" count="1">
            <x v="1"/>
          </reference>
        </references>
      </pivotArea>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B5BFD0B6-AA69-4AB0-BD93-FF95E1DA24A7}" name="Zaokretna tablica10" cacheId="0" applyNumberFormats="0" applyBorderFormats="0" applyFontFormats="0" applyPatternFormats="0" applyAlignmentFormats="0" applyWidthHeightFormats="1" dataCaption="Vrijednosti" updatedVersion="7" minRefreshableVersion="3" useAutoFormatting="1" itemPrintTitles="1" createdVersion="7" indent="0" outline="1" outlineData="1" multipleFieldFilters="0" chartFormat="1" rowHeaderCaption="Sufinancirate li savjetovališta za obitelj, brak, roditeljstvo?">
  <location ref="B16:D26" firstHeaderRow="0" firstDataRow="1" firstDataCol="1"/>
  <pivotFields count="42">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
    <field x="25"/>
  </rowFields>
  <rowItems count="10">
    <i>
      <x/>
    </i>
    <i r="1">
      <x/>
    </i>
    <i r="1">
      <x v="1"/>
    </i>
    <i>
      <x v="1"/>
    </i>
    <i r="1">
      <x/>
    </i>
    <i r="1">
      <x v="1"/>
    </i>
    <i>
      <x v="2"/>
    </i>
    <i r="1">
      <x/>
    </i>
    <i r="1">
      <x v="1"/>
    </i>
    <i t="grand">
      <x/>
    </i>
  </rowItems>
  <colFields count="1">
    <field x="-2"/>
  </colFields>
  <colItems count="2">
    <i>
      <x/>
    </i>
    <i i="1">
      <x v="1"/>
    </i>
  </colItems>
  <dataFields count="2">
    <dataField name="Broj jedinica" fld="3" subtotal="count" baseField="3" baseItem="0"/>
    <dataField name="Postotak" fld="3" subtotal="count" baseField="3" baseItem="0" numFmtId="10">
      <extLst>
        <ext xmlns:x14="http://schemas.microsoft.com/office/spreadsheetml/2009/9/main" uri="{E15A36E0-9728-4e99-A89B-3F7291B0FE68}">
          <x14:dataField pivotShowAs="percentOfParent"/>
        </ext>
      </extLst>
    </dataField>
  </dataFields>
  <formats count="5">
    <format dxfId="170">
      <pivotArea type="all" dataOnly="0" outline="0" fieldPosition="0"/>
    </format>
    <format dxfId="169">
      <pivotArea type="all" dataOnly="0" outline="0" fieldPosition="0"/>
    </format>
    <format dxfId="168">
      <pivotArea type="all" dataOnly="0" outline="0" fieldPosition="0"/>
    </format>
    <format dxfId="167">
      <pivotArea type="all" dataOnly="0" outline="0" fieldPosition="0"/>
    </format>
    <format dxfId="166">
      <pivotArea outline="0" fieldPosition="0">
        <references count="1">
          <reference field="4294967294" count="1">
            <x v="1"/>
          </reference>
        </references>
      </pivotArea>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74A914F9-760E-4CFE-B016-1DC2930FFC5A}" name="Zaokretna tablica9" cacheId="0" dataPosition="0" applyNumberFormats="0" applyBorderFormats="0" applyFontFormats="0" applyPatternFormats="0" applyAlignmentFormats="0" applyWidthHeightFormats="1" dataCaption="Vrijednosti" updatedVersion="7" minRefreshableVersion="3" useAutoFormatting="1" itemPrintTitles="1" createdVersion="7" indent="0" outline="1" outlineData="1" multipleFieldFilters="0" chartFormat="1" rowHeaderCaption="">
  <location ref="C79:E96" firstHeaderRow="1" firstDataRow="1" firstDataCol="0"/>
  <pivotFields count="4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formats count="16">
    <format dxfId="186">
      <pivotArea type="all" dataOnly="0" outline="0" fieldPosition="0"/>
    </format>
    <format dxfId="185">
      <pivotArea outline="0" collapsedLevelsAreSubtotals="1" fieldPosition="0"/>
    </format>
    <format dxfId="184">
      <pivotArea field="23" type="button" dataOnly="0" labelOnly="1" outline="0"/>
    </format>
    <format dxfId="183">
      <pivotArea dataOnly="0" labelOnly="1" grandRow="1" outline="0" fieldPosition="0"/>
    </format>
    <format dxfId="182">
      <pivotArea type="all" dataOnly="0" outline="0" fieldPosition="0"/>
    </format>
    <format dxfId="181">
      <pivotArea outline="0" collapsedLevelsAreSubtotals="1" fieldPosition="0"/>
    </format>
    <format dxfId="180">
      <pivotArea field="23" type="button" dataOnly="0" labelOnly="1" outline="0"/>
    </format>
    <format dxfId="179">
      <pivotArea dataOnly="0" labelOnly="1" grandRow="1" outline="0" fieldPosition="0"/>
    </format>
    <format dxfId="178">
      <pivotArea type="all" dataOnly="0" outline="0" fieldPosition="0"/>
    </format>
    <format dxfId="177">
      <pivotArea outline="0" collapsedLevelsAreSubtotals="1" fieldPosition="0"/>
    </format>
    <format dxfId="176">
      <pivotArea field="23" type="button" dataOnly="0" labelOnly="1" outline="0"/>
    </format>
    <format dxfId="175">
      <pivotArea dataOnly="0" labelOnly="1" grandRow="1" outline="0" fieldPosition="0"/>
    </format>
    <format dxfId="174">
      <pivotArea type="all" dataOnly="0" outline="0" fieldPosition="0"/>
    </format>
    <format dxfId="173">
      <pivotArea outline="0" collapsedLevelsAreSubtotals="1" fieldPosition="0"/>
    </format>
    <format dxfId="172">
      <pivotArea field="23" type="button" dataOnly="0" labelOnly="1" outline="0"/>
    </format>
    <format dxfId="17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3AD74A89-9302-431F-AF01-3FFF7F4D1E3B}" name="Zaokretna tablica1" cacheId="0" applyNumberFormats="0" applyBorderFormats="0" applyFontFormats="0" applyPatternFormats="0" applyAlignmentFormats="0" applyWidthHeightFormats="1" dataCaption="Vrijednosti" updatedVersion="7" minRefreshableVersion="3" useAutoFormatting="1" itemPrintTitles="1" createdVersion="7" indent="0" outline="1" outlineData="1" multipleFieldFilters="0" rowHeaderCaption="Sufinancirate li nabavu radnih bilježnica i radnih materijala u osnovnim školama?">
  <location ref="F2:H12" firstHeaderRow="0" firstDataRow="1" firstDataCol="1"/>
  <pivotFields count="42">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
    <field x="27"/>
  </rowFields>
  <rowItems count="10">
    <i>
      <x/>
    </i>
    <i r="1">
      <x/>
    </i>
    <i r="1">
      <x v="1"/>
    </i>
    <i>
      <x v="1"/>
    </i>
    <i r="1">
      <x/>
    </i>
    <i r="1">
      <x v="1"/>
    </i>
    <i>
      <x v="2"/>
    </i>
    <i r="1">
      <x/>
    </i>
    <i r="1">
      <x v="1"/>
    </i>
    <i t="grand">
      <x/>
    </i>
  </rowItems>
  <colFields count="1">
    <field x="-2"/>
  </colFields>
  <colItems count="2">
    <i>
      <x/>
    </i>
    <i i="1">
      <x v="1"/>
    </i>
  </colItems>
  <dataFields count="2">
    <dataField name="Broj jedinica" fld="3" subtotal="count" baseField="3" baseItem="0"/>
    <dataField name="Postotak" fld="3" subtotal="count" baseField="3" baseItem="0" numFmtId="10">
      <extLst>
        <ext xmlns:x14="http://schemas.microsoft.com/office/spreadsheetml/2009/9/main" uri="{E15A36E0-9728-4e99-A89B-3F7291B0FE68}">
          <x14:dataField pivotShowAs="percentOfParent"/>
        </ext>
      </extLst>
    </dataField>
  </dataFields>
  <formats count="23">
    <format dxfId="91">
      <pivotArea type="all" dataOnly="0" outline="0" fieldPosition="0"/>
    </format>
    <format dxfId="90">
      <pivotArea type="all" dataOnly="0" outline="0" fieldPosition="0"/>
    </format>
    <format dxfId="89">
      <pivotArea type="all" dataOnly="0" outline="0" fieldPosition="0"/>
    </format>
    <format dxfId="88">
      <pivotArea type="all" dataOnly="0" outline="0" fieldPosition="0"/>
    </format>
    <format dxfId="87">
      <pivotArea outline="0" fieldPosition="0">
        <references count="1">
          <reference field="4294967294" count="1">
            <x v="1"/>
          </reference>
        </references>
      </pivotArea>
    </format>
    <format dxfId="86">
      <pivotArea type="all" dataOnly="0" outline="0" fieldPosition="0"/>
    </format>
    <format dxfId="85">
      <pivotArea outline="0" collapsedLevelsAreSubtotals="1" fieldPosition="0"/>
    </format>
    <format dxfId="84">
      <pivotArea field="3" type="button" dataOnly="0" labelOnly="1" outline="0" axis="axisRow" fieldPosition="0"/>
    </format>
    <format dxfId="83">
      <pivotArea dataOnly="0" labelOnly="1" fieldPosition="0">
        <references count="1">
          <reference field="3" count="0"/>
        </references>
      </pivotArea>
    </format>
    <format dxfId="82">
      <pivotArea dataOnly="0" labelOnly="1" grandRow="1" outline="0" fieldPosition="0"/>
    </format>
    <format dxfId="81">
      <pivotArea dataOnly="0" labelOnly="1" fieldPosition="0">
        <references count="2">
          <reference field="3" count="1" selected="0">
            <x v="0"/>
          </reference>
          <reference field="27" count="0"/>
        </references>
      </pivotArea>
    </format>
    <format dxfId="80">
      <pivotArea dataOnly="0" labelOnly="1" fieldPosition="0">
        <references count="2">
          <reference field="3" count="1" selected="0">
            <x v="1"/>
          </reference>
          <reference field="27" count="0"/>
        </references>
      </pivotArea>
    </format>
    <format dxfId="79">
      <pivotArea dataOnly="0" labelOnly="1" fieldPosition="0">
        <references count="2">
          <reference field="3" count="1" selected="0">
            <x v="2"/>
          </reference>
          <reference field="27" count="0"/>
        </references>
      </pivotArea>
    </format>
    <format dxfId="78">
      <pivotArea dataOnly="0" labelOnly="1" outline="0" fieldPosition="0">
        <references count="1">
          <reference field="4294967294" count="2">
            <x v="0"/>
            <x v="1"/>
          </reference>
        </references>
      </pivotArea>
    </format>
    <format dxfId="77">
      <pivotArea type="all" dataOnly="0" outline="0" fieldPosition="0"/>
    </format>
    <format dxfId="76">
      <pivotArea outline="0" collapsedLevelsAreSubtotals="1" fieldPosition="0"/>
    </format>
    <format dxfId="75">
      <pivotArea field="3" type="button" dataOnly="0" labelOnly="1" outline="0" axis="axisRow" fieldPosition="0"/>
    </format>
    <format dxfId="74">
      <pivotArea dataOnly="0" labelOnly="1" fieldPosition="0">
        <references count="1">
          <reference field="3" count="0"/>
        </references>
      </pivotArea>
    </format>
    <format dxfId="73">
      <pivotArea dataOnly="0" labelOnly="1" grandRow="1" outline="0" fieldPosition="0"/>
    </format>
    <format dxfId="72">
      <pivotArea dataOnly="0" labelOnly="1" fieldPosition="0">
        <references count="2">
          <reference field="3" count="1" selected="0">
            <x v="0"/>
          </reference>
          <reference field="27" count="0"/>
        </references>
      </pivotArea>
    </format>
    <format dxfId="71">
      <pivotArea dataOnly="0" labelOnly="1" fieldPosition="0">
        <references count="2">
          <reference field="3" count="1" selected="0">
            <x v="1"/>
          </reference>
          <reference field="27" count="0"/>
        </references>
      </pivotArea>
    </format>
    <format dxfId="70">
      <pivotArea dataOnly="0" labelOnly="1" fieldPosition="0">
        <references count="2">
          <reference field="3" count="1" selected="0">
            <x v="2"/>
          </reference>
          <reference field="27" count="0"/>
        </references>
      </pivotArea>
    </format>
    <format dxfId="69">
      <pivotArea dataOnly="0" labelOnly="1" outline="0" fieldPosition="0">
        <references count="1">
          <reference field="4294967294" count="2">
            <x v="0"/>
            <x v="1"/>
          </reference>
        </references>
      </pivotArea>
    </format>
  </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7886F4B3-BE41-4949-AD76-CA853E1A7563}" name="Zaokretna tablica13" cacheId="0" applyNumberFormats="0" applyBorderFormats="0" applyFontFormats="0" applyPatternFormats="0" applyAlignmentFormats="0" applyWidthHeightFormats="1" dataCaption="Vrijednosti" updatedVersion="7" minRefreshableVersion="3" useAutoFormatting="1" itemPrintTitles="1" createdVersion="7" indent="0" outline="1" outlineData="1" multipleFieldFilters="0" chartFormat="3" rowHeaderCaption="Sufinancirate li nabavu školskih udžbenika za srednje škole?">
  <location ref="B2:D12" firstHeaderRow="0" firstDataRow="1" firstDataCol="1"/>
  <pivotFields count="42">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
    <field x="26"/>
  </rowFields>
  <rowItems count="10">
    <i>
      <x/>
    </i>
    <i r="1">
      <x/>
    </i>
    <i r="1">
      <x v="1"/>
    </i>
    <i>
      <x v="1"/>
    </i>
    <i r="1">
      <x/>
    </i>
    <i r="1">
      <x v="1"/>
    </i>
    <i>
      <x v="2"/>
    </i>
    <i r="1">
      <x/>
    </i>
    <i r="1">
      <x v="1"/>
    </i>
    <i t="grand">
      <x/>
    </i>
  </rowItems>
  <colFields count="1">
    <field x="-2"/>
  </colFields>
  <colItems count="2">
    <i>
      <x/>
    </i>
    <i i="1">
      <x v="1"/>
    </i>
  </colItems>
  <dataFields count="2">
    <dataField name="Broj jedinica" fld="3" subtotal="count" baseField="3" baseItem="0"/>
    <dataField name="Postotak" fld="3" subtotal="count" baseField="3" baseItem="0" numFmtId="10">
      <extLst>
        <ext xmlns:x14="http://schemas.microsoft.com/office/spreadsheetml/2009/9/main" uri="{E15A36E0-9728-4e99-A89B-3F7291B0FE68}">
          <x14:dataField pivotShowAs="percentOfParent"/>
        </ext>
      </extLst>
    </dataField>
  </dataFields>
  <formats count="23">
    <format dxfId="114">
      <pivotArea type="all" dataOnly="0" outline="0" fieldPosition="0"/>
    </format>
    <format dxfId="113">
      <pivotArea type="all" dataOnly="0" outline="0" fieldPosition="0"/>
    </format>
    <format dxfId="112">
      <pivotArea type="all" dataOnly="0" outline="0" fieldPosition="0"/>
    </format>
    <format dxfId="111">
      <pivotArea type="all" dataOnly="0" outline="0" fieldPosition="0"/>
    </format>
    <format dxfId="110">
      <pivotArea outline="0" fieldPosition="0">
        <references count="1">
          <reference field="4294967294" count="1">
            <x v="1"/>
          </reference>
        </references>
      </pivotArea>
    </format>
    <format dxfId="109">
      <pivotArea type="all" dataOnly="0" outline="0" fieldPosition="0"/>
    </format>
    <format dxfId="108">
      <pivotArea outline="0" collapsedLevelsAreSubtotals="1" fieldPosition="0"/>
    </format>
    <format dxfId="107">
      <pivotArea field="3" type="button" dataOnly="0" labelOnly="1" outline="0" axis="axisRow" fieldPosition="0"/>
    </format>
    <format dxfId="106">
      <pivotArea dataOnly="0" labelOnly="1" fieldPosition="0">
        <references count="1">
          <reference field="3" count="0"/>
        </references>
      </pivotArea>
    </format>
    <format dxfId="105">
      <pivotArea dataOnly="0" labelOnly="1" grandRow="1" outline="0" fieldPosition="0"/>
    </format>
    <format dxfId="104">
      <pivotArea dataOnly="0" labelOnly="1" fieldPosition="0">
        <references count="2">
          <reference field="3" count="1" selected="0">
            <x v="0"/>
          </reference>
          <reference field="26" count="0"/>
        </references>
      </pivotArea>
    </format>
    <format dxfId="103">
      <pivotArea dataOnly="0" labelOnly="1" fieldPosition="0">
        <references count="2">
          <reference field="3" count="1" selected="0">
            <x v="1"/>
          </reference>
          <reference field="26" count="0"/>
        </references>
      </pivotArea>
    </format>
    <format dxfId="102">
      <pivotArea dataOnly="0" labelOnly="1" fieldPosition="0">
        <references count="2">
          <reference field="3" count="1" selected="0">
            <x v="2"/>
          </reference>
          <reference field="26" count="0"/>
        </references>
      </pivotArea>
    </format>
    <format dxfId="101">
      <pivotArea dataOnly="0" labelOnly="1" outline="0" fieldPosition="0">
        <references count="1">
          <reference field="4294967294" count="2">
            <x v="0"/>
            <x v="1"/>
          </reference>
        </references>
      </pivotArea>
    </format>
    <format dxfId="100">
      <pivotArea type="all" dataOnly="0" outline="0" fieldPosition="0"/>
    </format>
    <format dxfId="99">
      <pivotArea outline="0" collapsedLevelsAreSubtotals="1" fieldPosition="0"/>
    </format>
    <format dxfId="98">
      <pivotArea field="3" type="button" dataOnly="0" labelOnly="1" outline="0" axis="axisRow" fieldPosition="0"/>
    </format>
    <format dxfId="97">
      <pivotArea dataOnly="0" labelOnly="1" fieldPosition="0">
        <references count="1">
          <reference field="3" count="0"/>
        </references>
      </pivotArea>
    </format>
    <format dxfId="96">
      <pivotArea dataOnly="0" labelOnly="1" grandRow="1" outline="0" fieldPosition="0"/>
    </format>
    <format dxfId="95">
      <pivotArea dataOnly="0" labelOnly="1" fieldPosition="0">
        <references count="2">
          <reference field="3" count="1" selected="0">
            <x v="0"/>
          </reference>
          <reference field="26" count="0"/>
        </references>
      </pivotArea>
    </format>
    <format dxfId="94">
      <pivotArea dataOnly="0" labelOnly="1" fieldPosition="0">
        <references count="2">
          <reference field="3" count="1" selected="0">
            <x v="1"/>
          </reference>
          <reference field="26" count="0"/>
        </references>
      </pivotArea>
    </format>
    <format dxfId="93">
      <pivotArea dataOnly="0" labelOnly="1" fieldPosition="0">
        <references count="2">
          <reference field="3" count="1" selected="0">
            <x v="2"/>
          </reference>
          <reference field="26" count="0"/>
        </references>
      </pivotArea>
    </format>
    <format dxfId="92">
      <pivotArea dataOnly="0" labelOnly="1" outline="0" fieldPosition="0">
        <references count="1">
          <reference field="4294967294" count="2">
            <x v="0"/>
            <x v="1"/>
          </reference>
        </references>
      </pivotArea>
    </format>
  </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69E25B0-DBEB-4ABE-93D0-DEB64FFD3B32}" name="Zaokretna tablica3" cacheId="0" applyNumberFormats="0" applyBorderFormats="0" applyFontFormats="0" applyPatternFormats="0" applyAlignmentFormats="0" applyWidthHeightFormats="1" dataCaption="Vrijednosti" updatedVersion="7" minRefreshableVersion="3" useAutoFormatting="1" itemPrintTitles="1" createdVersion="7" indent="0" outline="1" outlineData="1" multipleFieldFilters="0" rowHeaderCaption="Sufinancirate li roditelje u troškovima produženog boravka?">
  <location ref="N2:P12" firstHeaderRow="0" firstDataRow="1" firstDataCol="1"/>
  <pivotFields count="42">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2">
    <field x="3"/>
    <field x="29"/>
  </rowFields>
  <rowItems count="10">
    <i>
      <x/>
    </i>
    <i r="1">
      <x/>
    </i>
    <i r="1">
      <x v="1"/>
    </i>
    <i>
      <x v="1"/>
    </i>
    <i r="1">
      <x/>
    </i>
    <i r="1">
      <x v="1"/>
    </i>
    <i>
      <x v="2"/>
    </i>
    <i r="1">
      <x/>
    </i>
    <i r="1">
      <x v="1"/>
    </i>
    <i t="grand">
      <x/>
    </i>
  </rowItems>
  <colFields count="1">
    <field x="-2"/>
  </colFields>
  <colItems count="2">
    <i>
      <x/>
    </i>
    <i i="1">
      <x v="1"/>
    </i>
  </colItems>
  <dataFields count="2">
    <dataField name="Broj jedinica" fld="3" subtotal="count" baseField="3" baseItem="0"/>
    <dataField name="Postotak" fld="3" subtotal="count" baseField="3" baseItem="0" numFmtId="10">
      <extLst>
        <ext xmlns:x14="http://schemas.microsoft.com/office/spreadsheetml/2009/9/main" uri="{E15A36E0-9728-4e99-A89B-3F7291B0FE68}">
          <x14:dataField pivotShowAs="percentOfParent"/>
        </ext>
      </extLst>
    </dataField>
  </dataFields>
  <formats count="23">
    <format dxfId="137">
      <pivotArea type="all" dataOnly="0" outline="0" fieldPosition="0"/>
    </format>
    <format dxfId="136">
      <pivotArea type="all" dataOnly="0" outline="0" fieldPosition="0"/>
    </format>
    <format dxfId="135">
      <pivotArea type="all" dataOnly="0" outline="0" fieldPosition="0"/>
    </format>
    <format dxfId="134">
      <pivotArea type="all" dataOnly="0" outline="0" fieldPosition="0"/>
    </format>
    <format dxfId="133">
      <pivotArea outline="0" fieldPosition="0">
        <references count="1">
          <reference field="4294967294" count="1">
            <x v="1"/>
          </reference>
        </references>
      </pivotArea>
    </format>
    <format dxfId="132">
      <pivotArea type="all" dataOnly="0" outline="0" fieldPosition="0"/>
    </format>
    <format dxfId="131">
      <pivotArea outline="0" collapsedLevelsAreSubtotals="1" fieldPosition="0"/>
    </format>
    <format dxfId="130">
      <pivotArea field="3" type="button" dataOnly="0" labelOnly="1" outline="0" axis="axisRow" fieldPosition="0"/>
    </format>
    <format dxfId="129">
      <pivotArea dataOnly="0" labelOnly="1" fieldPosition="0">
        <references count="1">
          <reference field="3" count="0"/>
        </references>
      </pivotArea>
    </format>
    <format dxfId="128">
      <pivotArea dataOnly="0" labelOnly="1" grandRow="1" outline="0" fieldPosition="0"/>
    </format>
    <format dxfId="127">
      <pivotArea dataOnly="0" labelOnly="1" fieldPosition="0">
        <references count="2">
          <reference field="3" count="1" selected="0">
            <x v="0"/>
          </reference>
          <reference field="29" count="0"/>
        </references>
      </pivotArea>
    </format>
    <format dxfId="126">
      <pivotArea dataOnly="0" labelOnly="1" fieldPosition="0">
        <references count="2">
          <reference field="3" count="1" selected="0">
            <x v="1"/>
          </reference>
          <reference field="29" count="0"/>
        </references>
      </pivotArea>
    </format>
    <format dxfId="125">
      <pivotArea dataOnly="0" labelOnly="1" fieldPosition="0">
        <references count="2">
          <reference field="3" count="1" selected="0">
            <x v="2"/>
          </reference>
          <reference field="29" count="0"/>
        </references>
      </pivotArea>
    </format>
    <format dxfId="124">
      <pivotArea dataOnly="0" labelOnly="1" outline="0" fieldPosition="0">
        <references count="1">
          <reference field="4294967294" count="2">
            <x v="0"/>
            <x v="1"/>
          </reference>
        </references>
      </pivotArea>
    </format>
    <format dxfId="123">
      <pivotArea type="all" dataOnly="0" outline="0" fieldPosition="0"/>
    </format>
    <format dxfId="122">
      <pivotArea outline="0" collapsedLevelsAreSubtotals="1" fieldPosition="0"/>
    </format>
    <format dxfId="121">
      <pivotArea field="3" type="button" dataOnly="0" labelOnly="1" outline="0" axis="axisRow" fieldPosition="0"/>
    </format>
    <format dxfId="120">
      <pivotArea dataOnly="0" labelOnly="1" fieldPosition="0">
        <references count="1">
          <reference field="3" count="0"/>
        </references>
      </pivotArea>
    </format>
    <format dxfId="119">
      <pivotArea dataOnly="0" labelOnly="1" grandRow="1" outline="0" fieldPosition="0"/>
    </format>
    <format dxfId="118">
      <pivotArea dataOnly="0" labelOnly="1" fieldPosition="0">
        <references count="2">
          <reference field="3" count="1" selected="0">
            <x v="0"/>
          </reference>
          <reference field="29" count="0"/>
        </references>
      </pivotArea>
    </format>
    <format dxfId="117">
      <pivotArea dataOnly="0" labelOnly="1" fieldPosition="0">
        <references count="2">
          <reference field="3" count="1" selected="0">
            <x v="1"/>
          </reference>
          <reference field="29" count="0"/>
        </references>
      </pivotArea>
    </format>
    <format dxfId="116">
      <pivotArea dataOnly="0" labelOnly="1" fieldPosition="0">
        <references count="2">
          <reference field="3" count="1" selected="0">
            <x v="2"/>
          </reference>
          <reference field="29" count="0"/>
        </references>
      </pivotArea>
    </format>
    <format dxfId="115">
      <pivotArea dataOnly="0" labelOnly="1" outline="0" fieldPosition="0">
        <references count="1">
          <reference field="4294967294" count="2">
            <x v="0"/>
            <x v="1"/>
          </reference>
        </references>
      </pivotArea>
    </format>
  </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8EBB2505-70A3-4725-8736-11AA0A9E9CE0}" name="Zaokretna tablica2" cacheId="0" applyNumberFormats="0" applyBorderFormats="0" applyFontFormats="0" applyPatternFormats="0" applyAlignmentFormats="0" applyWidthHeightFormats="1" dataCaption="Vrijednosti" updatedVersion="7" minRefreshableVersion="3" useAutoFormatting="1" itemPrintTitles="1" createdVersion="7" indent="0" outline="1" outlineData="1" multipleFieldFilters="0" rowHeaderCaption="Sufinancirate li roditelje u troškovima školske prehrane?">
  <location ref="J2:L12" firstHeaderRow="0" firstDataRow="1" firstDataCol="1"/>
  <pivotFields count="42">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
    <field x="28"/>
  </rowFields>
  <rowItems count="10">
    <i>
      <x/>
    </i>
    <i r="1">
      <x/>
    </i>
    <i r="1">
      <x v="1"/>
    </i>
    <i>
      <x v="1"/>
    </i>
    <i r="1">
      <x/>
    </i>
    <i r="1">
      <x v="1"/>
    </i>
    <i>
      <x v="2"/>
    </i>
    <i r="1">
      <x/>
    </i>
    <i r="1">
      <x v="1"/>
    </i>
    <i t="grand">
      <x/>
    </i>
  </rowItems>
  <colFields count="1">
    <field x="-2"/>
  </colFields>
  <colItems count="2">
    <i>
      <x/>
    </i>
    <i i="1">
      <x v="1"/>
    </i>
  </colItems>
  <dataFields count="2">
    <dataField name="Broj jedinica" fld="3" subtotal="count" baseField="3" baseItem="0"/>
    <dataField name="Postotak" fld="3" subtotal="count" baseField="3" baseItem="0" numFmtId="10">
      <extLst>
        <ext xmlns:x14="http://schemas.microsoft.com/office/spreadsheetml/2009/9/main" uri="{E15A36E0-9728-4e99-A89B-3F7291B0FE68}">
          <x14:dataField pivotShowAs="percentOfParent"/>
        </ext>
      </extLst>
    </dataField>
  </dataFields>
  <formats count="23">
    <format dxfId="160">
      <pivotArea type="all" dataOnly="0" outline="0" fieldPosition="0"/>
    </format>
    <format dxfId="159">
      <pivotArea type="all" dataOnly="0" outline="0" fieldPosition="0"/>
    </format>
    <format dxfId="158">
      <pivotArea type="all" dataOnly="0" outline="0" fieldPosition="0"/>
    </format>
    <format dxfId="157">
      <pivotArea type="all" dataOnly="0" outline="0" fieldPosition="0"/>
    </format>
    <format dxfId="156">
      <pivotArea outline="0" fieldPosition="0">
        <references count="1">
          <reference field="4294967294" count="1">
            <x v="1"/>
          </reference>
        </references>
      </pivotArea>
    </format>
    <format dxfId="155">
      <pivotArea type="all" dataOnly="0" outline="0" fieldPosition="0"/>
    </format>
    <format dxfId="154">
      <pivotArea outline="0" collapsedLevelsAreSubtotals="1" fieldPosition="0"/>
    </format>
    <format dxfId="153">
      <pivotArea field="3" type="button" dataOnly="0" labelOnly="1" outline="0" axis="axisRow" fieldPosition="0"/>
    </format>
    <format dxfId="152">
      <pivotArea dataOnly="0" labelOnly="1" fieldPosition="0">
        <references count="1">
          <reference field="3" count="0"/>
        </references>
      </pivotArea>
    </format>
    <format dxfId="151">
      <pivotArea dataOnly="0" labelOnly="1" grandRow="1" outline="0" fieldPosition="0"/>
    </format>
    <format dxfId="150">
      <pivotArea dataOnly="0" labelOnly="1" fieldPosition="0">
        <references count="2">
          <reference field="3" count="1" selected="0">
            <x v="0"/>
          </reference>
          <reference field="28" count="0"/>
        </references>
      </pivotArea>
    </format>
    <format dxfId="149">
      <pivotArea dataOnly="0" labelOnly="1" fieldPosition="0">
        <references count="2">
          <reference field="3" count="1" selected="0">
            <x v="1"/>
          </reference>
          <reference field="28" count="0"/>
        </references>
      </pivotArea>
    </format>
    <format dxfId="148">
      <pivotArea dataOnly="0" labelOnly="1" fieldPosition="0">
        <references count="2">
          <reference field="3" count="1" selected="0">
            <x v="2"/>
          </reference>
          <reference field="28" count="0"/>
        </references>
      </pivotArea>
    </format>
    <format dxfId="147">
      <pivotArea dataOnly="0" labelOnly="1" outline="0" fieldPosition="0">
        <references count="1">
          <reference field="4294967294" count="2">
            <x v="0"/>
            <x v="1"/>
          </reference>
        </references>
      </pivotArea>
    </format>
    <format dxfId="146">
      <pivotArea type="all" dataOnly="0" outline="0" fieldPosition="0"/>
    </format>
    <format dxfId="145">
      <pivotArea outline="0" collapsedLevelsAreSubtotals="1" fieldPosition="0"/>
    </format>
    <format dxfId="144">
      <pivotArea field="3" type="button" dataOnly="0" labelOnly="1" outline="0" axis="axisRow" fieldPosition="0"/>
    </format>
    <format dxfId="143">
      <pivotArea dataOnly="0" labelOnly="1" fieldPosition="0">
        <references count="1">
          <reference field="3" count="0"/>
        </references>
      </pivotArea>
    </format>
    <format dxfId="142">
      <pivotArea dataOnly="0" labelOnly="1" grandRow="1" outline="0" fieldPosition="0"/>
    </format>
    <format dxfId="141">
      <pivotArea dataOnly="0" labelOnly="1" fieldPosition="0">
        <references count="2">
          <reference field="3" count="1" selected="0">
            <x v="0"/>
          </reference>
          <reference field="28" count="0"/>
        </references>
      </pivotArea>
    </format>
    <format dxfId="140">
      <pivotArea dataOnly="0" labelOnly="1" fieldPosition="0">
        <references count="2">
          <reference field="3" count="1" selected="0">
            <x v="1"/>
          </reference>
          <reference field="28" count="0"/>
        </references>
      </pivotArea>
    </format>
    <format dxfId="139">
      <pivotArea dataOnly="0" labelOnly="1" fieldPosition="0">
        <references count="2">
          <reference field="3" count="1" selected="0">
            <x v="2"/>
          </reference>
          <reference field="28" count="0"/>
        </references>
      </pivotArea>
    </format>
    <format dxfId="138">
      <pivotArea dataOnly="0" labelOnly="1" outline="0" fieldPosition="0">
        <references count="1">
          <reference field="4294967294" count="2">
            <x v="0"/>
            <x v="1"/>
          </reference>
        </references>
      </pivotArea>
    </format>
  </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5FF18B64-E5B3-48E9-BA15-230E35592D54}" name="Zaokretna tablica13" cacheId="0" applyNumberFormats="0" applyBorderFormats="0" applyFontFormats="0" applyPatternFormats="0" applyAlignmentFormats="0" applyWidthHeightFormats="1" dataCaption="Vrijednosti" updatedVersion="7" minRefreshableVersion="3" useAutoFormatting="1" itemPrintTitles="1" createdVersion="7" indent="0" outline="1" outlineData="1" multipleFieldFilters="0" chartFormat="3" rowHeaderCaption="Sufinancirate li smještaj u učeničkim/studentskim domovima?">
  <location ref="B2:D12" firstHeaderRow="0" firstDataRow="1" firstDataCol="1"/>
  <pivotFields count="42">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Fields count="2">
    <field x="3"/>
    <field x="31"/>
  </rowFields>
  <rowItems count="10">
    <i>
      <x/>
    </i>
    <i r="1">
      <x/>
    </i>
    <i r="1">
      <x v="1"/>
    </i>
    <i>
      <x v="1"/>
    </i>
    <i r="1">
      <x/>
    </i>
    <i r="1">
      <x v="1"/>
    </i>
    <i>
      <x v="2"/>
    </i>
    <i r="1">
      <x/>
    </i>
    <i r="1">
      <x v="1"/>
    </i>
    <i t="grand">
      <x/>
    </i>
  </rowItems>
  <colFields count="1">
    <field x="-2"/>
  </colFields>
  <colItems count="2">
    <i>
      <x/>
    </i>
    <i i="1">
      <x v="1"/>
    </i>
  </colItems>
  <dataFields count="2">
    <dataField name="Broj jedinica" fld="3" subtotal="count" baseField="3" baseItem="0"/>
    <dataField name="Postotak" fld="3" subtotal="count" baseField="3" baseItem="0" numFmtId="10">
      <extLst>
        <ext xmlns:x14="http://schemas.microsoft.com/office/spreadsheetml/2009/9/main" uri="{E15A36E0-9728-4e99-A89B-3F7291B0FE68}">
          <x14:dataField pivotShowAs="percentOfParent"/>
        </ext>
      </extLst>
    </dataField>
  </dataFields>
  <formats count="23">
    <format dxfId="22">
      <pivotArea type="all" dataOnly="0" outline="0" fieldPosition="0"/>
    </format>
    <format dxfId="21">
      <pivotArea type="all" dataOnly="0" outline="0" fieldPosition="0"/>
    </format>
    <format dxfId="20">
      <pivotArea type="all" dataOnly="0" outline="0" fieldPosition="0"/>
    </format>
    <format dxfId="19">
      <pivotArea type="all" dataOnly="0" outline="0" fieldPosition="0"/>
    </format>
    <format dxfId="18">
      <pivotArea outline="0" fieldPosition="0">
        <references count="1">
          <reference field="4294967294" count="1">
            <x v="1"/>
          </reference>
        </references>
      </pivotArea>
    </format>
    <format dxfId="17">
      <pivotArea type="all" dataOnly="0" outline="0" fieldPosition="0"/>
    </format>
    <format dxfId="16">
      <pivotArea outline="0" collapsedLevelsAreSubtotals="1" fieldPosition="0"/>
    </format>
    <format dxfId="15">
      <pivotArea field="3" type="button" dataOnly="0" labelOnly="1" outline="0" axis="axisRow" fieldPosition="0"/>
    </format>
    <format dxfId="14">
      <pivotArea dataOnly="0" labelOnly="1" fieldPosition="0">
        <references count="1">
          <reference field="3" count="0"/>
        </references>
      </pivotArea>
    </format>
    <format dxfId="13">
      <pivotArea dataOnly="0" labelOnly="1" grandRow="1" outline="0" fieldPosition="0"/>
    </format>
    <format dxfId="12">
      <pivotArea dataOnly="0" labelOnly="1" fieldPosition="0">
        <references count="2">
          <reference field="3" count="1" selected="0">
            <x v="0"/>
          </reference>
          <reference field="31" count="0"/>
        </references>
      </pivotArea>
    </format>
    <format dxfId="11">
      <pivotArea dataOnly="0" labelOnly="1" fieldPosition="0">
        <references count="2">
          <reference field="3" count="1" selected="0">
            <x v="1"/>
          </reference>
          <reference field="31" count="0"/>
        </references>
      </pivotArea>
    </format>
    <format dxfId="10">
      <pivotArea dataOnly="0" labelOnly="1" fieldPosition="0">
        <references count="2">
          <reference field="3" count="1" selected="0">
            <x v="2"/>
          </reference>
          <reference field="31" count="0"/>
        </references>
      </pivotArea>
    </format>
    <format dxfId="9">
      <pivotArea dataOnly="0" labelOnly="1" outline="0" fieldPosition="0">
        <references count="1">
          <reference field="4294967294" count="2">
            <x v="0"/>
            <x v="1"/>
          </reference>
        </references>
      </pivotArea>
    </format>
    <format dxfId="8">
      <pivotArea type="all" dataOnly="0" outline="0" fieldPosition="0"/>
    </format>
    <format dxfId="7">
      <pivotArea outline="0" collapsedLevelsAreSubtotals="1" fieldPosition="0"/>
    </format>
    <format dxfId="6">
      <pivotArea field="3" type="button" dataOnly="0" labelOnly="1" outline="0" axis="axisRow" fieldPosition="0"/>
    </format>
    <format dxfId="5">
      <pivotArea dataOnly="0" labelOnly="1" fieldPosition="0">
        <references count="1">
          <reference field="3" count="0"/>
        </references>
      </pivotArea>
    </format>
    <format dxfId="4">
      <pivotArea dataOnly="0" labelOnly="1" grandRow="1" outline="0" fieldPosition="0"/>
    </format>
    <format dxfId="3">
      <pivotArea dataOnly="0" labelOnly="1" fieldPosition="0">
        <references count="2">
          <reference field="3" count="1" selected="0">
            <x v="0"/>
          </reference>
          <reference field="31" count="0"/>
        </references>
      </pivotArea>
    </format>
    <format dxfId="2">
      <pivotArea dataOnly="0" labelOnly="1" fieldPosition="0">
        <references count="2">
          <reference field="3" count="1" selected="0">
            <x v="1"/>
          </reference>
          <reference field="31" count="0"/>
        </references>
      </pivotArea>
    </format>
    <format dxfId="1">
      <pivotArea dataOnly="0" labelOnly="1" fieldPosition="0">
        <references count="2">
          <reference field="3" count="1" selected="0">
            <x v="2"/>
          </reference>
          <reference field="31" count="0"/>
        </references>
      </pivotArea>
    </format>
    <format dxfId="0">
      <pivotArea dataOnly="0" labelOnly="1" outline="0" fieldPosition="0">
        <references count="1">
          <reference field="4294967294" count="2">
            <x v="0"/>
            <x v="1"/>
          </reference>
        </references>
      </pivotArea>
    </format>
  </format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0"/>
          </reference>
        </references>
      </pivotArea>
    </chartFormat>
    <chartFormat chart="2" format="3" series="1">
      <pivotArea type="data" outline="0" fieldPosition="0">
        <references count="1">
          <reference field="4294967294" count="1" selected="0">
            <x v="1"/>
          </reference>
        </references>
      </pivotArea>
    </chartFormat>
  </chart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54FA4E84-0DF2-4441-A3CD-47897C9CC94B}" name="Zaokretna tablica1" cacheId="0" applyNumberFormats="0" applyBorderFormats="0" applyFontFormats="0" applyPatternFormats="0" applyAlignmentFormats="0" applyWidthHeightFormats="1" dataCaption="Vrijednosti" updatedVersion="7" minRefreshableVersion="3" useAutoFormatting="1" itemPrintTitles="1" createdVersion="7" indent="0" outline="1" outlineData="1" multipleFieldFilters="0" rowHeaderCaption="Sufinancirate li prijevoz učenika/studenata?">
  <location ref="F2:H12" firstHeaderRow="0" firstDataRow="1" firstDataCol="1"/>
  <pivotFields count="42">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s>
  <rowFields count="2">
    <field x="3"/>
    <field x="32"/>
  </rowFields>
  <rowItems count="10">
    <i>
      <x/>
    </i>
    <i r="1">
      <x/>
    </i>
    <i r="1">
      <x v="1"/>
    </i>
    <i>
      <x v="1"/>
    </i>
    <i r="1">
      <x/>
    </i>
    <i r="1">
      <x v="1"/>
    </i>
    <i>
      <x v="2"/>
    </i>
    <i r="1">
      <x/>
    </i>
    <i r="1">
      <x v="1"/>
    </i>
    <i t="grand">
      <x/>
    </i>
  </rowItems>
  <colFields count="1">
    <field x="-2"/>
  </colFields>
  <colItems count="2">
    <i>
      <x/>
    </i>
    <i i="1">
      <x v="1"/>
    </i>
  </colItems>
  <dataFields count="2">
    <dataField name="Broj jedinica" fld="3" subtotal="count" baseField="3" baseItem="0"/>
    <dataField name="Postotak" fld="3" subtotal="count" baseField="3" baseItem="0" numFmtId="10">
      <extLst>
        <ext xmlns:x14="http://schemas.microsoft.com/office/spreadsheetml/2009/9/main" uri="{E15A36E0-9728-4e99-A89B-3F7291B0FE68}">
          <x14:dataField pivotShowAs="percentOfParent"/>
        </ext>
      </extLst>
    </dataField>
  </dataFields>
  <formats count="23">
    <format dxfId="45">
      <pivotArea type="all" dataOnly="0" outline="0" fieldPosition="0"/>
    </format>
    <format dxfId="44">
      <pivotArea type="all" dataOnly="0" outline="0" fieldPosition="0"/>
    </format>
    <format dxfId="43">
      <pivotArea type="all" dataOnly="0" outline="0" fieldPosition="0"/>
    </format>
    <format dxfId="42">
      <pivotArea type="all" dataOnly="0" outline="0" fieldPosition="0"/>
    </format>
    <format dxfId="41">
      <pivotArea outline="0" fieldPosition="0">
        <references count="1">
          <reference field="4294967294" count="1">
            <x v="1"/>
          </reference>
        </references>
      </pivotArea>
    </format>
    <format dxfId="40">
      <pivotArea type="all" dataOnly="0" outline="0" fieldPosition="0"/>
    </format>
    <format dxfId="39">
      <pivotArea outline="0" collapsedLevelsAreSubtotals="1" fieldPosition="0"/>
    </format>
    <format dxfId="38">
      <pivotArea field="3" type="button" dataOnly="0" labelOnly="1" outline="0" axis="axisRow" fieldPosition="0"/>
    </format>
    <format dxfId="37">
      <pivotArea dataOnly="0" labelOnly="1" fieldPosition="0">
        <references count="1">
          <reference field="3" count="0"/>
        </references>
      </pivotArea>
    </format>
    <format dxfId="36">
      <pivotArea dataOnly="0" labelOnly="1" grandRow="1" outline="0" fieldPosition="0"/>
    </format>
    <format dxfId="35">
      <pivotArea dataOnly="0" labelOnly="1" fieldPosition="0">
        <references count="2">
          <reference field="3" count="1" selected="0">
            <x v="0"/>
          </reference>
          <reference field="32" count="0"/>
        </references>
      </pivotArea>
    </format>
    <format dxfId="34">
      <pivotArea dataOnly="0" labelOnly="1" fieldPosition="0">
        <references count="2">
          <reference field="3" count="1" selected="0">
            <x v="1"/>
          </reference>
          <reference field="32" count="0"/>
        </references>
      </pivotArea>
    </format>
    <format dxfId="33">
      <pivotArea dataOnly="0" labelOnly="1" fieldPosition="0">
        <references count="2">
          <reference field="3" count="1" selected="0">
            <x v="2"/>
          </reference>
          <reference field="32" count="0"/>
        </references>
      </pivotArea>
    </format>
    <format dxfId="32">
      <pivotArea dataOnly="0" labelOnly="1" outline="0" fieldPosition="0">
        <references count="1">
          <reference field="4294967294" count="2">
            <x v="0"/>
            <x v="1"/>
          </reference>
        </references>
      </pivotArea>
    </format>
    <format dxfId="31">
      <pivotArea type="all" dataOnly="0" outline="0" fieldPosition="0"/>
    </format>
    <format dxfId="30">
      <pivotArea outline="0" collapsedLevelsAreSubtotals="1" fieldPosition="0"/>
    </format>
    <format dxfId="29">
      <pivotArea field="3" type="button" dataOnly="0" labelOnly="1" outline="0" axis="axisRow" fieldPosition="0"/>
    </format>
    <format dxfId="28">
      <pivotArea dataOnly="0" labelOnly="1" fieldPosition="0">
        <references count="1">
          <reference field="3" count="0"/>
        </references>
      </pivotArea>
    </format>
    <format dxfId="27">
      <pivotArea dataOnly="0" labelOnly="1" grandRow="1" outline="0" fieldPosition="0"/>
    </format>
    <format dxfId="26">
      <pivotArea dataOnly="0" labelOnly="1" fieldPosition="0">
        <references count="2">
          <reference field="3" count="1" selected="0">
            <x v="0"/>
          </reference>
          <reference field="32" count="0"/>
        </references>
      </pivotArea>
    </format>
    <format dxfId="25">
      <pivotArea dataOnly="0" labelOnly="1" fieldPosition="0">
        <references count="2">
          <reference field="3" count="1" selected="0">
            <x v="1"/>
          </reference>
          <reference field="32" count="0"/>
        </references>
      </pivotArea>
    </format>
    <format dxfId="24">
      <pivotArea dataOnly="0" labelOnly="1" fieldPosition="0">
        <references count="2">
          <reference field="3" count="1" selected="0">
            <x v="2"/>
          </reference>
          <reference field="32" count="0"/>
        </references>
      </pivotArea>
    </format>
    <format dxfId="23">
      <pivotArea dataOnly="0" labelOnly="1" outline="0" fieldPosition="0">
        <references count="1">
          <reference field="4294967294" count="2">
            <x v="0"/>
            <x v="1"/>
          </reference>
        </references>
      </pivotArea>
    </format>
  </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C3698F50-71A1-41C4-A0FE-2BA5C80A0F31}" name="Zaokretna tablica2" cacheId="0" applyNumberFormats="0" applyBorderFormats="0" applyFontFormats="0" applyPatternFormats="0" applyAlignmentFormats="0" applyWidthHeightFormats="1" dataCaption="Vrijednosti" updatedVersion="7" minRefreshableVersion="3" useAutoFormatting="1" itemPrintTitles="1" createdVersion="7" indent="0" outline="1" outlineData="1" multipleFieldFilters="0" rowHeaderCaption="Dodjeljujete li učeničke/studentske stipendije?">
  <location ref="J2:L12" firstHeaderRow="0" firstDataRow="1" firstDataCol="1"/>
  <pivotFields count="42">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s>
  <rowFields count="2">
    <field x="3"/>
    <field x="34"/>
  </rowFields>
  <rowItems count="10">
    <i>
      <x/>
    </i>
    <i r="1">
      <x/>
    </i>
    <i r="1">
      <x v="1"/>
    </i>
    <i>
      <x v="1"/>
    </i>
    <i r="1">
      <x/>
    </i>
    <i r="1">
      <x v="1"/>
    </i>
    <i>
      <x v="2"/>
    </i>
    <i r="1">
      <x/>
    </i>
    <i r="1">
      <x v="1"/>
    </i>
    <i t="grand">
      <x/>
    </i>
  </rowItems>
  <colFields count="1">
    <field x="-2"/>
  </colFields>
  <colItems count="2">
    <i>
      <x/>
    </i>
    <i i="1">
      <x v="1"/>
    </i>
  </colItems>
  <dataFields count="2">
    <dataField name="Broj jedinica" fld="3" subtotal="count" baseField="3" baseItem="0"/>
    <dataField name="Postotak" fld="3" subtotal="count" baseField="3" baseItem="0" numFmtId="10">
      <extLst>
        <ext xmlns:x14="http://schemas.microsoft.com/office/spreadsheetml/2009/9/main" uri="{E15A36E0-9728-4e99-A89B-3F7291B0FE68}">
          <x14:dataField pivotShowAs="percentOfParent"/>
        </ext>
      </extLst>
    </dataField>
  </dataFields>
  <formats count="23">
    <format dxfId="68">
      <pivotArea type="all" dataOnly="0" outline="0" fieldPosition="0"/>
    </format>
    <format dxfId="67">
      <pivotArea type="all" dataOnly="0" outline="0" fieldPosition="0"/>
    </format>
    <format dxfId="66">
      <pivotArea type="all" dataOnly="0" outline="0" fieldPosition="0"/>
    </format>
    <format dxfId="65">
      <pivotArea type="all" dataOnly="0" outline="0" fieldPosition="0"/>
    </format>
    <format dxfId="64">
      <pivotArea outline="0" fieldPosition="0">
        <references count="1">
          <reference field="4294967294" count="1">
            <x v="1"/>
          </reference>
        </references>
      </pivotArea>
    </format>
    <format dxfId="63">
      <pivotArea type="all" dataOnly="0" outline="0" fieldPosition="0"/>
    </format>
    <format dxfId="62">
      <pivotArea outline="0" collapsedLevelsAreSubtotals="1" fieldPosition="0"/>
    </format>
    <format dxfId="61">
      <pivotArea field="3" type="button" dataOnly="0" labelOnly="1" outline="0" axis="axisRow" fieldPosition="0"/>
    </format>
    <format dxfId="60">
      <pivotArea dataOnly="0" labelOnly="1" fieldPosition="0">
        <references count="1">
          <reference field="3" count="0"/>
        </references>
      </pivotArea>
    </format>
    <format dxfId="59">
      <pivotArea dataOnly="0" labelOnly="1" grandRow="1" outline="0" fieldPosition="0"/>
    </format>
    <format dxfId="58">
      <pivotArea dataOnly="0" labelOnly="1" fieldPosition="0">
        <references count="2">
          <reference field="3" count="1" selected="0">
            <x v="0"/>
          </reference>
          <reference field="34" count="0"/>
        </references>
      </pivotArea>
    </format>
    <format dxfId="57">
      <pivotArea dataOnly="0" labelOnly="1" fieldPosition="0">
        <references count="2">
          <reference field="3" count="1" selected="0">
            <x v="1"/>
          </reference>
          <reference field="34" count="0"/>
        </references>
      </pivotArea>
    </format>
    <format dxfId="56">
      <pivotArea dataOnly="0" labelOnly="1" fieldPosition="0">
        <references count="2">
          <reference field="3" count="1" selected="0">
            <x v="2"/>
          </reference>
          <reference field="34" count="0"/>
        </references>
      </pivotArea>
    </format>
    <format dxfId="55">
      <pivotArea dataOnly="0" labelOnly="1" outline="0" fieldPosition="0">
        <references count="1">
          <reference field="4294967294" count="2">
            <x v="0"/>
            <x v="1"/>
          </reference>
        </references>
      </pivotArea>
    </format>
    <format dxfId="54">
      <pivotArea type="all" dataOnly="0" outline="0" fieldPosition="0"/>
    </format>
    <format dxfId="53">
      <pivotArea outline="0" collapsedLevelsAreSubtotals="1" fieldPosition="0"/>
    </format>
    <format dxfId="52">
      <pivotArea field="3" type="button" dataOnly="0" labelOnly="1" outline="0" axis="axisRow" fieldPosition="0"/>
    </format>
    <format dxfId="51">
      <pivotArea dataOnly="0" labelOnly="1" fieldPosition="0">
        <references count="1">
          <reference field="3" count="0"/>
        </references>
      </pivotArea>
    </format>
    <format dxfId="50">
      <pivotArea dataOnly="0" labelOnly="1" grandRow="1" outline="0" fieldPosition="0"/>
    </format>
    <format dxfId="49">
      <pivotArea dataOnly="0" labelOnly="1" fieldPosition="0">
        <references count="2">
          <reference field="3" count="1" selected="0">
            <x v="0"/>
          </reference>
          <reference field="34" count="0"/>
        </references>
      </pivotArea>
    </format>
    <format dxfId="48">
      <pivotArea dataOnly="0" labelOnly="1" fieldPosition="0">
        <references count="2">
          <reference field="3" count="1" selected="0">
            <x v="1"/>
          </reference>
          <reference field="34" count="0"/>
        </references>
      </pivotArea>
    </format>
    <format dxfId="47">
      <pivotArea dataOnly="0" labelOnly="1" fieldPosition="0">
        <references count="2">
          <reference field="3" count="1" selected="0">
            <x v="2"/>
          </reference>
          <reference field="34" count="0"/>
        </references>
      </pivotArea>
    </format>
    <format dxfId="46">
      <pivotArea dataOnly="0" labelOnly="1" outline="0" fieldPosition="0">
        <references count="1">
          <reference field="4294967294" count="2">
            <x v="0"/>
            <x v="1"/>
          </reference>
        </references>
      </pivotArea>
    </format>
  </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D49A1EA-BDE3-498A-A038-8885F6EA3C7E}" name="Zaokretna tablica6" cacheId="0" applyNumberFormats="0" applyBorderFormats="0" applyFontFormats="0" applyPatternFormats="0" applyAlignmentFormats="0" applyWidthHeightFormats="1" dataCaption="Vrijednosti" grandTotalCaption="Ukupno" updatedVersion="7" minRefreshableVersion="3" useAutoFormatting="1" itemPrintTitles="1" createdVersion="7" indent="0" outline="1" outlineData="1" multipleFieldFilters="0" rowHeaderCaption="Isplaćuje li vaša jedinica financijska sredstva za rođenje djeteta">
  <location ref="B24:D33" firstHeaderRow="0" firstDataRow="1" firstDataCol="1"/>
  <pivotFields count="42">
    <pivotField showAll="0"/>
    <pivotField showAll="0"/>
    <pivotField showAll="0"/>
    <pivotField axis="axisRow" dataField="1" showAll="0">
      <items count="4">
        <item x="1"/>
        <item x="0"/>
        <item x="2"/>
        <item t="default"/>
      </items>
    </pivotField>
    <pivotField showAll="0">
      <items count="9">
        <item x="2"/>
        <item x="6"/>
        <item x="0"/>
        <item x="5"/>
        <item x="1"/>
        <item x="7"/>
        <item x="4"/>
        <item x="3"/>
        <item t="default"/>
      </items>
    </pivotField>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
    <field x="5"/>
  </rowFields>
  <rowItems count="9">
    <i>
      <x/>
    </i>
    <i r="1">
      <x/>
    </i>
    <i>
      <x v="1"/>
    </i>
    <i r="1">
      <x/>
    </i>
    <i r="1">
      <x v="1"/>
    </i>
    <i>
      <x v="2"/>
    </i>
    <i r="1">
      <x/>
    </i>
    <i r="1">
      <x v="1"/>
    </i>
    <i t="grand">
      <x/>
    </i>
  </rowItems>
  <colFields count="1">
    <field x="-2"/>
  </colFields>
  <colItems count="2">
    <i>
      <x/>
    </i>
    <i i="1">
      <x v="1"/>
    </i>
  </colItems>
  <dataFields count="2">
    <dataField name="Broj jedinica" fld="3" subtotal="count" baseField="5" baseItem="0" numFmtId="1"/>
    <dataField name="Postotak" fld="3" subtotal="count" baseField="5" baseItem="0" numFmtId="10">
      <extLst>
        <ext xmlns:x14="http://schemas.microsoft.com/office/spreadsheetml/2009/9/main" uri="{E15A36E0-9728-4e99-A89B-3F7291B0FE68}">
          <x14:dataField pivotShowAs="percentOfParentRow"/>
        </ext>
      </extLst>
    </dataField>
  </dataFields>
  <formats count="30">
    <format dxfId="330">
      <pivotArea type="all" dataOnly="0" outline="0" fieldPosition="0"/>
    </format>
    <format dxfId="329">
      <pivotArea outline="0" collapsedLevelsAreSubtotals="1" fieldPosition="0"/>
    </format>
    <format dxfId="328">
      <pivotArea field="4" type="button" dataOnly="0" labelOnly="1" outline="0"/>
    </format>
    <format dxfId="327">
      <pivotArea dataOnly="0" labelOnly="1" grandRow="1" outline="0" fieldPosition="0"/>
    </format>
    <format dxfId="326">
      <pivotArea type="all" dataOnly="0" outline="0" fieldPosition="0"/>
    </format>
    <format dxfId="325">
      <pivotArea outline="0" collapsedLevelsAreSubtotals="1" fieldPosition="0"/>
    </format>
    <format dxfId="324">
      <pivotArea field="4" type="button" dataOnly="0" labelOnly="1" outline="0"/>
    </format>
    <format dxfId="323">
      <pivotArea dataOnly="0" labelOnly="1" grandRow="1" outline="0" fieldPosition="0"/>
    </format>
    <format dxfId="322">
      <pivotArea type="all" dataOnly="0" outline="0" fieldPosition="0"/>
    </format>
    <format dxfId="321">
      <pivotArea outline="0" collapsedLevelsAreSubtotals="1" fieldPosition="0"/>
    </format>
    <format dxfId="320">
      <pivotArea field="4" type="button" dataOnly="0" labelOnly="1" outline="0"/>
    </format>
    <format dxfId="319">
      <pivotArea dataOnly="0" labelOnly="1" grandRow="1" outline="0" fieldPosition="0"/>
    </format>
    <format dxfId="318">
      <pivotArea type="all" dataOnly="0" outline="0" fieldPosition="0"/>
    </format>
    <format dxfId="317">
      <pivotArea outline="0" collapsedLevelsAreSubtotals="1" fieldPosition="0"/>
    </format>
    <format dxfId="316">
      <pivotArea field="4" type="button" dataOnly="0" labelOnly="1" outline="0"/>
    </format>
    <format dxfId="315">
      <pivotArea dataOnly="0" labelOnly="1" grandRow="1" outline="0" fieldPosition="0"/>
    </format>
    <format dxfId="314">
      <pivotArea type="all" dataOnly="0" outline="0" fieldPosition="0"/>
    </format>
    <format dxfId="313">
      <pivotArea outline="0" collapsedLevelsAreSubtotals="1" fieldPosition="0"/>
    </format>
    <format dxfId="312">
      <pivotArea field="4" type="button" dataOnly="0" labelOnly="1" outline="0"/>
    </format>
    <format dxfId="311">
      <pivotArea dataOnly="0" labelOnly="1" grandRow="1" outline="0" fieldPosition="0"/>
    </format>
    <format dxfId="310">
      <pivotArea type="all" dataOnly="0" outline="0" fieldPosition="0"/>
    </format>
    <format dxfId="309">
      <pivotArea outline="0" collapsedLevelsAreSubtotals="1" fieldPosition="0"/>
    </format>
    <format dxfId="308">
      <pivotArea field="4" type="button" dataOnly="0" labelOnly="1" outline="0"/>
    </format>
    <format dxfId="307">
      <pivotArea dataOnly="0" labelOnly="1" grandRow="1" outline="0" fieldPosition="0"/>
    </format>
    <format dxfId="306">
      <pivotArea type="all" dataOnly="0" outline="0" fieldPosition="0"/>
    </format>
    <format dxfId="305">
      <pivotArea field="4" type="button" dataOnly="0" labelOnly="1" outline="0"/>
    </format>
    <format dxfId="304">
      <pivotArea dataOnly="0" labelOnly="1" grandRow="1" outline="0" fieldPosition="0"/>
    </format>
    <format dxfId="303">
      <pivotArea outline="0" collapsedLevelsAreSubtotals="1" fieldPosition="0"/>
    </format>
    <format dxfId="302">
      <pivotArea dataOnly="0" labelOnly="1" outline="0" axis="axisValues" fieldPosition="0"/>
    </format>
    <format dxfId="301">
      <pivotArea outline="0" fieldPosition="0">
        <references count="1">
          <reference field="4294967294" count="1">
            <x v="1"/>
          </reference>
        </references>
      </pivotArea>
    </format>
  </format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69D101F-96B1-4E27-A3C4-F18D73BA308B}" name="Zaokretna tablica1" cacheId="0" applyNumberFormats="0" applyBorderFormats="0" applyFontFormats="0" applyPatternFormats="0" applyAlignmentFormats="0" applyWidthHeightFormats="1" dataCaption="Vrijednosti" grandTotalCaption="Ukupni vagani prosjek" updatedVersion="7" minRefreshableVersion="3" useAutoFormatting="1" itemPrintTitles="1" createdVersion="7" indent="0" outline="1" outlineData="1" multipleFieldFilters="0" chartFormat="32" rowHeaderCaption="Indeks razvijenosti/Prosječna financijska potpora u 2022.">
  <location ref="B2:E11" firstHeaderRow="0" firstDataRow="1" firstDataCol="1"/>
  <pivotFields count="42">
    <pivotField showAll="0"/>
    <pivotField showAll="0"/>
    <pivotField showAll="0"/>
    <pivotField showAll="0">
      <items count="4">
        <item x="1"/>
        <item x="0"/>
        <item h="1" x="2"/>
        <item t="default"/>
      </items>
    </pivotField>
    <pivotField axis="axisRow" showAll="0">
      <items count="9">
        <item n="I." x="2"/>
        <item n="II." x="6"/>
        <item n="III." x="0"/>
        <item n="IV." x="5"/>
        <item n="V." x="1"/>
        <item n="VI." x="7"/>
        <item n="VII." x="4"/>
        <item n="VIII." x="3"/>
        <item t="default"/>
      </items>
    </pivotField>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9">
    <i>
      <x/>
    </i>
    <i>
      <x v="1"/>
    </i>
    <i>
      <x v="2"/>
    </i>
    <i>
      <x v="3"/>
    </i>
    <i>
      <x v="4"/>
    </i>
    <i>
      <x v="5"/>
    </i>
    <i>
      <x v="6"/>
    </i>
    <i>
      <x v="7"/>
    </i>
    <i t="grand">
      <x/>
    </i>
  </rowItems>
  <colFields count="1">
    <field x="-2"/>
  </colFields>
  <colItems count="3">
    <i>
      <x/>
    </i>
    <i i="1">
      <x v="1"/>
    </i>
    <i i="2">
      <x v="2"/>
    </i>
  </colItems>
  <dataFields count="3">
    <dataField name="Rođenje prvog djeteta" fld="9" subtotal="average" baseField="4" baseItem="0"/>
    <dataField name="Rođenje drugog djeteta" fld="10" subtotal="average" baseField="4" baseItem="0"/>
    <dataField name="Rođenje trećeg i sljedećeg djeteta" fld="11" subtotal="average" baseField="4" baseItem="0"/>
  </dataFields>
  <formats count="42">
    <format dxfId="372">
      <pivotArea type="all" dataOnly="0" outline="0" fieldPosition="0"/>
    </format>
    <format dxfId="371">
      <pivotArea outline="0" collapsedLevelsAreSubtotals="1" fieldPosition="0"/>
    </format>
    <format dxfId="370">
      <pivotArea field="4" type="button" dataOnly="0" labelOnly="1" outline="0" axis="axisRow" fieldPosition="0"/>
    </format>
    <format dxfId="369">
      <pivotArea dataOnly="0" labelOnly="1" fieldPosition="0">
        <references count="1">
          <reference field="4" count="0"/>
        </references>
      </pivotArea>
    </format>
    <format dxfId="368">
      <pivotArea dataOnly="0" labelOnly="1" grandRow="1" outline="0" fieldPosition="0"/>
    </format>
    <format dxfId="367">
      <pivotArea dataOnly="0" labelOnly="1" outline="0" fieldPosition="0">
        <references count="1">
          <reference field="4294967294" count="3">
            <x v="0"/>
            <x v="1"/>
            <x v="2"/>
          </reference>
        </references>
      </pivotArea>
    </format>
    <format dxfId="366">
      <pivotArea type="all" dataOnly="0" outline="0" fieldPosition="0"/>
    </format>
    <format dxfId="365">
      <pivotArea outline="0" collapsedLevelsAreSubtotals="1" fieldPosition="0"/>
    </format>
    <format dxfId="364">
      <pivotArea field="4" type="button" dataOnly="0" labelOnly="1" outline="0" axis="axisRow" fieldPosition="0"/>
    </format>
    <format dxfId="363">
      <pivotArea dataOnly="0" labelOnly="1" fieldPosition="0">
        <references count="1">
          <reference field="4" count="0"/>
        </references>
      </pivotArea>
    </format>
    <format dxfId="362">
      <pivotArea dataOnly="0" labelOnly="1" grandRow="1" outline="0" fieldPosition="0"/>
    </format>
    <format dxfId="361">
      <pivotArea dataOnly="0" labelOnly="1" outline="0" fieldPosition="0">
        <references count="1">
          <reference field="4294967294" count="3">
            <x v="0"/>
            <x v="1"/>
            <x v="2"/>
          </reference>
        </references>
      </pivotArea>
    </format>
    <format dxfId="360">
      <pivotArea type="all" dataOnly="0" outline="0" fieldPosition="0"/>
    </format>
    <format dxfId="359">
      <pivotArea outline="0" collapsedLevelsAreSubtotals="1" fieldPosition="0"/>
    </format>
    <format dxfId="358">
      <pivotArea field="4" type="button" dataOnly="0" labelOnly="1" outline="0" axis="axisRow" fieldPosition="0"/>
    </format>
    <format dxfId="357">
      <pivotArea dataOnly="0" labelOnly="1" fieldPosition="0">
        <references count="1">
          <reference field="4" count="0"/>
        </references>
      </pivotArea>
    </format>
    <format dxfId="356">
      <pivotArea dataOnly="0" labelOnly="1" grandRow="1" outline="0" fieldPosition="0"/>
    </format>
    <format dxfId="355">
      <pivotArea dataOnly="0" labelOnly="1" outline="0" fieldPosition="0">
        <references count="1">
          <reference field="4294967294" count="3">
            <x v="0"/>
            <x v="1"/>
            <x v="2"/>
          </reference>
        </references>
      </pivotArea>
    </format>
    <format dxfId="354">
      <pivotArea type="all" dataOnly="0" outline="0" fieldPosition="0"/>
    </format>
    <format dxfId="353">
      <pivotArea outline="0" collapsedLevelsAreSubtotals="1" fieldPosition="0"/>
    </format>
    <format dxfId="352">
      <pivotArea field="4" type="button" dataOnly="0" labelOnly="1" outline="0" axis="axisRow" fieldPosition="0"/>
    </format>
    <format dxfId="351">
      <pivotArea dataOnly="0" labelOnly="1" fieldPosition="0">
        <references count="1">
          <reference field="4" count="0"/>
        </references>
      </pivotArea>
    </format>
    <format dxfId="350">
      <pivotArea dataOnly="0" labelOnly="1" grandRow="1" outline="0" fieldPosition="0"/>
    </format>
    <format dxfId="349">
      <pivotArea dataOnly="0" labelOnly="1" outline="0" fieldPosition="0">
        <references count="1">
          <reference field="4294967294" count="3">
            <x v="0"/>
            <x v="1"/>
            <x v="2"/>
          </reference>
        </references>
      </pivotArea>
    </format>
    <format dxfId="348">
      <pivotArea type="all" dataOnly="0" outline="0" fieldPosition="0"/>
    </format>
    <format dxfId="347">
      <pivotArea outline="0" collapsedLevelsAreSubtotals="1" fieldPosition="0"/>
    </format>
    <format dxfId="346">
      <pivotArea field="4" type="button" dataOnly="0" labelOnly="1" outline="0" axis="axisRow" fieldPosition="0"/>
    </format>
    <format dxfId="345">
      <pivotArea dataOnly="0" labelOnly="1" fieldPosition="0">
        <references count="1">
          <reference field="4" count="0"/>
        </references>
      </pivotArea>
    </format>
    <format dxfId="344">
      <pivotArea dataOnly="0" labelOnly="1" grandRow="1" outline="0" fieldPosition="0"/>
    </format>
    <format dxfId="343">
      <pivotArea dataOnly="0" labelOnly="1" outline="0" fieldPosition="0">
        <references count="1">
          <reference field="4294967294" count="3">
            <x v="0"/>
            <x v="1"/>
            <x v="2"/>
          </reference>
        </references>
      </pivotArea>
    </format>
    <format dxfId="342">
      <pivotArea type="all" dataOnly="0" outline="0" fieldPosition="0"/>
    </format>
    <format dxfId="341">
      <pivotArea outline="0" collapsedLevelsAreSubtotals="1" fieldPosition="0"/>
    </format>
    <format dxfId="340">
      <pivotArea field="4" type="button" dataOnly="0" labelOnly="1" outline="0" axis="axisRow" fieldPosition="0"/>
    </format>
    <format dxfId="339">
      <pivotArea dataOnly="0" labelOnly="1" fieldPosition="0">
        <references count="1">
          <reference field="4" count="0"/>
        </references>
      </pivotArea>
    </format>
    <format dxfId="338">
      <pivotArea dataOnly="0" labelOnly="1" grandRow="1" outline="0" fieldPosition="0"/>
    </format>
    <format dxfId="337">
      <pivotArea dataOnly="0" labelOnly="1" outline="0" fieldPosition="0">
        <references count="1">
          <reference field="4294967294" count="3">
            <x v="0"/>
            <x v="1"/>
            <x v="2"/>
          </reference>
        </references>
      </pivotArea>
    </format>
    <format dxfId="336">
      <pivotArea type="all" dataOnly="0" outline="0" fieldPosition="0"/>
    </format>
    <format dxfId="335">
      <pivotArea outline="0" collapsedLevelsAreSubtotals="1" fieldPosition="0"/>
    </format>
    <format dxfId="334">
      <pivotArea field="4" type="button" dataOnly="0" labelOnly="1" outline="0" axis="axisRow" fieldPosition="0"/>
    </format>
    <format dxfId="333">
      <pivotArea dataOnly="0" labelOnly="1" fieldPosition="0">
        <references count="1">
          <reference field="4" count="0"/>
        </references>
      </pivotArea>
    </format>
    <format dxfId="332">
      <pivotArea dataOnly="0" labelOnly="1" grandRow="1" outline="0" fieldPosition="0"/>
    </format>
    <format dxfId="331">
      <pivotArea dataOnly="0" labelOnly="1" outline="0" fieldPosition="0">
        <references count="1">
          <reference field="4294967294" count="3">
            <x v="0"/>
            <x v="1"/>
            <x v="2"/>
          </reference>
        </references>
      </pivotArea>
    </format>
  </formats>
  <chartFormats count="18">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7" format="3">
      <pivotArea type="data" outline="0" fieldPosition="0">
        <references count="2">
          <reference field="4294967294" count="1" selected="0">
            <x v="0"/>
          </reference>
          <reference field="4" count="1" selected="0">
            <x v="3"/>
          </reference>
        </references>
      </pivotArea>
    </chartFormat>
    <chartFormat chart="7" format="4">
      <pivotArea type="data" outline="0" fieldPosition="0">
        <references count="2">
          <reference field="4294967294" count="1" selected="0">
            <x v="0"/>
          </reference>
          <reference field="4" count="1" selected="0">
            <x v="2"/>
          </reference>
        </references>
      </pivotArea>
    </chartFormat>
    <chartFormat chart="7" format="5">
      <pivotArea type="data" outline="0" fieldPosition="0">
        <references count="2">
          <reference field="4294967294" count="1" selected="0">
            <x v="0"/>
          </reference>
          <reference field="4" count="1" selected="0">
            <x v="1"/>
          </reference>
        </references>
      </pivotArea>
    </chartFormat>
    <chartFormat chart="7" format="6">
      <pivotArea type="data" outline="0" fieldPosition="0">
        <references count="2">
          <reference field="4294967294" count="1" selected="0">
            <x v="0"/>
          </reference>
          <reference field="4" count="1" selected="0">
            <x v="0"/>
          </reference>
        </references>
      </pivotArea>
    </chartFormat>
    <chartFormat chart="7" format="7">
      <pivotArea type="data" outline="0" fieldPosition="0">
        <references count="2">
          <reference field="4294967294" count="1" selected="0">
            <x v="0"/>
          </reference>
          <reference field="4" count="1" selected="0">
            <x v="4"/>
          </reference>
        </references>
      </pivotArea>
    </chartFormat>
    <chartFormat chart="7" format="8">
      <pivotArea type="data" outline="0" fieldPosition="0">
        <references count="2">
          <reference field="4294967294" count="1" selected="0">
            <x v="0"/>
          </reference>
          <reference field="4" count="1" selected="0">
            <x v="5"/>
          </reference>
        </references>
      </pivotArea>
    </chartFormat>
    <chartFormat chart="7" format="9">
      <pivotArea type="data" outline="0" fieldPosition="0">
        <references count="2">
          <reference field="4294967294" count="1" selected="0">
            <x v="0"/>
          </reference>
          <reference field="4" count="1" selected="0">
            <x v="6"/>
          </reference>
        </references>
      </pivotArea>
    </chartFormat>
    <chartFormat chart="7" format="10">
      <pivotArea type="data" outline="0" fieldPosition="0">
        <references count="2">
          <reference field="4294967294" count="1" selected="0">
            <x v="0"/>
          </reference>
          <reference field="4" count="1" selected="0">
            <x v="7"/>
          </reference>
        </references>
      </pivotArea>
    </chartFormat>
    <chartFormat chart="7" format="11">
      <pivotArea type="data" outline="0" fieldPosition="0">
        <references count="2">
          <reference field="4294967294" count="1" selected="0">
            <x v="1"/>
          </reference>
          <reference field="4" count="1" selected="0">
            <x v="7"/>
          </reference>
        </references>
      </pivotArea>
    </chartFormat>
    <chartFormat chart="7" format="12">
      <pivotArea type="data" outline="0" fieldPosition="0">
        <references count="2">
          <reference field="4294967294" count="1" selected="0">
            <x v="2"/>
          </reference>
          <reference field="4" count="1" selected="0">
            <x v="3"/>
          </reference>
        </references>
      </pivotArea>
    </chartFormat>
    <chartFormat chart="7" format="13">
      <pivotArea type="data" outline="0" fieldPosition="0">
        <references count="2">
          <reference field="4294967294" count="1" selected="0">
            <x v="2"/>
          </reference>
          <reference field="4" count="1" selected="0">
            <x v="4"/>
          </reference>
        </references>
      </pivotArea>
    </chartFormat>
    <chartFormat chart="7" format="14">
      <pivotArea type="data" outline="0" fieldPosition="0">
        <references count="2">
          <reference field="4294967294" count="1" selected="0">
            <x v="1"/>
          </reference>
          <reference field="4" count="1" selected="0">
            <x v="0"/>
          </reference>
        </references>
      </pivotArea>
    </chartFormat>
    <chartFormat chart="7" format="15">
      <pivotArea type="data" outline="0" fieldPosition="0">
        <references count="2">
          <reference field="4294967294" count="1" selected="0">
            <x v="1"/>
          </reference>
          <reference field="4" count="1" selected="0">
            <x v="1"/>
          </reference>
        </references>
      </pivotArea>
    </chartFormat>
    <chartFormat chart="7" format="16">
      <pivotArea type="data" outline="0" fieldPosition="0">
        <references count="2">
          <reference field="4294967294" count="1" selected="0">
            <x v="1"/>
          </reference>
          <reference field="4" count="1" selected="0">
            <x v="2"/>
          </reference>
        </references>
      </pivotArea>
    </chartFormat>
    <chartFormat chart="7" format="17">
      <pivotArea type="data" outline="0" fieldPosition="0">
        <references count="2">
          <reference field="4294967294" count="1" selected="0">
            <x v="2"/>
          </reference>
          <reference field="4" count="1" selected="0">
            <x v="7"/>
          </reference>
        </references>
      </pivotArea>
    </chartFormat>
  </chartFormat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0875FD0-D5F3-46D4-8793-4F54D3C3A598}" name="Zaokretna tablica4" cacheId="0" applyNumberFormats="0" applyBorderFormats="0" applyFontFormats="0" applyPatternFormats="0" applyAlignmentFormats="0" applyWidthHeightFormats="1" dataCaption="Vrijednosti" updatedVersion="7" minRefreshableVersion="3" useAutoFormatting="1" itemPrintTitles="1" createdVersion="7" indent="0" outline="1" outlineData="1" multipleFieldFilters="0" chartFormat="26" rowHeaderCaption="Županija/Prosječna cijena roditeljskog udjela u dječjem vrtiću u 2021./2022.">
  <location ref="B28:E49" firstHeaderRow="0" firstDataRow="1" firstDataCol="1"/>
  <pivotFields count="42">
    <pivotField showAll="0"/>
    <pivotField axis="axisRow" showAll="0" sortType="ascending">
      <items count="22">
        <item x="12"/>
        <item x="6"/>
        <item x="14"/>
        <item x="20"/>
        <item x="3"/>
        <item x="4"/>
        <item x="19"/>
        <item x="7"/>
        <item x="16"/>
        <item x="10"/>
        <item x="1"/>
        <item x="15"/>
        <item x="2"/>
        <item x="18"/>
        <item x="5"/>
        <item x="13"/>
        <item x="9"/>
        <item x="17"/>
        <item x="0"/>
        <item x="11"/>
        <item x="8"/>
        <item t="default"/>
      </items>
      <autoSortScope>
        <pivotArea dataOnly="0" outline="0" fieldPosition="0">
          <references count="1">
            <reference field="4294967294" count="1" selected="0">
              <x v="0"/>
            </reference>
          </references>
        </pivotArea>
      </autoSortScope>
    </pivotField>
    <pivotField showAll="0"/>
    <pivotField showAll="0">
      <items count="4">
        <item x="1"/>
        <item x="0"/>
        <item h="1" x="2"/>
        <item t="default"/>
      </items>
    </pivotField>
    <pivotField showAll="0">
      <items count="9">
        <item x="2"/>
        <item x="6"/>
        <item x="0"/>
        <item x="5"/>
        <item x="1"/>
        <item x="7"/>
        <item x="4"/>
        <item x="3"/>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1">
    <i>
      <x v="17"/>
    </i>
    <i>
      <x v="14"/>
    </i>
    <i>
      <x v="8"/>
    </i>
    <i>
      <x v="10"/>
    </i>
    <i>
      <x v="2"/>
    </i>
    <i>
      <x v="19"/>
    </i>
    <i>
      <x v="18"/>
    </i>
    <i>
      <x v="6"/>
    </i>
    <i>
      <x v="13"/>
    </i>
    <i>
      <x v="15"/>
    </i>
    <i>
      <x v="11"/>
    </i>
    <i>
      <x v="9"/>
    </i>
    <i>
      <x v="12"/>
    </i>
    <i>
      <x/>
    </i>
    <i>
      <x v="4"/>
    </i>
    <i>
      <x v="5"/>
    </i>
    <i>
      <x v="16"/>
    </i>
    <i>
      <x v="20"/>
    </i>
    <i>
      <x v="1"/>
    </i>
    <i>
      <x v="7"/>
    </i>
    <i t="grand">
      <x/>
    </i>
  </rowItems>
  <colFields count="1">
    <field x="-2"/>
  </colFields>
  <colItems count="3">
    <i>
      <x/>
    </i>
    <i i="1">
      <x v="1"/>
    </i>
    <i i="2">
      <x v="2"/>
    </i>
  </colItems>
  <dataFields count="3">
    <dataField name="Prvo dijete u 2021./2022." fld="16" subtotal="average" baseField="1" baseItem="17"/>
    <dataField name="Drugo dijete u 2021./2022." fld="17" subtotal="average" baseField="1" baseItem="17"/>
    <dataField name="Treće dijete u 2021./2022." fld="18" subtotal="average" baseField="1" baseItem="0"/>
  </dataFields>
  <formats count="12">
    <format dxfId="247">
      <pivotArea type="all" dataOnly="0" outline="0" fieldPosition="0"/>
    </format>
    <format dxfId="246">
      <pivotArea outline="0" collapsedLevelsAreSubtotals="1" fieldPosition="0"/>
    </format>
    <format dxfId="245">
      <pivotArea type="all" dataOnly="0" outline="0" fieldPosition="0"/>
    </format>
    <format dxfId="244">
      <pivotArea outline="0" collapsedLevelsAreSubtotals="1" fieldPosition="0"/>
    </format>
    <format dxfId="243">
      <pivotArea type="all" dataOnly="0" outline="0" fieldPosition="0"/>
    </format>
    <format dxfId="242">
      <pivotArea outline="0" collapsedLevelsAreSubtotals="1" fieldPosition="0"/>
    </format>
    <format dxfId="241">
      <pivotArea type="all" dataOnly="0" outline="0" fieldPosition="0"/>
    </format>
    <format dxfId="240">
      <pivotArea outline="0" collapsedLevelsAreSubtotals="1" fieldPosition="0"/>
    </format>
    <format dxfId="239">
      <pivotArea field="4" type="button" dataOnly="0" labelOnly="1" outline="0"/>
    </format>
    <format dxfId="238">
      <pivotArea dataOnly="0" labelOnly="1" grandRow="1" outline="0" fieldPosition="0"/>
    </format>
    <format dxfId="237">
      <pivotArea field="1" type="button" dataOnly="0" labelOnly="1" outline="0" axis="axisRow" fieldPosition="0"/>
    </format>
    <format dxfId="236">
      <pivotArea dataOnly="0" labelOnly="1" outline="0" fieldPosition="0">
        <references count="1">
          <reference field="4294967294" count="3">
            <x v="0"/>
            <x v="1"/>
            <x v="2"/>
          </reference>
        </references>
      </pivotArea>
    </format>
  </formats>
  <chartFormats count="10">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 chart="1" format="3">
      <pivotArea type="data" outline="0" fieldPosition="0">
        <references count="2">
          <reference field="4294967294" count="1" selected="0">
            <x v="0"/>
          </reference>
          <reference field="1" count="1" selected="0">
            <x v="7"/>
          </reference>
        </references>
      </pivotArea>
    </chartFormat>
    <chartFormat chart="16" format="4" series="1">
      <pivotArea type="data" outline="0" fieldPosition="0">
        <references count="1">
          <reference field="4294967294" count="1" selected="0">
            <x v="0"/>
          </reference>
        </references>
      </pivotArea>
    </chartFormat>
    <chartFormat chart="16" format="5" series="1">
      <pivotArea type="data" outline="0" fieldPosition="0">
        <references count="1">
          <reference field="4294967294" count="1" selected="0">
            <x v="1"/>
          </reference>
        </references>
      </pivotArea>
    </chartFormat>
    <chartFormat chart="16" format="6" series="1">
      <pivotArea type="data" outline="0" fieldPosition="0">
        <references count="1">
          <reference field="4294967294" count="1" selected="0">
            <x v="2"/>
          </reference>
        </references>
      </pivotArea>
    </chartFormat>
    <chartFormat chart="17" format="7" series="1">
      <pivotArea type="data" outline="0" fieldPosition="0">
        <references count="1">
          <reference field="4294967294" count="1" selected="0">
            <x v="0"/>
          </reference>
        </references>
      </pivotArea>
    </chartFormat>
    <chartFormat chart="17" format="8" series="1">
      <pivotArea type="data" outline="0" fieldPosition="0">
        <references count="1">
          <reference field="4294967294" count="1" selected="0">
            <x v="1"/>
          </reference>
        </references>
      </pivotArea>
    </chartFormat>
    <chartFormat chart="17" format="9" series="1">
      <pivotArea type="data" outline="0" fieldPosition="0">
        <references count="1">
          <reference field="4294967294" count="1" selected="0">
            <x v="2"/>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98B7896-BA44-4B88-B7DB-2523B789D219}" name="Zaokretna tablica1" cacheId="0" applyNumberFormats="0" applyBorderFormats="0" applyFontFormats="0" applyPatternFormats="0" applyAlignmentFormats="0" applyWidthHeightFormats="1" dataCaption="Vrijednosti" updatedVersion="7" minRefreshableVersion="3" useAutoFormatting="1" itemPrintTitles="1" createdVersion="7" indent="0" outline="1" outlineData="1" multipleFieldFilters="0" chartFormat="10" rowHeaderCaption="Indeks razvijenosti/Prosječna cijena roditeljskog udjela u dječjem vrtiću u 2021./2022.">
  <location ref="B3:E12" firstHeaderRow="0" firstDataRow="1" firstDataCol="1"/>
  <pivotFields count="42">
    <pivotField showAll="0"/>
    <pivotField showAll="0"/>
    <pivotField showAll="0"/>
    <pivotField showAll="0">
      <items count="4">
        <item x="1"/>
        <item x="0"/>
        <item h="1" x="2"/>
        <item t="default"/>
      </items>
    </pivotField>
    <pivotField axis="axisRow" showAll="0">
      <items count="9">
        <item n="I." x="2"/>
        <item n="II." x="6"/>
        <item n="III." x="0"/>
        <item n="IV." x="5"/>
        <item n="V." x="1"/>
        <item n="VI." x="7"/>
        <item n="VII." x="4"/>
        <item n="VIII." x="3"/>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9">
    <i>
      <x/>
    </i>
    <i>
      <x v="1"/>
    </i>
    <i>
      <x v="2"/>
    </i>
    <i>
      <x v="3"/>
    </i>
    <i>
      <x v="4"/>
    </i>
    <i>
      <x v="5"/>
    </i>
    <i>
      <x v="6"/>
    </i>
    <i>
      <x v="7"/>
    </i>
    <i t="grand">
      <x/>
    </i>
  </rowItems>
  <colFields count="1">
    <field x="-2"/>
  </colFields>
  <colItems count="3">
    <i>
      <x/>
    </i>
    <i i="1">
      <x v="1"/>
    </i>
    <i i="2">
      <x v="2"/>
    </i>
  </colItems>
  <dataFields count="3">
    <dataField name="Prvo dijete u 2021./2022." fld="16" subtotal="average" baseField="4" baseItem="0"/>
    <dataField name="Drugo dijete u 2021./2022." fld="17" subtotal="average" baseField="0" baseItem="1"/>
    <dataField name="Treće dijete u 2021./2022." fld="18" subtotal="average" baseField="0" baseItem="1"/>
  </dataFields>
  <formats count="15">
    <format dxfId="262">
      <pivotArea type="all" dataOnly="0" outline="0" fieldPosition="0"/>
    </format>
    <format dxfId="261">
      <pivotArea outline="0" collapsedLevelsAreSubtotals="1" fieldPosition="0"/>
    </format>
    <format dxfId="260">
      <pivotArea dataOnly="0" labelOnly="1" outline="0" fieldPosition="0">
        <references count="1">
          <reference field="4294967294" count="3">
            <x v="0"/>
            <x v="1"/>
            <x v="2"/>
          </reference>
        </references>
      </pivotArea>
    </format>
    <format dxfId="259">
      <pivotArea type="all" dataOnly="0" outline="0" fieldPosition="0"/>
    </format>
    <format dxfId="258">
      <pivotArea outline="0" collapsedLevelsAreSubtotals="1" fieldPosition="0"/>
    </format>
    <format dxfId="257">
      <pivotArea dataOnly="0" labelOnly="1" outline="0" fieldPosition="0">
        <references count="1">
          <reference field="4294967294" count="3">
            <x v="0"/>
            <x v="1"/>
            <x v="2"/>
          </reference>
        </references>
      </pivotArea>
    </format>
    <format dxfId="256">
      <pivotArea type="all" dataOnly="0" outline="0" fieldPosition="0"/>
    </format>
    <format dxfId="255">
      <pivotArea outline="0" collapsedLevelsAreSubtotals="1" fieldPosition="0"/>
    </format>
    <format dxfId="254">
      <pivotArea dataOnly="0" labelOnly="1" outline="0" fieldPosition="0">
        <references count="1">
          <reference field="4294967294" count="3">
            <x v="0"/>
            <x v="1"/>
            <x v="2"/>
          </reference>
        </references>
      </pivotArea>
    </format>
    <format dxfId="253">
      <pivotArea type="all" dataOnly="0" outline="0" fieldPosition="0"/>
    </format>
    <format dxfId="252">
      <pivotArea outline="0" collapsedLevelsAreSubtotals="1" fieldPosition="0"/>
    </format>
    <format dxfId="251">
      <pivotArea field="4" type="button" dataOnly="0" labelOnly="1" outline="0" axis="axisRow" fieldPosition="0"/>
    </format>
    <format dxfId="250">
      <pivotArea dataOnly="0" labelOnly="1" fieldPosition="0">
        <references count="1">
          <reference field="4" count="0"/>
        </references>
      </pivotArea>
    </format>
    <format dxfId="249">
      <pivotArea dataOnly="0" labelOnly="1" grandRow="1" outline="0" fieldPosition="0"/>
    </format>
    <format dxfId="248">
      <pivotArea dataOnly="0" labelOnly="1" outline="0" fieldPosition="0">
        <references count="1">
          <reference field="4294967294" count="3">
            <x v="0"/>
            <x v="1"/>
            <x v="2"/>
          </reference>
        </references>
      </pivotArea>
    </format>
  </formats>
  <chartFormats count="3">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1514D4-4F4D-413C-8CFC-12B562FE5C01}" name="Zaokretna tablica3" cacheId="0" dataOnRows="1" applyNumberFormats="0" applyBorderFormats="0" applyFontFormats="0" applyPatternFormats="0" applyAlignmentFormats="0" applyWidthHeightFormats="1" dataCaption="Broj djece/ Prosječna cijena roditeljskog udjela u dječjem vrtiću u 2021./2022." updatedVersion="7" minRefreshableVersion="3" useAutoFormatting="1" itemPrintTitles="1" createdVersion="7" indent="0" outline="1" outlineData="1" multipleFieldFilters="0" chartFormat="19">
  <location ref="B20:E24" firstHeaderRow="1" firstDataRow="2" firstDataCol="1"/>
  <pivotFields count="42">
    <pivotField showAll="0"/>
    <pivotField showAll="0"/>
    <pivotField showAll="0"/>
    <pivotField axis="axisCol" showAll="0">
      <items count="4">
        <item x="1"/>
        <item x="0"/>
        <item h="1" x="2"/>
        <item t="default"/>
      </items>
    </pivotField>
    <pivotField showAll="0">
      <items count="9">
        <item x="2"/>
        <item x="6"/>
        <item x="0"/>
        <item x="5"/>
        <item x="1"/>
        <item x="7"/>
        <item x="4"/>
        <item x="3"/>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
    <i>
      <x/>
    </i>
    <i i="1">
      <x v="1"/>
    </i>
    <i i="2">
      <x v="2"/>
    </i>
  </rowItems>
  <colFields count="1">
    <field x="3"/>
  </colFields>
  <colItems count="3">
    <i>
      <x/>
    </i>
    <i>
      <x v="1"/>
    </i>
    <i t="grand">
      <x/>
    </i>
  </colItems>
  <dataFields count="3">
    <dataField name="Prvo dijete u 2021./2022." fld="16" subtotal="average" baseField="3" baseItem="0"/>
    <dataField name="Drugo dijete u 2021./2022." fld="17" subtotal="average" baseField="3" baseItem="0"/>
    <dataField name="Treće dijete u 2021./2022." fld="18" subtotal="average" baseField="3" baseItem="0"/>
  </dataFields>
  <formats count="14">
    <format dxfId="276">
      <pivotArea type="all" dataOnly="0" outline="0" fieldPosition="0"/>
    </format>
    <format dxfId="275">
      <pivotArea outline="0" collapsedLevelsAreSubtotals="1" fieldPosition="0"/>
    </format>
    <format dxfId="274">
      <pivotArea dataOnly="0" labelOnly="1" outline="0" fieldPosition="0">
        <references count="1">
          <reference field="4294967294" count="3">
            <x v="0"/>
            <x v="1"/>
            <x v="2"/>
          </reference>
        </references>
      </pivotArea>
    </format>
    <format dxfId="273">
      <pivotArea type="all" dataOnly="0" outline="0" fieldPosition="0"/>
    </format>
    <format dxfId="272">
      <pivotArea outline="0" collapsedLevelsAreSubtotals="1" fieldPosition="0"/>
    </format>
    <format dxfId="271">
      <pivotArea dataOnly="0" labelOnly="1" outline="0" fieldPosition="0">
        <references count="1">
          <reference field="4294967294" count="3">
            <x v="0"/>
            <x v="1"/>
            <x v="2"/>
          </reference>
        </references>
      </pivotArea>
    </format>
    <format dxfId="270">
      <pivotArea type="all" dataOnly="0" outline="0" fieldPosition="0"/>
    </format>
    <format dxfId="269">
      <pivotArea outline="0" collapsedLevelsAreSubtotals="1" fieldPosition="0"/>
    </format>
    <format dxfId="268">
      <pivotArea dataOnly="0" labelOnly="1" outline="0" fieldPosition="0">
        <references count="1">
          <reference field="4294967294" count="3">
            <x v="0"/>
            <x v="1"/>
            <x v="2"/>
          </reference>
        </references>
      </pivotArea>
    </format>
    <format dxfId="267">
      <pivotArea type="all" dataOnly="0" outline="0" fieldPosition="0"/>
    </format>
    <format dxfId="266">
      <pivotArea outline="0" collapsedLevelsAreSubtotals="1" fieldPosition="0"/>
    </format>
    <format dxfId="265">
      <pivotArea field="4" type="button" dataOnly="0" labelOnly="1" outline="0"/>
    </format>
    <format dxfId="264">
      <pivotArea dataOnly="0" labelOnly="1" grandRow="1" outline="0" fieldPosition="0"/>
    </format>
    <format dxfId="263">
      <pivotArea dataOnly="0" labelOnly="1" outline="0" fieldPosition="0">
        <references count="1">
          <reference field="4294967294" count="3">
            <x v="0"/>
            <x v="1"/>
            <x v="2"/>
          </reference>
        </references>
      </pivotArea>
    </format>
  </formats>
  <chartFormats count="9">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2">
          <reference field="4294967294" count="1" selected="0">
            <x v="0"/>
          </reference>
          <reference field="3" count="1" selected="0">
            <x v="0"/>
          </reference>
        </references>
      </pivotArea>
    </chartFormat>
    <chartFormat chart="0" format="4" series="1">
      <pivotArea type="data" outline="0" fieldPosition="0">
        <references count="2">
          <reference field="4294967294" count="1" selected="0">
            <x v="0"/>
          </reference>
          <reference field="3" count="1" selected="0">
            <x v="1"/>
          </reference>
        </references>
      </pivotArea>
    </chartFormat>
    <chartFormat chart="0" format="5">
      <pivotArea type="data" outline="0" fieldPosition="0">
        <references count="2">
          <reference field="4294967294" count="1" selected="0">
            <x v="0"/>
          </reference>
          <reference field="3" count="1" selected="0">
            <x v="1"/>
          </reference>
        </references>
      </pivotArea>
    </chartFormat>
    <chartFormat chart="0" format="6">
      <pivotArea type="data" outline="0" fieldPosition="0">
        <references count="2">
          <reference field="4294967294" count="1" selected="0">
            <x v="0"/>
          </reference>
          <reference field="3" count="1" selected="0">
            <x v="0"/>
          </reference>
        </references>
      </pivotArea>
    </chartFormat>
    <chartFormat chart="0" format="7">
      <pivotArea type="data" outline="0" fieldPosition="0">
        <references count="2">
          <reference field="4294967294" count="1" selected="0">
            <x v="1"/>
          </reference>
          <reference field="3" count="1" selected="0">
            <x v="0"/>
          </reference>
        </references>
      </pivotArea>
    </chartFormat>
    <chartFormat chart="0" format="8" series="1">
      <pivotArea type="data" outline="0" fieldPosition="0">
        <references count="2">
          <reference field="4294967294" count="1" selected="0">
            <x v="0"/>
          </reference>
          <reference field="3" count="1" selected="0">
            <x v="2"/>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4177EC6-5A26-436E-A12B-A139850EAA33}" name="Zaokretna tablica1" cacheId="0" applyNumberFormats="0" applyBorderFormats="0" applyFontFormats="0" applyPatternFormats="0" applyAlignmentFormats="0" applyWidthHeightFormats="1" dataCaption="Vrijednosti" updatedVersion="7" minRefreshableVersion="3" useAutoFormatting="1" itemPrintTitles="1" createdVersion="7" indent="0" outline="1" outlineData="1" multipleFieldFilters="0" chartFormat="17" rowHeaderCaption="Postotak broja djece u dječjim vrtićima koji su na listi čekanja u 2021./2022.">
  <location ref="B3:D8" firstHeaderRow="0" firstDataRow="1" firstDataCol="1"/>
  <pivotFields count="42">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n="Do 10% djece na listi čekanja" sd="0" x="2"/>
        <item sd="0" x="1"/>
        <item n="Između 10 - 20% djece na listi čekanja" sd="0" x="3"/>
        <item n="Više od 20% djece na listi čekanja" sd="0" x="0"/>
        <item h="1" sd="0" x="4"/>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3"/>
  </rowFields>
  <rowItems count="5">
    <i>
      <x/>
    </i>
    <i>
      <x v="1"/>
    </i>
    <i>
      <x v="2"/>
    </i>
    <i>
      <x v="3"/>
    </i>
    <i t="grand">
      <x/>
    </i>
  </rowItems>
  <colFields count="1">
    <field x="-2"/>
  </colFields>
  <colItems count="2">
    <i>
      <x/>
    </i>
    <i i="1">
      <x v="1"/>
    </i>
  </colItems>
  <dataFields count="2">
    <dataField name="Broj općina/gradova" fld="3" subtotal="count" baseField="21" baseItem="0"/>
    <dataField name="Postotak" fld="3" subtotal="count" showDataAs="percentOfCol" baseField="21" baseItem="0" numFmtId="10"/>
  </dataFields>
  <formats count="17">
    <format dxfId="203">
      <pivotArea type="all" dataOnly="0" outline="0" fieldPosition="0"/>
    </format>
    <format dxfId="202">
      <pivotArea outline="0" collapsedLevelsAreSubtotals="1" fieldPosition="0"/>
    </format>
    <format dxfId="201">
      <pivotArea field="3" type="button" dataOnly="0" labelOnly="1" outline="0" axis="axisRow" fieldPosition="1"/>
    </format>
    <format dxfId="200">
      <pivotArea dataOnly="0" labelOnly="1" grandRow="1" outline="0" fieldPosition="0"/>
    </format>
    <format dxfId="199">
      <pivotArea dataOnly="0" labelOnly="1" outline="0" axis="axisValues" fieldPosition="0"/>
    </format>
    <format dxfId="198">
      <pivotArea type="all" dataOnly="0" outline="0" fieldPosition="0"/>
    </format>
    <format dxfId="197">
      <pivotArea outline="0" collapsedLevelsAreSubtotals="1" fieldPosition="0"/>
    </format>
    <format dxfId="196">
      <pivotArea field="3" type="button" dataOnly="0" labelOnly="1" outline="0" axis="axisRow" fieldPosition="1"/>
    </format>
    <format dxfId="195">
      <pivotArea dataOnly="0" labelOnly="1" grandRow="1" outline="0" fieldPosition="0"/>
    </format>
    <format dxfId="194">
      <pivotArea dataOnly="0" labelOnly="1" outline="0" axis="axisValues" fieldPosition="0"/>
    </format>
    <format dxfId="193">
      <pivotArea type="all" dataOnly="0" outline="0" fieldPosition="0"/>
    </format>
    <format dxfId="192">
      <pivotArea outline="0" collapsedLevelsAreSubtotals="1" fieldPosition="0"/>
    </format>
    <format dxfId="191">
      <pivotArea field="3" type="button" dataOnly="0" labelOnly="1" outline="0" axis="axisRow" fieldPosition="1"/>
    </format>
    <format dxfId="190">
      <pivotArea dataOnly="0" labelOnly="1" grandRow="1" outline="0" fieldPosition="0"/>
    </format>
    <format dxfId="189">
      <pivotArea dataOnly="0" labelOnly="1" outline="0" axis="axisValues" fieldPosition="0"/>
    </format>
    <format dxfId="188">
      <pivotArea outline="0" fieldPosition="0">
        <references count="1">
          <reference field="4294967294" count="1">
            <x v="1"/>
          </reference>
        </references>
      </pivotArea>
    </format>
    <format dxfId="187">
      <pivotArea dataOnly="0" labelOnly="1" fieldPosition="0">
        <references count="1">
          <reference field="21" count="0"/>
        </references>
      </pivotArea>
    </format>
  </formats>
  <chartFormats count="14">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8" format="2">
      <pivotArea type="data" outline="0" fieldPosition="0">
        <references count="2">
          <reference field="4294967294" count="1" selected="0">
            <x v="0"/>
          </reference>
          <reference field="21" count="1" selected="0">
            <x v="1"/>
          </reference>
        </references>
      </pivotArea>
    </chartFormat>
    <chartFormat chart="8" format="3">
      <pivotArea type="data" outline="0" fieldPosition="0">
        <references count="2">
          <reference field="4294967294" count="1" selected="0">
            <x v="0"/>
          </reference>
          <reference field="21" count="1" selected="0">
            <x v="2"/>
          </reference>
        </references>
      </pivotArea>
    </chartFormat>
    <chartFormat chart="8" format="4">
      <pivotArea type="data" outline="0" fieldPosition="0">
        <references count="2">
          <reference field="4294967294" count="1" selected="0">
            <x v="0"/>
          </reference>
          <reference field="21" count="1" selected="0">
            <x v="3"/>
          </reference>
        </references>
      </pivotArea>
    </chartFormat>
    <chartFormat chart="8" format="5">
      <pivotArea type="data" outline="0" fieldPosition="0">
        <references count="2">
          <reference field="4294967294" count="1" selected="0">
            <x v="0"/>
          </reference>
          <reference field="21" count="1" selected="0">
            <x v="0"/>
          </reference>
        </references>
      </pivotArea>
    </chartFormat>
    <chartFormat chart="8" format="6">
      <pivotArea type="data" outline="0" fieldPosition="0">
        <references count="2">
          <reference field="4294967294" count="1" selected="0">
            <x v="1"/>
          </reference>
          <reference field="21" count="1" selected="0">
            <x v="0"/>
          </reference>
        </references>
      </pivotArea>
    </chartFormat>
    <chartFormat chart="8" format="7">
      <pivotArea type="data" outline="0" fieldPosition="0">
        <references count="2">
          <reference field="4294967294" count="1" selected="0">
            <x v="1"/>
          </reference>
          <reference field="21" count="1" selected="0">
            <x v="1"/>
          </reference>
        </references>
      </pivotArea>
    </chartFormat>
    <chartFormat chart="8" format="8">
      <pivotArea type="data" outline="0" fieldPosition="0">
        <references count="2">
          <reference field="4294967294" count="1" selected="0">
            <x v="1"/>
          </reference>
          <reference field="21" count="1" selected="0">
            <x v="2"/>
          </reference>
        </references>
      </pivotArea>
    </chartFormat>
    <chartFormat chart="8" format="9">
      <pivotArea type="data" outline="0" fieldPosition="0">
        <references count="2">
          <reference field="4294967294" count="1" selected="0">
            <x v="1"/>
          </reference>
          <reference field="21" count="1" selected="0">
            <x v="3"/>
          </reference>
        </references>
      </pivotArea>
    </chartFormat>
    <chartFormat chart="8" format="10">
      <pivotArea type="data" outline="0" fieldPosition="0">
        <references count="3">
          <reference field="4294967294" count="1" selected="0">
            <x v="0"/>
          </reference>
          <reference field="3" count="1" selected="0">
            <x v="0"/>
          </reference>
          <reference field="21" count="1" selected="0">
            <x v="0"/>
          </reference>
        </references>
      </pivotArea>
    </chartFormat>
    <chartFormat chart="8" format="11">
      <pivotArea type="data" outline="0" fieldPosition="0">
        <references count="3">
          <reference field="4294967294" count="1" selected="0">
            <x v="0"/>
          </reference>
          <reference field="3" count="1" selected="0">
            <x v="1"/>
          </reference>
          <reference field="21" count="1" selected="0">
            <x v="0"/>
          </reference>
        </references>
      </pivotArea>
    </chartFormat>
    <chartFormat chart="8" format="12">
      <pivotArea type="data" outline="0" fieldPosition="0">
        <references count="3">
          <reference field="4294967294" count="1" selected="0">
            <x v="1"/>
          </reference>
          <reference field="3" count="1" selected="0">
            <x v="0"/>
          </reference>
          <reference field="21" count="1" selected="0">
            <x v="0"/>
          </reference>
        </references>
      </pivotArea>
    </chartFormat>
    <chartFormat chart="8" format="13">
      <pivotArea type="data" outline="0" fieldPosition="0">
        <references count="3">
          <reference field="4294967294" count="1" selected="0">
            <x v="1"/>
          </reference>
          <reference field="3" count="1" selected="0">
            <x v="1"/>
          </reference>
          <reference field="2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7DC06E88-CE30-46B0-9628-3A3EF02C7BA0}" name="Zaokretna tablica8" cacheId="0" applyNumberFormats="0" applyBorderFormats="0" applyFontFormats="0" applyPatternFormats="0" applyAlignmentFormats="0" applyWidthHeightFormats="1" dataCaption="Vrijednosti" updatedVersion="7" minRefreshableVersion="3" useAutoFormatting="1" itemPrintTitles="1" createdVersion="7" indent="0" outline="1" outlineData="1" multipleFieldFilters="0" chartFormat="9" rowHeaderCaption="Postoje li dječji vrtići financirani od strane jedinice, a koji rade u dvije smjene?">
  <location ref="B27:D34" firstHeaderRow="0" firstDataRow="1" firstDataCol="1"/>
  <pivotFields count="42">
    <pivotField showAll="0"/>
    <pivotField showAll="0"/>
    <pivotField showAll="0"/>
    <pivotField axis="axisRow"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0"/>
    <field x="3"/>
  </rowFields>
  <rowItems count="7">
    <i>
      <x/>
    </i>
    <i r="1">
      <x/>
    </i>
    <i r="1">
      <x v="1"/>
    </i>
    <i>
      <x v="1"/>
    </i>
    <i r="1">
      <x/>
    </i>
    <i r="1">
      <x v="1"/>
    </i>
    <i t="grand">
      <x/>
    </i>
  </rowItems>
  <colFields count="1">
    <field x="-2"/>
  </colFields>
  <colItems count="2">
    <i>
      <x/>
    </i>
    <i i="1">
      <x v="1"/>
    </i>
  </colItems>
  <dataFields count="2">
    <dataField name="Broj" fld="20" subtotal="count" baseField="20" baseItem="0"/>
    <dataField name="Postotak" fld="20" subtotal="count" baseField="20" baseItem="0" numFmtId="10">
      <extLst>
        <ext xmlns:x14="http://schemas.microsoft.com/office/spreadsheetml/2009/9/main" uri="{E15A36E0-9728-4e99-A89B-3F7291B0FE68}">
          <x14:dataField pivotShowAs="percentOfParent"/>
        </ext>
      </extLst>
    </dataField>
  </dataFields>
  <formats count="16">
    <format dxfId="219">
      <pivotArea type="all" dataOnly="0" outline="0" fieldPosition="0"/>
    </format>
    <format dxfId="218">
      <pivotArea outline="0" collapsedLevelsAreSubtotals="1" fieldPosition="0"/>
    </format>
    <format dxfId="217">
      <pivotArea field="3" type="button" dataOnly="0" labelOnly="1" outline="0" axis="axisRow" fieldPosition="1"/>
    </format>
    <format dxfId="216">
      <pivotArea dataOnly="0" labelOnly="1" grandRow="1" outline="0" fieldPosition="0"/>
    </format>
    <format dxfId="215">
      <pivotArea dataOnly="0" labelOnly="1" outline="0" axis="axisValues" fieldPosition="0"/>
    </format>
    <format dxfId="214">
      <pivotArea type="all" dataOnly="0" outline="0" fieldPosition="0"/>
    </format>
    <format dxfId="213">
      <pivotArea outline="0" collapsedLevelsAreSubtotals="1" fieldPosition="0"/>
    </format>
    <format dxfId="212">
      <pivotArea field="3" type="button" dataOnly="0" labelOnly="1" outline="0" axis="axisRow" fieldPosition="1"/>
    </format>
    <format dxfId="211">
      <pivotArea dataOnly="0" labelOnly="1" grandRow="1" outline="0" fieldPosition="0"/>
    </format>
    <format dxfId="210">
      <pivotArea dataOnly="0" labelOnly="1" outline="0" axis="axisValues" fieldPosition="0"/>
    </format>
    <format dxfId="209">
      <pivotArea type="all" dataOnly="0" outline="0" fieldPosition="0"/>
    </format>
    <format dxfId="208">
      <pivotArea outline="0" collapsedLevelsAreSubtotals="1" fieldPosition="0"/>
    </format>
    <format dxfId="207">
      <pivotArea field="3" type="button" dataOnly="0" labelOnly="1" outline="0" axis="axisRow" fieldPosition="1"/>
    </format>
    <format dxfId="206">
      <pivotArea dataOnly="0" labelOnly="1" grandRow="1" outline="0" fieldPosition="0"/>
    </format>
    <format dxfId="205">
      <pivotArea dataOnly="0" labelOnly="1" outline="0" axis="axisValues" fieldPosition="0"/>
    </format>
    <format dxfId="204">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BE342BB3-9D16-46CD-A646-12FD51152BC0}" name="Zaokretna tablica5" cacheId="0" applyNumberFormats="0" applyBorderFormats="0" applyFontFormats="0" applyPatternFormats="0" applyAlignmentFormats="0" applyWidthHeightFormats="1" dataCaption="Vrijednosti" updatedVersion="7" minRefreshableVersion="3" useAutoFormatting="1" itemPrintTitles="1" createdVersion="7" indent="0" outline="1" outlineData="1" multipleFieldFilters="0" chartFormat="10" rowHeaderCaption="Postotak lokalnog proračuna koji se ulaže u predškolsku djelatnost">
  <location ref="B12:D23" firstHeaderRow="0" firstDataRow="1" firstDataCol="1"/>
  <pivotFields count="42">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
    <field x="22"/>
  </rowFields>
  <rowItems count="11">
    <i>
      <x/>
    </i>
    <i r="1">
      <x v="1"/>
    </i>
    <i r="1">
      <x v="2"/>
    </i>
    <i r="1">
      <x v="3"/>
    </i>
    <i r="1">
      <x v="4"/>
    </i>
    <i>
      <x v="1"/>
    </i>
    <i r="1">
      <x v="1"/>
    </i>
    <i r="1">
      <x v="2"/>
    </i>
    <i r="1">
      <x v="3"/>
    </i>
    <i r="1">
      <x v="4"/>
    </i>
    <i t="grand">
      <x/>
    </i>
  </rowItems>
  <colFields count="1">
    <field x="-2"/>
  </colFields>
  <colItems count="2">
    <i>
      <x/>
    </i>
    <i i="1">
      <x v="1"/>
    </i>
  </colItems>
  <dataFields count="2">
    <dataField name="Broj općina/gradova" fld="3" subtotal="count" baseField="21" baseItem="0"/>
    <dataField name="Postotak" fld="3" subtotal="count" baseField="21" baseItem="0" numFmtId="10">
      <extLst>
        <ext xmlns:x14="http://schemas.microsoft.com/office/spreadsheetml/2009/9/main" uri="{E15A36E0-9728-4e99-A89B-3F7291B0FE68}">
          <x14:dataField pivotShowAs="percentOfParentRow"/>
        </ext>
      </extLst>
    </dataField>
  </dataFields>
  <formats count="16">
    <format dxfId="235">
      <pivotArea type="all" dataOnly="0" outline="0" fieldPosition="0"/>
    </format>
    <format dxfId="234">
      <pivotArea outline="0" collapsedLevelsAreSubtotals="1" fieldPosition="0"/>
    </format>
    <format dxfId="233">
      <pivotArea field="3" type="button" dataOnly="0" labelOnly="1" outline="0" axis="axisRow" fieldPosition="0"/>
    </format>
    <format dxfId="232">
      <pivotArea dataOnly="0" labelOnly="1" grandRow="1" outline="0" fieldPosition="0"/>
    </format>
    <format dxfId="231">
      <pivotArea dataOnly="0" labelOnly="1" outline="0" axis="axisValues" fieldPosition="0"/>
    </format>
    <format dxfId="230">
      <pivotArea type="all" dataOnly="0" outline="0" fieldPosition="0"/>
    </format>
    <format dxfId="229">
      <pivotArea outline="0" collapsedLevelsAreSubtotals="1" fieldPosition="0"/>
    </format>
    <format dxfId="228">
      <pivotArea field="3" type="button" dataOnly="0" labelOnly="1" outline="0" axis="axisRow" fieldPosition="0"/>
    </format>
    <format dxfId="227">
      <pivotArea dataOnly="0" labelOnly="1" grandRow="1" outline="0" fieldPosition="0"/>
    </format>
    <format dxfId="226">
      <pivotArea dataOnly="0" labelOnly="1" outline="0" axis="axisValues" fieldPosition="0"/>
    </format>
    <format dxfId="225">
      <pivotArea type="all" dataOnly="0" outline="0" fieldPosition="0"/>
    </format>
    <format dxfId="224">
      <pivotArea outline="0" collapsedLevelsAreSubtotals="1" fieldPosition="0"/>
    </format>
    <format dxfId="223">
      <pivotArea field="3" type="button" dataOnly="0" labelOnly="1" outline="0" axis="axisRow" fieldPosition="0"/>
    </format>
    <format dxfId="222">
      <pivotArea dataOnly="0" labelOnly="1" grandRow="1" outline="0" fieldPosition="0"/>
    </format>
    <format dxfId="221">
      <pivotArea dataOnly="0" labelOnly="1" outline="0" axis="axisValues" fieldPosition="0"/>
    </format>
    <format dxfId="220">
      <pivotArea outline="0" fieldPosition="0">
        <references count="1">
          <reference field="4294967294" count="1">
            <x v="1"/>
          </reference>
        </references>
      </pivotArea>
    </format>
  </formats>
  <chartFormats count="2">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Rezač_Status_jedinice4" xr10:uid="{7A552A11-6DAA-4271-857A-14E4762A708C}" sourceName="Status jedinice">
  <pivotTables>
    <pivotTable tabId="12" name="Zaokretna tablica1"/>
  </pivotTables>
  <data>
    <tabular pivotCacheId="237240451">
      <items count="3">
        <i x="1" s="1"/>
        <i x="0" s="1"/>
        <i x="2"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Rezač_Status_jedinice2" xr10:uid="{E6766B86-CFDF-488E-B93E-0910984C583B}" sourceName="Status jedinice">
  <pivotTables>
    <pivotTable tabId="11" name="Zaokretna tablica1"/>
  </pivotTables>
  <data>
    <tabular pivotCacheId="237240451">
      <items count="3">
        <i x="1" s="1"/>
        <i x="0" s="1"/>
        <i x="2"/>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Rezač_Status_jedinice3" xr10:uid="{18D59BB1-150C-42D4-BF5B-81F1CDB2DE34}" sourceName="Status jedinice">
  <pivotTables>
    <pivotTable tabId="11" name="Zaokretna tablica3"/>
  </pivotTables>
  <data>
    <tabular pivotCacheId="237240451">
      <items count="3">
        <i x="1" s="1"/>
        <i x="0" s="1"/>
        <i x="2"/>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Rezač_Status_jedinice5" xr10:uid="{299FDD71-FEFE-40C8-A36B-13D4E1E0F3DA}" sourceName="Status jedinice">
  <pivotTables>
    <pivotTable tabId="11" name="Zaokretna tablica4"/>
  </pivotTables>
  <data>
    <tabular pivotCacheId="237240451">
      <items count="3">
        <i x="1" s="1"/>
        <i x="0" s="1"/>
        <i x="2"/>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Rezač_Status_jedinice" xr10:uid="{54BB3AA3-4DC7-4821-875F-7946652D5392}" sourceName="Status jedinice">
  <pivotTables>
    <pivotTable tabId="8" name="Zaokretna tablica1"/>
  </pivotTables>
  <data>
    <tabular pivotCacheId="237240451">
      <items count="3">
        <i x="1" s="1"/>
        <i x="0" s="1"/>
        <i x="2"/>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us jedinice" xr10:uid="{51A6046A-33F1-4270-A592-A9BF498E4471}" cache="Rezač_Status_jedinice" caption="Status jedinice"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us jedinice 2" xr10:uid="{A42B6360-CE53-4A31-B986-FB5051C22E94}" cache="Rezač_Status_jedinice2" caption="Status jedinice" rowHeight="241300"/>
  <slicer name="Status jedinice 3" xr10:uid="{ABE710B8-9B53-4470-A247-97DD718B65EB}" cache="Rezač_Status_jedinice3" caption="Status jedinice" rowHeight="241300"/>
  <slicer name="Status jedinice 6" xr10:uid="{5A0F5810-1294-4493-8D71-347B77B19A82}" cache="Rezač_Status_jedinice5" caption="Status jedinice"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us jedinice 4" xr10:uid="{877E1E72-D453-49C2-B036-4B4AE1D4CB39}" cache="Rezač_Status_jedinice4" caption="Status jedinice"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1F9F7D5-2F04-4B30-8348-792B1200C9CA}" name="Tablica3" displayName="Tablica3" ref="B2:B10" totalsRowShown="0" headerRowDxfId="434" dataDxfId="432" headerRowBorderDxfId="433" tableBorderDxfId="431" totalsRowBorderDxfId="430" dataCellStyle="Hiperveza">
  <autoFilter ref="B2:B10" xr:uid="{A1F9F7D5-2F04-4B30-8348-792B1200C9CA}"/>
  <tableColumns count="1">
    <tableColumn id="1" xr3:uid="{5C6FC4D8-E8A3-46BE-8BAC-990286B7322D}" name="SADRŽAJ - Demografske mjere JLP(R)S-ova u 2022. godini" dataDxfId="429" dataCellStyle="Hiperveza"/>
  </tableColumns>
  <tableStyleInfo name="TableStyleDark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1AC619B-72F2-412B-88C8-DD51B5A41D39}" name="Tablica5" displayName="Tablica5" ref="B20:E23" totalsRowShown="0" headerRowDxfId="428" dataDxfId="426" headerRowBorderDxfId="427" tableBorderDxfId="425" totalsRowBorderDxfId="424">
  <tableColumns count="4">
    <tableColumn id="1" xr3:uid="{8A695877-07BD-463F-842E-C433EE05A52D}" name="-" dataDxfId="423"/>
    <tableColumn id="2" xr3:uid="{1FEAC525-E6A3-498E-BA48-B092F3617F64}" name="Općine" dataDxfId="422"/>
    <tableColumn id="3" xr3:uid="{AE8F86AF-C37C-4550-A617-975AD3B067A2}" name="Gradovi*" dataDxfId="421"/>
    <tableColumn id="4" xr3:uid="{CBDAE642-6A05-4E30-9E6F-1100A6C772CB}" name="Županije" dataDxfId="420"/>
  </tableColumns>
  <tableStyleInfo name="TableStyleDark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142AAE0-6632-41C3-B7A1-6B5A887AD060}" name="Table13232" displayName="Table13232" ref="A1:AP577" totalsRowShown="0" headerRowDxfId="419" dataDxfId="417" headerRowBorderDxfId="418" tableBorderDxfId="416" totalsRowBorderDxfId="415">
  <autoFilter ref="A1:AP577" xr:uid="{00000000-0009-0000-0100-000001000000}"/>
  <sortState xmlns:xlrd2="http://schemas.microsoft.com/office/spreadsheetml/2017/richdata2" ref="A2:AP577">
    <sortCondition ref="C1:C577"/>
  </sortState>
  <tableColumns count="42">
    <tableColumn id="1" xr3:uid="{96A47EB2-F37D-420F-9429-CDBCA0BB8A5C}" name="Redni broj" dataDxfId="414"/>
    <tableColumn id="4" xr3:uid="{573D6B73-59DE-49BC-A5AD-5F9F08592B9E}" name="Županija" dataDxfId="413"/>
    <tableColumn id="6" xr3:uid="{43556D7B-C88F-489F-B3CF-6F95D317D55B}" name="Naziv jedinice lokalne ili regionalne samouprave" dataDxfId="412"/>
    <tableColumn id="9" xr3:uid="{4BDC1D2D-F1A4-4948-9E3A-4F675382F4F3}" name="Status jedinice" dataDxfId="411"/>
    <tableColumn id="10" xr3:uid="{6BBD0ECE-A056-4476-A1CB-F63F37CFB226}" name="Indeks razvijenosti" dataDxfId="410"/>
    <tableColumn id="11" xr3:uid="{998E5CDE-7E37-45E0-A588-0F8619850FEF}" name="Isplaćuje li vaša jedinica financijska sredstva za rođenje djeteta?" dataDxfId="409"/>
    <tableColumn id="12" xr3:uid="{CB676823-C50D-4211-8822-221011399ACC}" name="Koliko je iznosila potpora po djetetu u 2021. za prvo dijete?" dataDxfId="408"/>
    <tableColumn id="13" xr3:uid="{EC88EA85-C416-4A81-BFF5-0ADAA154AB92}" name="Koliko je iznosila potpora po djetetu u 2021. za drugo dijete?" dataDxfId="407"/>
    <tableColumn id="14" xr3:uid="{231547A2-FD2C-4AE2-962A-E76D8A1DF332}" name="Koliko je iznosila potpora po djetetu u 2021. za treće i svako sljedeće dijete?" dataDxfId="406"/>
    <tableColumn id="15" xr3:uid="{E3F6FE08-6196-4BF6-A731-9E1D86F925D7}" name="Koliko iznosi potpora po djetetu u 2022. za prvo dijete?" dataDxfId="405"/>
    <tableColumn id="16" xr3:uid="{78B62F39-127C-4A10-A5F0-20D112121EDF}" name="Koliko iznosi potpora po djetetu u 2022. za drugo dijete?" dataDxfId="404"/>
    <tableColumn id="17" xr3:uid="{BF5E20C3-8975-4FD9-8739-CF8D1FBB62B9}" name="Koliko iznosi potpora po djetetu u 2022. za treće i svako sljedeće dijete?" dataDxfId="403"/>
    <tableColumn id="18" xr3:uid="{8FA84E97-0A5A-4541-A071-149858DA8984}" name="Postoje li druge financijske ili nefinancijske potpore vezane uz trudnoću, novorođenčad i majčinstvo?" dataDxfId="402"/>
    <tableColumn id="19" xr3:uid="{72AFE92F-AB05-4887-A218-91C61AF7F7CD}" name="Cijena koju plaćaju roditelji u dječjem vrtiću za prvo dijete u pedagoškoj godini 2020/2021." dataDxfId="401"/>
    <tableColumn id="20" xr3:uid="{1B2EBF10-E0CE-48A5-96DE-5EF8B3B1BD63}" name="Cijena koju plaćaju roditelji u dječjem vrtiću za drugo dijete u pedagoškoj godini 2020/2021." dataDxfId="400"/>
    <tableColumn id="21" xr3:uid="{AAA67E5D-DA8C-4FA7-A007-148C3A30D72B}" name="Cijena koju plaćaju roditelji u dječjem vrtiću za treće dijete u pedagoškoj godini 2020/2021." dataDxfId="399"/>
    <tableColumn id="22" xr3:uid="{7FC17722-E8CA-4358-A845-64B76D949659}" name="Cijena koju plaćaju roditelji u dječjem vrtiću za prvo dijete u pedagoškoj godini 2021/2022." dataDxfId="398"/>
    <tableColumn id="23" xr3:uid="{F26D2114-E189-4BBB-A3B2-5532A86E3E4C}" name="Cijena koju plaćaju roditelji u dječjem vrtiću za drugo dijete u pedagoškoj godini 2021/2022." dataDxfId="397"/>
    <tableColumn id="24" xr3:uid="{BA30FA8A-549A-4609-867C-E73658A3ECF7}" name="Cijena koju plaćaju roditelji u dječjem vrtiću za treće dijete u pedagoškoj godini 2021/2022." dataDxfId="396"/>
    <tableColumn id="25" xr3:uid="{83518D58-EF79-43FA-B79C-B09151BE8C0F}" name="Dodatne napomene vezano za sufinanciranje vrtića, način organizacije upisa u vrtić i rada vrtića" dataDxfId="395"/>
    <tableColumn id="2" xr3:uid="{458B7373-ADF1-4F2E-9C34-A40B9C41EF01}" name="Postoje li dječji vrtići financirani od strane jedinice, a koji rade u dvije smjene?" dataDxfId="394"/>
    <tableColumn id="26" xr3:uid="{9B75FEB9-D331-456C-9F2A-7149FC2B82CE}" name="Postotak broja djece u dječjim vrtićima na listi čekanja u pedagoškoj godini 2021./2022.?" dataDxfId="393"/>
    <tableColumn id="27" xr3:uid="{2E3CD0EB-55E2-4BE6-9265-93AA4C8066C9}" name="Koliki postotak lokalnog proračuna vaša jedinica ulaže u predškolsku djelatnost u prethodnoj godini?" dataDxfId="392"/>
    <tableColumn id="28" xr3:uid="{2C1BC968-CFE8-4105-A0ED-F6C8A40A2D2B}" name="Sufinancirate li troškove u području zdravstva?" dataDxfId="391"/>
    <tableColumn id="29" xr3:uid="{F192EE51-1D2F-414A-B6C3-320C63910934}" name="Molimo vas da nam navedete na koji način vaša jedinica sufinancira troškove u području zdravstva" dataDxfId="390"/>
    <tableColumn id="3" xr3:uid="{5083E7BF-3FFB-4A87-9087-E5E93AC24475}" name="Da li jedinica financira ili sufinancira savjetovališta za obitelj, brak, roditeljstvo i dr.?" dataDxfId="389"/>
    <tableColumn id="30" xr3:uid="{5D1EB204-58CB-4314-A9E7-D5969EB007F7}" name="Sufinancirate li nabavu školskih udžbenika za srednje škole?" dataDxfId="388"/>
    <tableColumn id="31" xr3:uid="{D7B8BBD2-2C00-4C7A-B9B7-5018D1A6121C}" name="Sufinancirate li nabavu radnih bilježnica i radnih materijala u osnovnim školama?" dataDxfId="387"/>
    <tableColumn id="32" xr3:uid="{566D60B6-C89D-482E-A3E1-4780C48CF8D9}" name="Sufinancirate li roditelje u troškovima školske prehrane?" dataDxfId="386"/>
    <tableColumn id="33" xr3:uid="{EE6300D0-1695-49FB-9FC1-C885D5464A16}" name="Sufinancirate li roditelje u troškovima produženog boravka u osnovnim školama?" dataDxfId="385"/>
    <tableColumn id="34" xr3:uid="{AF7EDB2A-7943-4052-B075-1D8A599F323B}" name="Ukoliko sufinancirate molimo vas da nam detaljnije navedete na koji način sufinancirate troškove školske prehrane i troškove produženog boravka u osnovnim školama?" dataDxfId="384"/>
    <tableColumn id="35" xr3:uid="{42792998-04CF-49B9-8355-5222EA862FFB}" name="Sufinancirate li smještaje u učeničkim/studentskim domovima?" dataDxfId="383"/>
    <tableColumn id="36" xr3:uid="{72C56C28-7962-4668-84FC-42B0BF3CCD16}" name="Sufinancirate li prijevoz učenika/studenata?" dataDxfId="382"/>
    <tableColumn id="37" xr3:uid="{92CC99FE-1C21-408E-81BA-21158F51DE21}" name="Ukoliko sufinancirate molimo vas da nam detaljnije navedete na koji način sufinancirate prijevoz učenika/studenata kao i način sufinanciranja smještaja u učeničkim/studentskim domovima?" dataDxfId="381"/>
    <tableColumn id="38" xr3:uid="{EE2D14CB-B557-42E7-8AB9-F61D18135D70}" name="Dodjeljujete li učeničke/studentske stipendije?" dataDxfId="380"/>
    <tableColumn id="39" xr3:uid="{707D25EA-A8CE-4341-9B54-412C2CC06DE7}" name="Ukoliko dodjeljujete stipendije molimo Vas da nam navedete detalje poput načina dodjele stipendije, iznosa i broj korisnika" dataDxfId="379"/>
    <tableColumn id="40" xr3:uid="{6BB0D04F-A449-4A4F-A272-1FF26EF49597}" name="Postoje li druge potpore vezane uz školovanje?" dataDxfId="378"/>
    <tableColumn id="41" xr3:uid="{B2488F7D-6E1C-47F3-B1D1-16C60A281E1B}" name="Provodite li sljedeće mjere stambenog zbrinjavanja za mlade obitelji?" dataDxfId="377"/>
    <tableColumn id="42" xr3:uid="{B6B80E8D-00A2-4243-A110-B283E3C0D2FE}" name="Ukoliko provodite mjere stambenog zbrinjavanja, molimo Vas da nam ih ovdje detaljnije predstavite" dataDxfId="376"/>
    <tableColumn id="47" xr3:uid="{C24F88A7-95AF-4190-ADD1-1713D836AE7C}" name="Da li je jedinica u proteklih 5 godina provodila/provodi projekte za koje je dobila bespovratna sredstva iz fondova EU-a, a koji su usmjereni predškolskoj djelatnosti, jačanju i/ili zaštiti obitelji?" dataDxfId="375"/>
    <tableColumn id="48" xr3:uid="{386B9B6F-8F84-42DF-BF41-DD8122D93C21}" name="Da li jedinica dodjeljuje potpore vezane uz zapošljavanjem primjerice za samozapošljavanje, za obrtnike i poduzetnike, za razvoj društvenog poduzetništva, obiteljskih gospodarstava i slično?" dataDxfId="374"/>
    <tableColumn id="5" xr3:uid="{9EA82A7C-324B-4EE4-90A6-BEA8F6514606}" name="Ostale demografske mjere, a koje možda nisu obuhvaćene dosadašnjim pitanjima" dataDxfId="373"/>
  </tableColumns>
  <tableStyleInfo name="TableStyleDark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2.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microsoft.com/office/2007/relationships/slicer" Target="../slicers/slicer2.xml"/><Relationship Id="rId5" Type="http://schemas.openxmlformats.org/officeDocument/2006/relationships/drawing" Target="../drawings/drawing3.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microsoft.com/office/2007/relationships/slicer" Target="../slicers/slicer3.xm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5" Type="http://schemas.openxmlformats.org/officeDocument/2006/relationships/drawing" Target="../drawings/drawing6.xml"/><Relationship Id="rId4" Type="http://schemas.openxmlformats.org/officeDocument/2006/relationships/pivotTable" Target="../pivotTables/pivotTable16.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9.xml"/><Relationship Id="rId2" Type="http://schemas.openxmlformats.org/officeDocument/2006/relationships/pivotTable" Target="../pivotTables/pivotTable18.xml"/><Relationship Id="rId1" Type="http://schemas.openxmlformats.org/officeDocument/2006/relationships/pivotTable" Target="../pivotTables/pivotTable17.xm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22463-D057-46BF-8886-B998C4BA0910}">
  <sheetPr>
    <tabColor theme="5" tint="0.59999389629810485"/>
  </sheetPr>
  <dimension ref="B1:E25"/>
  <sheetViews>
    <sheetView tabSelected="1" workbookViewId="0">
      <selection activeCell="A2" sqref="A2"/>
    </sheetView>
  </sheetViews>
  <sheetFormatPr defaultRowHeight="15" x14ac:dyDescent="0.25"/>
  <cols>
    <col min="1" max="1" width="9.140625" style="80"/>
    <col min="2" max="2" width="60.5703125" style="80" customWidth="1"/>
    <col min="3" max="3" width="10" style="80" customWidth="1"/>
    <col min="4" max="4" width="10.85546875" style="80" customWidth="1"/>
    <col min="5" max="5" width="11.5703125" style="80" customWidth="1"/>
    <col min="6" max="16384" width="9.140625" style="80"/>
  </cols>
  <sheetData>
    <row r="1" spans="2:5" ht="18.75" x14ac:dyDescent="0.25">
      <c r="B1" s="79"/>
    </row>
    <row r="2" spans="2:5" ht="53.25" customHeight="1" x14ac:dyDescent="0.25">
      <c r="B2" s="81" t="s">
        <v>4274</v>
      </c>
    </row>
    <row r="3" spans="2:5" ht="55.5" customHeight="1" x14ac:dyDescent="0.25">
      <c r="B3" s="76" t="s">
        <v>4279</v>
      </c>
    </row>
    <row r="4" spans="2:5" ht="17.25" x14ac:dyDescent="0.25">
      <c r="B4" s="77" t="s">
        <v>4275</v>
      </c>
    </row>
    <row r="5" spans="2:5" ht="17.25" x14ac:dyDescent="0.25">
      <c r="B5" s="77" t="s">
        <v>4276</v>
      </c>
    </row>
    <row r="6" spans="2:5" ht="17.25" x14ac:dyDescent="0.25">
      <c r="B6" s="77" t="s">
        <v>4277</v>
      </c>
    </row>
    <row r="7" spans="2:5" ht="17.25" x14ac:dyDescent="0.25">
      <c r="B7" s="77" t="s">
        <v>4278</v>
      </c>
    </row>
    <row r="8" spans="2:5" ht="17.25" x14ac:dyDescent="0.25">
      <c r="B8" s="77" t="s">
        <v>4323</v>
      </c>
    </row>
    <row r="9" spans="2:5" ht="17.25" x14ac:dyDescent="0.25">
      <c r="B9" s="78" t="s">
        <v>4324</v>
      </c>
    </row>
    <row r="10" spans="2:5" ht="17.25" x14ac:dyDescent="0.25">
      <c r="B10" s="78" t="s">
        <v>4293</v>
      </c>
    </row>
    <row r="11" spans="2:5" ht="17.25" x14ac:dyDescent="0.25">
      <c r="B11" s="82"/>
    </row>
    <row r="13" spans="2:5" ht="39.75" customHeight="1" x14ac:dyDescent="0.25">
      <c r="B13" s="114" t="s">
        <v>4365</v>
      </c>
      <c r="C13" s="114"/>
      <c r="D13" s="114"/>
      <c r="E13" s="84"/>
    </row>
    <row r="14" spans="2:5" ht="15.75" x14ac:dyDescent="0.25">
      <c r="B14" s="83"/>
      <c r="C14" s="84"/>
      <c r="D14" s="84"/>
      <c r="E14" s="84"/>
    </row>
    <row r="15" spans="2:5" ht="15.75" x14ac:dyDescent="0.25">
      <c r="B15" s="116" t="s">
        <v>4343</v>
      </c>
      <c r="C15" s="116"/>
      <c r="D15" s="116"/>
      <c r="E15" s="84"/>
    </row>
    <row r="16" spans="2:5" ht="15.75" x14ac:dyDescent="0.25">
      <c r="B16" s="117" t="s">
        <v>4362</v>
      </c>
      <c r="C16" s="117"/>
      <c r="D16" s="117"/>
      <c r="E16" s="84"/>
    </row>
    <row r="17" spans="2:5" ht="15.75" x14ac:dyDescent="0.25">
      <c r="B17" s="117" t="s">
        <v>4363</v>
      </c>
      <c r="C17" s="117"/>
      <c r="D17" s="117"/>
      <c r="E17" s="84"/>
    </row>
    <row r="18" spans="2:5" ht="27" customHeight="1" x14ac:dyDescent="0.25">
      <c r="B18" s="115" t="s">
        <v>4364</v>
      </c>
      <c r="C18" s="115"/>
      <c r="D18" s="115"/>
      <c r="E18" s="84"/>
    </row>
    <row r="19" spans="2:5" ht="15.75" x14ac:dyDescent="0.25">
      <c r="B19" s="83"/>
      <c r="C19" s="84"/>
      <c r="D19" s="84"/>
      <c r="E19" s="84"/>
    </row>
    <row r="20" spans="2:5" ht="39" customHeight="1" x14ac:dyDescent="0.25">
      <c r="B20" s="85" t="s">
        <v>79</v>
      </c>
      <c r="C20" s="86" t="s">
        <v>4280</v>
      </c>
      <c r="D20" s="86" t="s">
        <v>4456</v>
      </c>
      <c r="E20" s="87" t="s">
        <v>4282</v>
      </c>
    </row>
    <row r="21" spans="2:5" ht="15.75" x14ac:dyDescent="0.25">
      <c r="B21" s="88" t="s">
        <v>4283</v>
      </c>
      <c r="C21" s="89">
        <v>428</v>
      </c>
      <c r="D21" s="89">
        <v>128</v>
      </c>
      <c r="E21" s="90" t="s">
        <v>4454</v>
      </c>
    </row>
    <row r="22" spans="2:5" ht="15.75" x14ac:dyDescent="0.25">
      <c r="B22" s="88" t="s">
        <v>4284</v>
      </c>
      <c r="C22" s="89">
        <v>428</v>
      </c>
      <c r="D22" s="89">
        <v>128</v>
      </c>
      <c r="E22" s="90" t="s">
        <v>4454</v>
      </c>
    </row>
    <row r="23" spans="2:5" ht="22.5" customHeight="1" x14ac:dyDescent="0.25">
      <c r="B23" s="91" t="s">
        <v>4285</v>
      </c>
      <c r="C23" s="92">
        <v>1</v>
      </c>
      <c r="D23" s="92">
        <v>1</v>
      </c>
      <c r="E23" s="93">
        <v>1</v>
      </c>
    </row>
    <row r="24" spans="2:5" ht="28.5" customHeight="1" x14ac:dyDescent="0.25">
      <c r="B24" s="122" t="s">
        <v>4455</v>
      </c>
      <c r="C24" s="122"/>
      <c r="D24" s="122"/>
      <c r="E24" s="122"/>
    </row>
    <row r="25" spans="2:5" ht="102.75" customHeight="1" x14ac:dyDescent="0.25">
      <c r="B25" s="115" t="s">
        <v>4361</v>
      </c>
      <c r="C25" s="115"/>
      <c r="D25" s="115"/>
      <c r="E25" s="115"/>
    </row>
  </sheetData>
  <mergeCells count="7">
    <mergeCell ref="B13:D13"/>
    <mergeCell ref="B24:E24"/>
    <mergeCell ref="B25:E25"/>
    <mergeCell ref="B15:D15"/>
    <mergeCell ref="B16:D16"/>
    <mergeCell ref="B17:D17"/>
    <mergeCell ref="B18:D18"/>
  </mergeCells>
  <phoneticPr fontId="8" type="noConversion"/>
  <hyperlinks>
    <hyperlink ref="B3" location="'1. Ukupna tablica'!A1" display="1. Ukupna tablica - općine, gradovi i županije" xr:uid="{E9EAC4C7-2FAB-45C6-9F9C-B18F47C50721}"/>
    <hyperlink ref="B4" location="'2. Fin. potpore - rođenje djece'!A1" display="2. Financijske potpore za rođenje djeteta" xr:uid="{01A1A536-B428-45A9-8702-008861718111}"/>
    <hyperlink ref="B5" location="'3. Cijena dječjih vrtića'!A1" display="3. Cijena dječjih vrtića" xr:uid="{F410BFB0-274A-4292-9329-DF6B9880F373}"/>
    <hyperlink ref="B6" location="'4. Predškolski odgoj'!A1" display="4. Predškolski odgoj" xr:uid="{C7E5395E-EDB5-471C-A82A-1BF67D400C6A}"/>
    <hyperlink ref="B7" location="'5. Zdravstvo'!A1" display="5. Zdravstvo" xr:uid="{7134C346-7C78-4BDA-BFA6-D0F66A0EBF3F}"/>
    <hyperlink ref="B8" location="'6. Obrazovanje'!A1" display="6. Obrazovanje" xr:uid="{E9147F15-92BE-4CE6-A572-3741CBC8BFCA}"/>
    <hyperlink ref="B10" location="'7. Ostalo'!A1" display="7. Ostalo" xr:uid="{BBEC1E6A-5BF9-40FE-A4A0-935CB0D7819F}"/>
    <hyperlink ref="B9" location="' 6.2. Obrazovanje'!A1" display="6.2. Obrazovanje" xr:uid="{7C79DDC2-9EA0-4DDB-8ED4-2F0BC6D4631F}"/>
  </hyperlinks>
  <pageMargins left="0.7" right="0.7" top="0.75" bottom="0.75" header="0.3" footer="0.3"/>
  <pageSetup paperSize="9" orientation="portrait" r:id="rId1"/>
  <drawing r:id="rId2"/>
  <tableParts count="2">
    <tablePart r:id="rId3"/>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
  <sheetViews>
    <sheetView workbookViewId="0">
      <selection activeCell="D26" sqref="D26"/>
    </sheetView>
  </sheetViews>
  <sheetFormatPr defaultRowHeight="15" x14ac:dyDescent="0.25"/>
  <sheetData>
    <row r="1" spans="1:1" x14ac:dyDescent="0.25">
      <c r="A1" t="s">
        <v>4153</v>
      </c>
    </row>
    <row r="2" spans="1:1" x14ac:dyDescent="0.25">
      <c r="A2" t="s">
        <v>4154</v>
      </c>
    </row>
    <row r="3" spans="1:1" x14ac:dyDescent="0.25">
      <c r="A3" t="s">
        <v>4155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9F15B-B2E3-4981-80BC-D5E0957B7E57}">
  <sheetPr>
    <tabColor theme="7" tint="0.59999389629810485"/>
  </sheetPr>
  <dimension ref="A1:EG577"/>
  <sheetViews>
    <sheetView zoomScale="89" zoomScaleNormal="89" workbookViewId="0">
      <pane xSplit="4" ySplit="1" topLeftCell="E2" activePane="bottomRight" state="frozen"/>
      <selection pane="topRight" activeCell="E1" sqref="E1"/>
      <selection pane="bottomLeft" activeCell="A2" sqref="A2"/>
      <selection pane="bottomRight" activeCell="B578" sqref="B578"/>
    </sheetView>
  </sheetViews>
  <sheetFormatPr defaultRowHeight="17.25" x14ac:dyDescent="0.25"/>
  <cols>
    <col min="1" max="1" width="11.5703125" style="1" customWidth="1"/>
    <col min="2" max="2" width="21" style="18" bestFit="1" customWidth="1"/>
    <col min="3" max="3" width="21" style="27" bestFit="1" customWidth="1"/>
    <col min="4" max="4" width="20.7109375" style="18" bestFit="1" customWidth="1"/>
    <col min="5" max="5" width="20.140625" style="1" customWidth="1"/>
    <col min="6" max="6" width="18.28515625" style="2" customWidth="1"/>
    <col min="7" max="9" width="18.28515625" style="22" customWidth="1"/>
    <col min="10" max="12" width="18.28515625" style="52" customWidth="1"/>
    <col min="13" max="13" width="66.42578125" style="12" customWidth="1"/>
    <col min="14" max="16" width="19.5703125" style="22" customWidth="1"/>
    <col min="17" max="19" width="19.5703125" style="52" customWidth="1"/>
    <col min="20" max="20" width="73.5703125" style="2" customWidth="1"/>
    <col min="21" max="21" width="19.85546875" style="2" customWidth="1"/>
    <col min="22" max="22" width="24" style="12" bestFit="1" customWidth="1"/>
    <col min="23" max="23" width="25.28515625" style="12" bestFit="1" customWidth="1"/>
    <col min="24" max="24" width="17.42578125" style="12" customWidth="1"/>
    <col min="25" max="25" width="54.5703125" style="12" customWidth="1"/>
    <col min="26" max="26" width="27.28515625" style="12" customWidth="1"/>
    <col min="27" max="27" width="21.5703125" style="12" bestFit="1" customWidth="1"/>
    <col min="28" max="28" width="25.5703125" style="12" bestFit="1" customWidth="1"/>
    <col min="29" max="29" width="25" style="12" bestFit="1" customWidth="1"/>
    <col min="30" max="30" width="25.5703125" style="12" bestFit="1" customWidth="1"/>
    <col min="31" max="31" width="71.42578125" style="12" customWidth="1"/>
    <col min="32" max="32" width="25" style="12" bestFit="1" customWidth="1"/>
    <col min="33" max="33" width="24.85546875" style="12" bestFit="1" customWidth="1"/>
    <col min="34" max="34" width="69.5703125" style="12" customWidth="1"/>
    <col min="35" max="35" width="24.7109375" style="12" bestFit="1" customWidth="1"/>
    <col min="36" max="36" width="84.140625" style="12" customWidth="1"/>
    <col min="37" max="37" width="72.85546875" style="12" customWidth="1"/>
    <col min="38" max="38" width="27.140625" style="12" bestFit="1" customWidth="1"/>
    <col min="39" max="39" width="73.28515625" style="12" customWidth="1"/>
    <col min="40" max="40" width="64.140625" style="12" customWidth="1"/>
    <col min="41" max="41" width="26.85546875" style="12" customWidth="1"/>
    <col min="42" max="42" width="57" style="12" customWidth="1"/>
    <col min="43" max="137" width="9.140625" style="35"/>
    <col min="138" max="16384" width="9.140625" style="1"/>
  </cols>
  <sheetData>
    <row r="1" spans="1:137" s="42" customFormat="1" ht="126" x14ac:dyDescent="0.25">
      <c r="A1" s="37" t="s">
        <v>4164</v>
      </c>
      <c r="B1" s="17" t="s">
        <v>1</v>
      </c>
      <c r="C1" s="17" t="s">
        <v>0</v>
      </c>
      <c r="D1" s="17" t="s">
        <v>4165</v>
      </c>
      <c r="E1" s="17" t="s">
        <v>2</v>
      </c>
      <c r="F1" s="17" t="s">
        <v>3</v>
      </c>
      <c r="G1" s="38" t="s">
        <v>4</v>
      </c>
      <c r="H1" s="38" t="s">
        <v>5</v>
      </c>
      <c r="I1" s="38" t="s">
        <v>6</v>
      </c>
      <c r="J1" s="38" t="s">
        <v>7</v>
      </c>
      <c r="K1" s="38" t="s">
        <v>8</v>
      </c>
      <c r="L1" s="38" t="s">
        <v>9</v>
      </c>
      <c r="M1" s="17" t="s">
        <v>10</v>
      </c>
      <c r="N1" s="38" t="s">
        <v>11</v>
      </c>
      <c r="O1" s="38" t="s">
        <v>12</v>
      </c>
      <c r="P1" s="38" t="s">
        <v>13</v>
      </c>
      <c r="Q1" s="38" t="s">
        <v>14</v>
      </c>
      <c r="R1" s="38" t="s">
        <v>15</v>
      </c>
      <c r="S1" s="38" t="s">
        <v>16</v>
      </c>
      <c r="T1" s="17" t="s">
        <v>17</v>
      </c>
      <c r="U1" s="17" t="s">
        <v>36</v>
      </c>
      <c r="V1" s="17" t="s">
        <v>18</v>
      </c>
      <c r="W1" s="17" t="s">
        <v>19</v>
      </c>
      <c r="X1" s="17" t="s">
        <v>20</v>
      </c>
      <c r="Y1" s="17" t="s">
        <v>21</v>
      </c>
      <c r="Z1" s="17" t="s">
        <v>37</v>
      </c>
      <c r="AA1" s="17" t="s">
        <v>22</v>
      </c>
      <c r="AB1" s="17" t="s">
        <v>23</v>
      </c>
      <c r="AC1" s="17" t="s">
        <v>24</v>
      </c>
      <c r="AD1" s="17" t="s">
        <v>25</v>
      </c>
      <c r="AE1" s="17" t="s">
        <v>26</v>
      </c>
      <c r="AF1" s="17" t="s">
        <v>27</v>
      </c>
      <c r="AG1" s="17" t="s">
        <v>28</v>
      </c>
      <c r="AH1" s="17" t="s">
        <v>29</v>
      </c>
      <c r="AI1" s="17" t="s">
        <v>30</v>
      </c>
      <c r="AJ1" s="17" t="s">
        <v>31</v>
      </c>
      <c r="AK1" s="17" t="s">
        <v>32</v>
      </c>
      <c r="AL1" s="17" t="s">
        <v>33</v>
      </c>
      <c r="AM1" s="17" t="s">
        <v>34</v>
      </c>
      <c r="AN1" s="17" t="s">
        <v>38</v>
      </c>
      <c r="AO1" s="39" t="s">
        <v>39</v>
      </c>
      <c r="AP1" s="40" t="s">
        <v>35</v>
      </c>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c r="DW1" s="41"/>
      <c r="DX1" s="41"/>
      <c r="DY1" s="41"/>
      <c r="DZ1" s="41"/>
      <c r="EA1" s="41"/>
      <c r="EB1" s="41"/>
      <c r="EC1" s="41"/>
      <c r="ED1" s="41"/>
      <c r="EE1" s="41"/>
      <c r="EF1" s="41"/>
      <c r="EG1" s="41"/>
    </row>
    <row r="2" spans="1:137" ht="152.25" customHeight="1" x14ac:dyDescent="0.25">
      <c r="A2" s="3">
        <v>1</v>
      </c>
      <c r="B2" s="23" t="s">
        <v>302</v>
      </c>
      <c r="C2" s="25" t="s">
        <v>3786</v>
      </c>
      <c r="D2" s="23" t="s">
        <v>124</v>
      </c>
      <c r="E2" s="4" t="s">
        <v>156</v>
      </c>
      <c r="F2" s="15" t="s">
        <v>43</v>
      </c>
      <c r="G2" s="19">
        <v>3000</v>
      </c>
      <c r="H2" s="19">
        <v>3000</v>
      </c>
      <c r="I2" s="19">
        <v>5000</v>
      </c>
      <c r="J2" s="49">
        <v>3000</v>
      </c>
      <c r="K2" s="49">
        <v>3000</v>
      </c>
      <c r="L2" s="49">
        <v>5000</v>
      </c>
      <c r="M2" s="7" t="s">
        <v>3787</v>
      </c>
      <c r="N2" s="19">
        <v>390</v>
      </c>
      <c r="O2" s="19">
        <v>183</v>
      </c>
      <c r="P2" s="19">
        <v>0</v>
      </c>
      <c r="Q2" s="49">
        <v>390</v>
      </c>
      <c r="R2" s="49">
        <v>183</v>
      </c>
      <c r="S2" s="49">
        <v>0</v>
      </c>
      <c r="T2" s="13" t="s">
        <v>4417</v>
      </c>
      <c r="U2" s="6" t="s">
        <v>43</v>
      </c>
      <c r="V2" s="6" t="s">
        <v>371</v>
      </c>
      <c r="W2" s="6" t="s">
        <v>80</v>
      </c>
      <c r="X2" s="6" t="s">
        <v>43</v>
      </c>
      <c r="Y2" s="7" t="s">
        <v>3788</v>
      </c>
      <c r="Z2" s="6" t="s">
        <v>49</v>
      </c>
      <c r="AA2" s="6" t="s">
        <v>49</v>
      </c>
      <c r="AB2" s="6" t="s">
        <v>43</v>
      </c>
      <c r="AC2" s="6" t="s">
        <v>49</v>
      </c>
      <c r="AD2" s="6" t="s">
        <v>49</v>
      </c>
      <c r="AE2" s="7" t="s">
        <v>3789</v>
      </c>
      <c r="AF2" s="6" t="s">
        <v>49</v>
      </c>
      <c r="AG2" s="6" t="s">
        <v>43</v>
      </c>
      <c r="AH2" s="7" t="s">
        <v>3790</v>
      </c>
      <c r="AI2" s="6" t="s">
        <v>43</v>
      </c>
      <c r="AJ2" s="7" t="s">
        <v>3791</v>
      </c>
      <c r="AK2" s="7" t="s">
        <v>3792</v>
      </c>
      <c r="AL2" s="6" t="s">
        <v>2815</v>
      </c>
      <c r="AM2" s="7" t="s">
        <v>3793</v>
      </c>
      <c r="AN2" s="7" t="s">
        <v>109</v>
      </c>
      <c r="AO2" s="8" t="s">
        <v>43</v>
      </c>
      <c r="AP2" s="36" t="s">
        <v>3794</v>
      </c>
    </row>
    <row r="3" spans="1:137" ht="113.25" customHeight="1" x14ac:dyDescent="0.25">
      <c r="A3" s="3">
        <v>2</v>
      </c>
      <c r="B3" s="23" t="s">
        <v>130</v>
      </c>
      <c r="C3" s="25" t="s">
        <v>2239</v>
      </c>
      <c r="D3" s="23" t="s">
        <v>124</v>
      </c>
      <c r="E3" s="4" t="s">
        <v>60</v>
      </c>
      <c r="F3" s="15" t="s">
        <v>43</v>
      </c>
      <c r="G3" s="19">
        <v>2000</v>
      </c>
      <c r="H3" s="19">
        <v>4000</v>
      </c>
      <c r="I3" s="19">
        <v>7000</v>
      </c>
      <c r="J3" s="49">
        <v>2000</v>
      </c>
      <c r="K3" s="49">
        <v>4000</v>
      </c>
      <c r="L3" s="49">
        <v>7000</v>
      </c>
      <c r="M3" s="7" t="s">
        <v>49</v>
      </c>
      <c r="N3" s="19">
        <v>550</v>
      </c>
      <c r="O3" s="19">
        <v>440</v>
      </c>
      <c r="P3" s="19">
        <v>440</v>
      </c>
      <c r="Q3" s="49">
        <v>550</v>
      </c>
      <c r="R3" s="49">
        <v>440</v>
      </c>
      <c r="S3" s="49">
        <v>0</v>
      </c>
      <c r="T3" s="13" t="s">
        <v>2240</v>
      </c>
      <c r="U3" s="6" t="s">
        <v>49</v>
      </c>
      <c r="V3" s="6" t="s">
        <v>46</v>
      </c>
      <c r="W3" s="6" t="s">
        <v>80</v>
      </c>
      <c r="X3" s="6" t="s">
        <v>43</v>
      </c>
      <c r="Y3" s="7" t="s">
        <v>2241</v>
      </c>
      <c r="Z3" s="6" t="s">
        <v>49</v>
      </c>
      <c r="AA3" s="6" t="s">
        <v>49</v>
      </c>
      <c r="AB3" s="6" t="s">
        <v>43</v>
      </c>
      <c r="AC3" s="6" t="s">
        <v>43</v>
      </c>
      <c r="AD3" s="6" t="s">
        <v>49</v>
      </c>
      <c r="AE3" s="7" t="s">
        <v>2242</v>
      </c>
      <c r="AF3" s="6" t="s">
        <v>49</v>
      </c>
      <c r="AG3" s="6" t="s">
        <v>43</v>
      </c>
      <c r="AH3" s="7" t="s">
        <v>2243</v>
      </c>
      <c r="AI3" s="6" t="s">
        <v>43</v>
      </c>
      <c r="AJ3" s="7" t="s">
        <v>2244</v>
      </c>
      <c r="AK3" s="7" t="s">
        <v>2245</v>
      </c>
      <c r="AL3" s="6" t="s">
        <v>71</v>
      </c>
      <c r="AM3" s="7" t="s">
        <v>2246</v>
      </c>
      <c r="AN3" s="7" t="s">
        <v>2248</v>
      </c>
      <c r="AO3" s="8" t="s">
        <v>49</v>
      </c>
      <c r="AP3" s="32" t="s">
        <v>2247</v>
      </c>
    </row>
    <row r="4" spans="1:137" ht="75" x14ac:dyDescent="0.25">
      <c r="A4" s="3">
        <v>3</v>
      </c>
      <c r="B4" s="23" t="s">
        <v>302</v>
      </c>
      <c r="C4" s="25" t="s">
        <v>301</v>
      </c>
      <c r="D4" s="23" t="s">
        <v>124</v>
      </c>
      <c r="E4" s="4" t="s">
        <v>100</v>
      </c>
      <c r="F4" s="15" t="s">
        <v>43</v>
      </c>
      <c r="G4" s="19">
        <v>2000</v>
      </c>
      <c r="H4" s="19">
        <v>3000</v>
      </c>
      <c r="I4" s="19">
        <v>4000</v>
      </c>
      <c r="J4" s="49">
        <v>2000</v>
      </c>
      <c r="K4" s="49">
        <v>3000</v>
      </c>
      <c r="L4" s="49">
        <v>4000</v>
      </c>
      <c r="M4" s="6" t="s">
        <v>303</v>
      </c>
      <c r="N4" s="19">
        <v>750</v>
      </c>
      <c r="O4" s="19">
        <v>325</v>
      </c>
      <c r="P4" s="19">
        <v>200</v>
      </c>
      <c r="Q4" s="49">
        <v>750</v>
      </c>
      <c r="R4" s="49">
        <v>325</v>
      </c>
      <c r="S4" s="49">
        <v>200</v>
      </c>
      <c r="T4" s="13" t="s">
        <v>304</v>
      </c>
      <c r="U4" s="6" t="s">
        <v>49</v>
      </c>
      <c r="V4" s="6" t="s">
        <v>64</v>
      </c>
      <c r="W4" s="6" t="s">
        <v>47</v>
      </c>
      <c r="X4" s="6" t="s">
        <v>49</v>
      </c>
      <c r="Y4" s="7" t="s">
        <v>255</v>
      </c>
      <c r="Z4" s="6" t="s">
        <v>49</v>
      </c>
      <c r="AA4" s="6" t="s">
        <v>49</v>
      </c>
      <c r="AB4" s="6" t="s">
        <v>43</v>
      </c>
      <c r="AC4" s="6" t="s">
        <v>49</v>
      </c>
      <c r="AD4" s="6" t="s">
        <v>49</v>
      </c>
      <c r="AE4" s="7" t="s">
        <v>255</v>
      </c>
      <c r="AF4" s="6" t="s">
        <v>49</v>
      </c>
      <c r="AG4" s="6" t="s">
        <v>43</v>
      </c>
      <c r="AH4" s="7" t="s">
        <v>305</v>
      </c>
      <c r="AI4" s="6" t="s">
        <v>43</v>
      </c>
      <c r="AJ4" s="7" t="s">
        <v>306</v>
      </c>
      <c r="AK4" s="7" t="s">
        <v>307</v>
      </c>
      <c r="AL4" s="6" t="s">
        <v>54</v>
      </c>
      <c r="AM4" s="7" t="s">
        <v>308</v>
      </c>
      <c r="AN4" s="7" t="s">
        <v>309</v>
      </c>
      <c r="AO4" s="8" t="s">
        <v>49</v>
      </c>
      <c r="AP4" s="32" t="s">
        <v>255</v>
      </c>
    </row>
    <row r="5" spans="1:137" ht="60" x14ac:dyDescent="0.25">
      <c r="A5" s="3">
        <v>4</v>
      </c>
      <c r="B5" s="23" t="s">
        <v>314</v>
      </c>
      <c r="C5" s="28" t="s">
        <v>4166</v>
      </c>
      <c r="D5" s="29" t="s">
        <v>42</v>
      </c>
      <c r="E5" s="34" t="s">
        <v>377</v>
      </c>
      <c r="F5" s="30" t="s">
        <v>43</v>
      </c>
      <c r="G5" s="32">
        <v>3000</v>
      </c>
      <c r="H5" s="31">
        <v>4000</v>
      </c>
      <c r="I5" s="31">
        <v>8000</v>
      </c>
      <c r="J5" s="50">
        <v>3000</v>
      </c>
      <c r="K5" s="50">
        <v>4000</v>
      </c>
      <c r="L5" s="50">
        <v>8000</v>
      </c>
      <c r="M5" s="32" t="s">
        <v>4176</v>
      </c>
      <c r="N5" s="31">
        <v>750</v>
      </c>
      <c r="O5" s="31">
        <v>375</v>
      </c>
      <c r="P5" s="31">
        <v>0</v>
      </c>
      <c r="Q5" s="50">
        <v>750</v>
      </c>
      <c r="R5" s="50">
        <v>375</v>
      </c>
      <c r="S5" s="50">
        <v>0</v>
      </c>
      <c r="T5" s="30" t="s">
        <v>4177</v>
      </c>
      <c r="U5" s="32" t="s">
        <v>49</v>
      </c>
      <c r="V5" s="32" t="s">
        <v>64</v>
      </c>
      <c r="W5" s="32" t="s">
        <v>47</v>
      </c>
      <c r="X5" s="32" t="s">
        <v>43</v>
      </c>
      <c r="Y5" s="32" t="s">
        <v>4178</v>
      </c>
      <c r="Z5" s="32" t="s">
        <v>49</v>
      </c>
      <c r="AA5" s="32" t="s">
        <v>49</v>
      </c>
      <c r="AB5" s="32" t="s">
        <v>43</v>
      </c>
      <c r="AC5" s="32" t="s">
        <v>43</v>
      </c>
      <c r="AD5" s="32" t="s">
        <v>43</v>
      </c>
      <c r="AE5" s="32" t="s">
        <v>4179</v>
      </c>
      <c r="AF5" s="32" t="s">
        <v>43</v>
      </c>
      <c r="AG5" s="32" t="s">
        <v>43</v>
      </c>
      <c r="AH5" s="32" t="s">
        <v>4180</v>
      </c>
      <c r="AI5" s="32" t="s">
        <v>43</v>
      </c>
      <c r="AJ5" s="32" t="s">
        <v>4181</v>
      </c>
      <c r="AK5" s="32" t="s">
        <v>49</v>
      </c>
      <c r="AL5" s="32" t="s">
        <v>71</v>
      </c>
      <c r="AM5" s="32" t="s">
        <v>79</v>
      </c>
      <c r="AN5" s="32" t="s">
        <v>4182</v>
      </c>
      <c r="AO5" s="33" t="s">
        <v>43</v>
      </c>
      <c r="AP5" s="32" t="s">
        <v>79</v>
      </c>
    </row>
    <row r="6" spans="1:137" ht="105" x14ac:dyDescent="0.25">
      <c r="A6" s="3">
        <v>5</v>
      </c>
      <c r="B6" s="23" t="s">
        <v>99</v>
      </c>
      <c r="C6" s="25" t="s">
        <v>2726</v>
      </c>
      <c r="D6" s="23" t="s">
        <v>124</v>
      </c>
      <c r="E6" s="4" t="s">
        <v>377</v>
      </c>
      <c r="F6" s="15" t="s">
        <v>43</v>
      </c>
      <c r="G6" s="19">
        <v>10000</v>
      </c>
      <c r="H6" s="19">
        <v>10000</v>
      </c>
      <c r="I6" s="19">
        <v>10000</v>
      </c>
      <c r="J6" s="49">
        <v>10000</v>
      </c>
      <c r="K6" s="49">
        <v>10000</v>
      </c>
      <c r="L6" s="49">
        <v>10000</v>
      </c>
      <c r="M6" s="7" t="s">
        <v>97</v>
      </c>
      <c r="N6" s="19">
        <v>0</v>
      </c>
      <c r="O6" s="19">
        <v>0</v>
      </c>
      <c r="P6" s="19">
        <v>0</v>
      </c>
      <c r="Q6" s="49">
        <v>0</v>
      </c>
      <c r="R6" s="49">
        <v>0</v>
      </c>
      <c r="S6" s="49">
        <v>0</v>
      </c>
      <c r="T6" s="13" t="s">
        <v>2727</v>
      </c>
      <c r="U6" s="6" t="s">
        <v>49</v>
      </c>
      <c r="V6" s="6" t="s">
        <v>46</v>
      </c>
      <c r="W6" s="6" t="s">
        <v>47</v>
      </c>
      <c r="X6" s="6" t="s">
        <v>49</v>
      </c>
      <c r="Y6" s="7" t="s">
        <v>2728</v>
      </c>
      <c r="Z6" s="6" t="s">
        <v>49</v>
      </c>
      <c r="AA6" s="6" t="s">
        <v>49</v>
      </c>
      <c r="AB6" s="6" t="s">
        <v>43</v>
      </c>
      <c r="AC6" s="6" t="s">
        <v>43</v>
      </c>
      <c r="AD6" s="6" t="s">
        <v>43</v>
      </c>
      <c r="AE6" s="7" t="s">
        <v>2729</v>
      </c>
      <c r="AF6" s="6" t="s">
        <v>43</v>
      </c>
      <c r="AG6" s="6" t="s">
        <v>43</v>
      </c>
      <c r="AH6" s="7" t="s">
        <v>2730</v>
      </c>
      <c r="AI6" s="6" t="s">
        <v>43</v>
      </c>
      <c r="AJ6" s="7" t="s">
        <v>2731</v>
      </c>
      <c r="AK6" s="7" t="s">
        <v>2732</v>
      </c>
      <c r="AL6" s="6" t="s">
        <v>192</v>
      </c>
      <c r="AM6" s="7" t="s">
        <v>2733</v>
      </c>
      <c r="AN6" s="7" t="s">
        <v>97</v>
      </c>
      <c r="AO6" s="8" t="s">
        <v>49</v>
      </c>
      <c r="AP6" s="32" t="s">
        <v>2734</v>
      </c>
    </row>
    <row r="7" spans="1:137" ht="165" x14ac:dyDescent="0.25">
      <c r="A7" s="3">
        <v>6</v>
      </c>
      <c r="B7" s="23" t="s">
        <v>99</v>
      </c>
      <c r="C7" s="25" t="s">
        <v>844</v>
      </c>
      <c r="D7" s="23" t="s">
        <v>124</v>
      </c>
      <c r="E7" s="4" t="s">
        <v>4156</v>
      </c>
      <c r="F7" s="15" t="s">
        <v>43</v>
      </c>
      <c r="G7" s="19">
        <v>2000</v>
      </c>
      <c r="H7" s="19">
        <v>2500</v>
      </c>
      <c r="I7" s="19">
        <v>3000</v>
      </c>
      <c r="J7" s="49">
        <v>2000</v>
      </c>
      <c r="K7" s="49">
        <v>2500</v>
      </c>
      <c r="L7" s="49">
        <v>3000</v>
      </c>
      <c r="M7" s="7" t="s">
        <v>845</v>
      </c>
      <c r="N7" s="19">
        <v>572</v>
      </c>
      <c r="O7" s="19">
        <v>400</v>
      </c>
      <c r="P7" s="19">
        <v>0</v>
      </c>
      <c r="Q7" s="49">
        <v>600</v>
      </c>
      <c r="R7" s="49">
        <v>420</v>
      </c>
      <c r="S7" s="49">
        <v>0</v>
      </c>
      <c r="T7" s="13" t="s">
        <v>846</v>
      </c>
      <c r="U7" s="6" t="s">
        <v>49</v>
      </c>
      <c r="V7" s="6" t="s">
        <v>64</v>
      </c>
      <c r="W7" s="6" t="s">
        <v>65</v>
      </c>
      <c r="X7" s="6" t="s">
        <v>43</v>
      </c>
      <c r="Y7" s="7" t="s">
        <v>847</v>
      </c>
      <c r="Z7" s="6" t="s">
        <v>49</v>
      </c>
      <c r="AA7" s="6" t="s">
        <v>49</v>
      </c>
      <c r="AB7" s="6" t="s">
        <v>43</v>
      </c>
      <c r="AC7" s="6" t="s">
        <v>43</v>
      </c>
      <c r="AD7" s="6" t="s">
        <v>43</v>
      </c>
      <c r="AE7" s="7" t="s">
        <v>848</v>
      </c>
      <c r="AF7" s="6" t="s">
        <v>49</v>
      </c>
      <c r="AG7" s="6" t="s">
        <v>49</v>
      </c>
      <c r="AH7" s="7" t="s">
        <v>849</v>
      </c>
      <c r="AI7" s="6" t="s">
        <v>43</v>
      </c>
      <c r="AJ7" s="7" t="s">
        <v>850</v>
      </c>
      <c r="AK7" s="7" t="s">
        <v>849</v>
      </c>
      <c r="AL7" s="6" t="s">
        <v>71</v>
      </c>
      <c r="AM7" s="7" t="s">
        <v>849</v>
      </c>
      <c r="AN7" s="7" t="s">
        <v>849</v>
      </c>
      <c r="AO7" s="8" t="s">
        <v>43</v>
      </c>
      <c r="AP7" s="32" t="s">
        <v>849</v>
      </c>
    </row>
    <row r="8" spans="1:137" ht="120" x14ac:dyDescent="0.25">
      <c r="A8" s="3">
        <v>7</v>
      </c>
      <c r="B8" s="23" t="s">
        <v>218</v>
      </c>
      <c r="C8" s="25" t="s">
        <v>1547</v>
      </c>
      <c r="D8" s="23" t="s">
        <v>124</v>
      </c>
      <c r="E8" s="4" t="s">
        <v>77</v>
      </c>
      <c r="F8" s="15" t="s">
        <v>43</v>
      </c>
      <c r="G8" s="19">
        <v>2000</v>
      </c>
      <c r="H8" s="19">
        <v>2000</v>
      </c>
      <c r="I8" s="19">
        <v>2000</v>
      </c>
      <c r="J8" s="49">
        <v>2000</v>
      </c>
      <c r="K8" s="49">
        <v>2000</v>
      </c>
      <c r="L8" s="49">
        <v>2000</v>
      </c>
      <c r="M8" s="7" t="s">
        <v>49</v>
      </c>
      <c r="N8" s="19">
        <v>1100</v>
      </c>
      <c r="O8" s="19">
        <v>550</v>
      </c>
      <c r="P8" s="19">
        <v>0</v>
      </c>
      <c r="Q8" s="49">
        <v>1100</v>
      </c>
      <c r="R8" s="49">
        <v>550</v>
      </c>
      <c r="S8" s="49">
        <v>0</v>
      </c>
      <c r="T8" s="13" t="s">
        <v>1548</v>
      </c>
      <c r="U8" s="6" t="s">
        <v>49</v>
      </c>
      <c r="V8" s="6" t="s">
        <v>46</v>
      </c>
      <c r="W8" s="6" t="s">
        <v>65</v>
      </c>
      <c r="X8" s="6" t="s">
        <v>43</v>
      </c>
      <c r="Y8" s="7" t="s">
        <v>1549</v>
      </c>
      <c r="Z8" s="6" t="s">
        <v>49</v>
      </c>
      <c r="AA8" s="6" t="s">
        <v>49</v>
      </c>
      <c r="AB8" s="6" t="s">
        <v>43</v>
      </c>
      <c r="AC8" s="6" t="s">
        <v>49</v>
      </c>
      <c r="AD8" s="6" t="s">
        <v>49</v>
      </c>
      <c r="AE8" s="7" t="s">
        <v>62</v>
      </c>
      <c r="AF8" s="6" t="s">
        <v>49</v>
      </c>
      <c r="AG8" s="6" t="s">
        <v>43</v>
      </c>
      <c r="AH8" s="7" t="s">
        <v>1550</v>
      </c>
      <c r="AI8" s="6" t="s">
        <v>43</v>
      </c>
      <c r="AJ8" s="7" t="s">
        <v>1551</v>
      </c>
      <c r="AK8" s="7" t="s">
        <v>1552</v>
      </c>
      <c r="AL8" s="6" t="s">
        <v>71</v>
      </c>
      <c r="AM8" s="7" t="s">
        <v>109</v>
      </c>
      <c r="AN8" s="7" t="s">
        <v>1553</v>
      </c>
      <c r="AO8" s="8" t="s">
        <v>49</v>
      </c>
      <c r="AP8" s="32" t="s">
        <v>62</v>
      </c>
    </row>
    <row r="9" spans="1:137" ht="375" x14ac:dyDescent="0.25">
      <c r="A9" s="3">
        <v>8</v>
      </c>
      <c r="B9" s="23" t="s">
        <v>314</v>
      </c>
      <c r="C9" s="25" t="s">
        <v>1801</v>
      </c>
      <c r="D9" s="23" t="s">
        <v>124</v>
      </c>
      <c r="E9" s="4" t="s">
        <v>377</v>
      </c>
      <c r="F9" s="15" t="s">
        <v>43</v>
      </c>
      <c r="G9" s="19">
        <v>5000</v>
      </c>
      <c r="H9" s="19">
        <v>7000</v>
      </c>
      <c r="I9" s="19">
        <v>15000</v>
      </c>
      <c r="J9" s="49">
        <v>5000</v>
      </c>
      <c r="K9" s="49">
        <v>7000</v>
      </c>
      <c r="L9" s="49">
        <v>15000</v>
      </c>
      <c r="M9" s="7" t="s">
        <v>1802</v>
      </c>
      <c r="N9" s="19">
        <v>0</v>
      </c>
      <c r="O9" s="19">
        <v>0</v>
      </c>
      <c r="P9" s="19">
        <v>0</v>
      </c>
      <c r="Q9" s="49">
        <v>0</v>
      </c>
      <c r="R9" s="49">
        <v>0</v>
      </c>
      <c r="S9" s="49">
        <v>0</v>
      </c>
      <c r="T9" s="13" t="s">
        <v>4268</v>
      </c>
      <c r="U9" s="6" t="s">
        <v>49</v>
      </c>
      <c r="V9" s="6" t="s">
        <v>46</v>
      </c>
      <c r="W9" s="6" t="s">
        <v>47</v>
      </c>
      <c r="X9" s="6" t="s">
        <v>43</v>
      </c>
      <c r="Y9" s="7" t="s">
        <v>1803</v>
      </c>
      <c r="Z9" s="6" t="s">
        <v>49</v>
      </c>
      <c r="AA9" s="6" t="s">
        <v>43</v>
      </c>
      <c r="AB9" s="6" t="s">
        <v>43</v>
      </c>
      <c r="AC9" s="6" t="s">
        <v>43</v>
      </c>
      <c r="AD9" s="6" t="s">
        <v>43</v>
      </c>
      <c r="AE9" s="7" t="s">
        <v>1804</v>
      </c>
      <c r="AF9" s="6" t="s">
        <v>49</v>
      </c>
      <c r="AG9" s="6" t="s">
        <v>43</v>
      </c>
      <c r="AH9" s="7" t="s">
        <v>1805</v>
      </c>
      <c r="AI9" s="6" t="s">
        <v>43</v>
      </c>
      <c r="AJ9" s="7" t="s">
        <v>1806</v>
      </c>
      <c r="AK9" s="7" t="s">
        <v>1807</v>
      </c>
      <c r="AL9" s="6" t="s">
        <v>214</v>
      </c>
      <c r="AM9" s="7" t="s">
        <v>1808</v>
      </c>
      <c r="AN9" s="7" t="s">
        <v>49</v>
      </c>
      <c r="AO9" s="8" t="s">
        <v>43</v>
      </c>
      <c r="AP9" s="32" t="s">
        <v>194</v>
      </c>
    </row>
    <row r="10" spans="1:137" ht="75" x14ac:dyDescent="0.25">
      <c r="A10" s="3">
        <v>9</v>
      </c>
      <c r="B10" s="23" t="s">
        <v>41</v>
      </c>
      <c r="C10" s="28" t="s">
        <v>4371</v>
      </c>
      <c r="D10" s="29" t="s">
        <v>124</v>
      </c>
      <c r="E10" s="34" t="s">
        <v>377</v>
      </c>
      <c r="F10" s="30" t="s">
        <v>43</v>
      </c>
      <c r="G10" s="31">
        <v>4000</v>
      </c>
      <c r="H10" s="31">
        <v>6000</v>
      </c>
      <c r="I10" s="31">
        <v>8000</v>
      </c>
      <c r="J10" s="50">
        <v>4000</v>
      </c>
      <c r="K10" s="50">
        <v>6000</v>
      </c>
      <c r="L10" s="50">
        <v>8000</v>
      </c>
      <c r="M10" s="32" t="s">
        <v>4377</v>
      </c>
      <c r="N10" s="31">
        <v>500</v>
      </c>
      <c r="O10" s="31">
        <v>250</v>
      </c>
      <c r="P10" s="31">
        <v>0</v>
      </c>
      <c r="Q10" s="50">
        <v>500</v>
      </c>
      <c r="R10" s="50">
        <v>250</v>
      </c>
      <c r="S10" s="50">
        <v>0</v>
      </c>
      <c r="T10" s="30" t="s">
        <v>79</v>
      </c>
      <c r="U10" s="30" t="s">
        <v>43</v>
      </c>
      <c r="V10" s="32" t="s">
        <v>64</v>
      </c>
      <c r="W10" s="32" t="s">
        <v>80</v>
      </c>
      <c r="X10" s="32" t="s">
        <v>49</v>
      </c>
      <c r="Y10" s="32" t="s">
        <v>79</v>
      </c>
      <c r="Z10" s="32" t="s">
        <v>49</v>
      </c>
      <c r="AA10" s="32" t="s">
        <v>49</v>
      </c>
      <c r="AB10" s="32" t="s">
        <v>43</v>
      </c>
      <c r="AC10" s="32" t="s">
        <v>49</v>
      </c>
      <c r="AD10" s="32" t="s">
        <v>49</v>
      </c>
      <c r="AE10" s="32" t="s">
        <v>79</v>
      </c>
      <c r="AF10" s="32" t="s">
        <v>49</v>
      </c>
      <c r="AG10" s="32" t="s">
        <v>43</v>
      </c>
      <c r="AH10" s="32" t="s">
        <v>4392</v>
      </c>
      <c r="AI10" s="32" t="s">
        <v>49</v>
      </c>
      <c r="AJ10" s="32" t="s">
        <v>79</v>
      </c>
      <c r="AK10" s="32" t="s">
        <v>4412</v>
      </c>
      <c r="AL10" s="32" t="s">
        <v>2723</v>
      </c>
      <c r="AM10" s="32" t="s">
        <v>79</v>
      </c>
      <c r="AN10" s="32" t="s">
        <v>79</v>
      </c>
      <c r="AO10" s="33" t="s">
        <v>49</v>
      </c>
      <c r="AP10" s="32" t="s">
        <v>79</v>
      </c>
    </row>
    <row r="11" spans="1:137" ht="75" x14ac:dyDescent="0.25">
      <c r="A11" s="3">
        <v>10</v>
      </c>
      <c r="B11" s="23" t="s">
        <v>161</v>
      </c>
      <c r="C11" s="25" t="s">
        <v>3917</v>
      </c>
      <c r="D11" s="23" t="s">
        <v>124</v>
      </c>
      <c r="E11" s="4" t="s">
        <v>144</v>
      </c>
      <c r="F11" s="15" t="s">
        <v>43</v>
      </c>
      <c r="G11" s="19">
        <v>2000</v>
      </c>
      <c r="H11" s="19">
        <v>2500</v>
      </c>
      <c r="I11" s="19">
        <v>3000</v>
      </c>
      <c r="J11" s="49">
        <v>2000</v>
      </c>
      <c r="K11" s="49">
        <v>2500</v>
      </c>
      <c r="L11" s="49">
        <v>3000</v>
      </c>
      <c r="M11" s="7" t="s">
        <v>3918</v>
      </c>
      <c r="N11" s="20" t="s">
        <v>79</v>
      </c>
      <c r="O11" s="20" t="s">
        <v>79</v>
      </c>
      <c r="P11" s="20" t="s">
        <v>79</v>
      </c>
      <c r="Q11" s="49" t="s">
        <v>79</v>
      </c>
      <c r="R11" s="49" t="s">
        <v>79</v>
      </c>
      <c r="S11" s="49" t="s">
        <v>79</v>
      </c>
      <c r="T11" s="13" t="s">
        <v>3919</v>
      </c>
      <c r="U11" s="6" t="s">
        <v>49</v>
      </c>
      <c r="V11" s="6" t="s">
        <v>371</v>
      </c>
      <c r="W11" s="6" t="s">
        <v>80</v>
      </c>
      <c r="X11" s="6" t="s">
        <v>49</v>
      </c>
      <c r="Y11" s="7" t="s">
        <v>97</v>
      </c>
      <c r="Z11" s="6" t="s">
        <v>49</v>
      </c>
      <c r="AA11" s="6" t="s">
        <v>49</v>
      </c>
      <c r="AB11" s="6" t="s">
        <v>43</v>
      </c>
      <c r="AC11" s="6" t="s">
        <v>49</v>
      </c>
      <c r="AD11" s="6" t="s">
        <v>49</v>
      </c>
      <c r="AE11" s="7" t="s">
        <v>97</v>
      </c>
      <c r="AF11" s="6" t="s">
        <v>49</v>
      </c>
      <c r="AG11" s="6" t="s">
        <v>43</v>
      </c>
      <c r="AH11" s="7" t="s">
        <v>3920</v>
      </c>
      <c r="AI11" s="6" t="s">
        <v>49</v>
      </c>
      <c r="AJ11" s="7" t="s">
        <v>3921</v>
      </c>
      <c r="AK11" s="7" t="s">
        <v>3922</v>
      </c>
      <c r="AL11" s="6" t="s">
        <v>2723</v>
      </c>
      <c r="AM11" s="7" t="s">
        <v>3923</v>
      </c>
      <c r="AN11" s="7" t="s">
        <v>97</v>
      </c>
      <c r="AO11" s="8" t="s">
        <v>49</v>
      </c>
      <c r="AP11" s="32" t="s">
        <v>165</v>
      </c>
    </row>
    <row r="12" spans="1:137" ht="105" x14ac:dyDescent="0.25">
      <c r="A12" s="3">
        <v>11</v>
      </c>
      <c r="B12" s="23" t="s">
        <v>59</v>
      </c>
      <c r="C12" s="25" t="s">
        <v>3448</v>
      </c>
      <c r="D12" s="23" t="s">
        <v>124</v>
      </c>
      <c r="E12" s="4" t="s">
        <v>60</v>
      </c>
      <c r="F12" s="15" t="s">
        <v>43</v>
      </c>
      <c r="G12" s="19">
        <v>1500</v>
      </c>
      <c r="H12" s="19">
        <v>2000</v>
      </c>
      <c r="I12" s="19">
        <v>2500</v>
      </c>
      <c r="J12" s="49">
        <v>1500</v>
      </c>
      <c r="K12" s="49">
        <v>2000</v>
      </c>
      <c r="L12" s="49">
        <v>2500</v>
      </c>
      <c r="M12" s="7" t="s">
        <v>3449</v>
      </c>
      <c r="N12" s="19">
        <v>750</v>
      </c>
      <c r="O12" s="19">
        <v>600</v>
      </c>
      <c r="P12" s="19">
        <v>0</v>
      </c>
      <c r="Q12" s="49">
        <v>901</v>
      </c>
      <c r="R12" s="49">
        <v>720</v>
      </c>
      <c r="S12" s="49">
        <v>0</v>
      </c>
      <c r="T12" s="13" t="s">
        <v>3450</v>
      </c>
      <c r="U12" s="6" t="s">
        <v>49</v>
      </c>
      <c r="V12" s="6" t="s">
        <v>371</v>
      </c>
      <c r="W12" s="6" t="s">
        <v>65</v>
      </c>
      <c r="X12" s="6" t="s">
        <v>49</v>
      </c>
      <c r="Y12" s="7" t="s">
        <v>866</v>
      </c>
      <c r="Z12" s="6" t="s">
        <v>49</v>
      </c>
      <c r="AA12" s="6" t="s">
        <v>49</v>
      </c>
      <c r="AB12" s="6" t="s">
        <v>43</v>
      </c>
      <c r="AC12" s="6" t="s">
        <v>43</v>
      </c>
      <c r="AD12" s="6" t="s">
        <v>43</v>
      </c>
      <c r="AE12" s="7" t="s">
        <v>3451</v>
      </c>
      <c r="AF12" s="6" t="s">
        <v>49</v>
      </c>
      <c r="AG12" s="6" t="s">
        <v>43</v>
      </c>
      <c r="AH12" s="7" t="s">
        <v>3452</v>
      </c>
      <c r="AI12" s="6" t="s">
        <v>43</v>
      </c>
      <c r="AJ12" s="7" t="s">
        <v>3453</v>
      </c>
      <c r="AK12" s="7" t="s">
        <v>3454</v>
      </c>
      <c r="AL12" s="6" t="s">
        <v>71</v>
      </c>
      <c r="AM12" s="7" t="s">
        <v>341</v>
      </c>
      <c r="AN12" s="7" t="s">
        <v>49</v>
      </c>
      <c r="AO12" s="8" t="s">
        <v>43</v>
      </c>
      <c r="AP12" s="32" t="s">
        <v>165</v>
      </c>
    </row>
    <row r="13" spans="1:137" ht="150" x14ac:dyDescent="0.25">
      <c r="A13" s="3">
        <v>12</v>
      </c>
      <c r="B13" s="23" t="s">
        <v>87</v>
      </c>
      <c r="C13" s="25" t="s">
        <v>1816</v>
      </c>
      <c r="D13" s="23" t="s">
        <v>124</v>
      </c>
      <c r="E13" s="4" t="s">
        <v>77</v>
      </c>
      <c r="F13" s="15" t="s">
        <v>43</v>
      </c>
      <c r="G13" s="19">
        <v>1000</v>
      </c>
      <c r="H13" s="19">
        <v>1000</v>
      </c>
      <c r="I13" s="19">
        <v>1000</v>
      </c>
      <c r="J13" s="49">
        <v>1000</v>
      </c>
      <c r="K13" s="49">
        <v>1000</v>
      </c>
      <c r="L13" s="49">
        <v>1000</v>
      </c>
      <c r="M13" s="7" t="s">
        <v>528</v>
      </c>
      <c r="N13" s="19" t="s">
        <v>79</v>
      </c>
      <c r="O13" s="19" t="s">
        <v>79</v>
      </c>
      <c r="P13" s="19" t="s">
        <v>79</v>
      </c>
      <c r="Q13" s="53" t="s">
        <v>79</v>
      </c>
      <c r="R13" s="53" t="s">
        <v>79</v>
      </c>
      <c r="S13" s="53" t="s">
        <v>79</v>
      </c>
      <c r="T13" s="13" t="s">
        <v>1817</v>
      </c>
      <c r="U13" s="6" t="s">
        <v>49</v>
      </c>
      <c r="V13" s="6" t="s">
        <v>46</v>
      </c>
      <c r="W13" s="6" t="s">
        <v>80</v>
      </c>
      <c r="X13" s="6" t="s">
        <v>49</v>
      </c>
      <c r="Y13" s="7" t="s">
        <v>1818</v>
      </c>
      <c r="Z13" s="6" t="s">
        <v>49</v>
      </c>
      <c r="AA13" s="6" t="s">
        <v>49</v>
      </c>
      <c r="AB13" s="6" t="s">
        <v>43</v>
      </c>
      <c r="AC13" s="6" t="s">
        <v>43</v>
      </c>
      <c r="AD13" s="6" t="s">
        <v>49</v>
      </c>
      <c r="AE13" s="7" t="s">
        <v>1819</v>
      </c>
      <c r="AF13" s="6" t="s">
        <v>49</v>
      </c>
      <c r="AG13" s="6" t="s">
        <v>43</v>
      </c>
      <c r="AH13" s="7" t="s">
        <v>1820</v>
      </c>
      <c r="AI13" s="6" t="s">
        <v>49</v>
      </c>
      <c r="AJ13" s="7" t="s">
        <v>1821</v>
      </c>
      <c r="AK13" s="7" t="s">
        <v>528</v>
      </c>
      <c r="AL13" s="6" t="s">
        <v>71</v>
      </c>
      <c r="AM13" s="7" t="s">
        <v>1822</v>
      </c>
      <c r="AN13" s="7" t="s">
        <v>49</v>
      </c>
      <c r="AO13" s="8" t="s">
        <v>49</v>
      </c>
      <c r="AP13" s="32" t="s">
        <v>528</v>
      </c>
    </row>
    <row r="14" spans="1:137" ht="180" x14ac:dyDescent="0.25">
      <c r="A14" s="3">
        <v>13</v>
      </c>
      <c r="B14" s="23" t="s">
        <v>111</v>
      </c>
      <c r="C14" s="25" t="s">
        <v>184</v>
      </c>
      <c r="D14" s="23" t="s">
        <v>124</v>
      </c>
      <c r="E14" s="4" t="s">
        <v>156</v>
      </c>
      <c r="F14" s="15" t="s">
        <v>43</v>
      </c>
      <c r="G14" s="19">
        <v>2000</v>
      </c>
      <c r="H14" s="19">
        <v>2000</v>
      </c>
      <c r="I14" s="19">
        <v>2000</v>
      </c>
      <c r="J14" s="49">
        <v>2000</v>
      </c>
      <c r="K14" s="49">
        <v>2000</v>
      </c>
      <c r="L14" s="49">
        <v>2000</v>
      </c>
      <c r="M14" s="6" t="s">
        <v>185</v>
      </c>
      <c r="N14" s="19">
        <v>725</v>
      </c>
      <c r="O14" s="19">
        <v>435</v>
      </c>
      <c r="P14" s="19">
        <v>290</v>
      </c>
      <c r="Q14" s="49">
        <v>725</v>
      </c>
      <c r="R14" s="49">
        <v>435</v>
      </c>
      <c r="S14" s="49">
        <v>290</v>
      </c>
      <c r="T14" s="13" t="s">
        <v>186</v>
      </c>
      <c r="U14" s="6" t="s">
        <v>43</v>
      </c>
      <c r="V14" s="6" t="s">
        <v>64</v>
      </c>
      <c r="W14" s="6" t="s">
        <v>80</v>
      </c>
      <c r="X14" s="6" t="s">
        <v>43</v>
      </c>
      <c r="Y14" s="7" t="s">
        <v>187</v>
      </c>
      <c r="Z14" s="6" t="s">
        <v>49</v>
      </c>
      <c r="AA14" s="6" t="s">
        <v>49</v>
      </c>
      <c r="AB14" s="6" t="s">
        <v>43</v>
      </c>
      <c r="AC14" s="6" t="s">
        <v>43</v>
      </c>
      <c r="AD14" s="6" t="s">
        <v>43</v>
      </c>
      <c r="AE14" s="7" t="s">
        <v>188</v>
      </c>
      <c r="AF14" s="6" t="s">
        <v>43</v>
      </c>
      <c r="AG14" s="6" t="s">
        <v>43</v>
      </c>
      <c r="AH14" s="7" t="s">
        <v>189</v>
      </c>
      <c r="AI14" s="6" t="s">
        <v>43</v>
      </c>
      <c r="AJ14" s="7" t="s">
        <v>190</v>
      </c>
      <c r="AK14" s="7" t="s">
        <v>191</v>
      </c>
      <c r="AL14" s="6" t="s">
        <v>192</v>
      </c>
      <c r="AM14" s="7" t="s">
        <v>193</v>
      </c>
      <c r="AN14" s="7" t="s">
        <v>195</v>
      </c>
      <c r="AO14" s="8" t="s">
        <v>43</v>
      </c>
      <c r="AP14" s="32" t="s">
        <v>194</v>
      </c>
    </row>
    <row r="15" spans="1:137" ht="409.5" x14ac:dyDescent="0.25">
      <c r="A15" s="3">
        <v>14</v>
      </c>
      <c r="B15" s="23" t="s">
        <v>130</v>
      </c>
      <c r="C15" s="25" t="s">
        <v>2441</v>
      </c>
      <c r="D15" s="23" t="s">
        <v>42</v>
      </c>
      <c r="E15" s="4" t="s">
        <v>156</v>
      </c>
      <c r="F15" s="15" t="s">
        <v>43</v>
      </c>
      <c r="G15" s="19">
        <v>4000</v>
      </c>
      <c r="H15" s="19">
        <v>4000</v>
      </c>
      <c r="I15" s="19">
        <v>4000</v>
      </c>
      <c r="J15" s="49">
        <v>4000</v>
      </c>
      <c r="K15" s="49">
        <v>4000</v>
      </c>
      <c r="L15" s="49">
        <v>4000</v>
      </c>
      <c r="M15" s="7" t="s">
        <v>152</v>
      </c>
      <c r="N15" s="19">
        <v>492</v>
      </c>
      <c r="O15" s="19">
        <v>443</v>
      </c>
      <c r="P15" s="19">
        <v>0</v>
      </c>
      <c r="Q15" s="49">
        <v>492</v>
      </c>
      <c r="R15" s="49">
        <v>443</v>
      </c>
      <c r="S15" s="49">
        <v>0</v>
      </c>
      <c r="T15" s="13" t="s">
        <v>2442</v>
      </c>
      <c r="U15" s="6" t="s">
        <v>43</v>
      </c>
      <c r="V15" s="6" t="s">
        <v>64</v>
      </c>
      <c r="W15" s="6" t="s">
        <v>80</v>
      </c>
      <c r="X15" s="6" t="s">
        <v>43</v>
      </c>
      <c r="Y15" s="7" t="s">
        <v>2443</v>
      </c>
      <c r="Z15" s="6" t="s">
        <v>49</v>
      </c>
      <c r="AA15" s="6" t="s">
        <v>49</v>
      </c>
      <c r="AB15" s="6" t="s">
        <v>43</v>
      </c>
      <c r="AC15" s="6" t="s">
        <v>43</v>
      </c>
      <c r="AD15" s="6" t="s">
        <v>43</v>
      </c>
      <c r="AE15" s="7" t="s">
        <v>2444</v>
      </c>
      <c r="AF15" s="6" t="s">
        <v>49</v>
      </c>
      <c r="AG15" s="6" t="s">
        <v>43</v>
      </c>
      <c r="AH15" s="7" t="s">
        <v>2445</v>
      </c>
      <c r="AI15" s="6" t="s">
        <v>43</v>
      </c>
      <c r="AJ15" s="7" t="s">
        <v>2446</v>
      </c>
      <c r="AK15" s="7" t="s">
        <v>152</v>
      </c>
      <c r="AL15" s="6" t="s">
        <v>2145</v>
      </c>
      <c r="AM15" s="7" t="s">
        <v>2447</v>
      </c>
      <c r="AN15" s="7" t="s">
        <v>2449</v>
      </c>
      <c r="AO15" s="8" t="s">
        <v>43</v>
      </c>
      <c r="AP15" s="32" t="s">
        <v>2448</v>
      </c>
    </row>
    <row r="16" spans="1:137" ht="105" x14ac:dyDescent="0.25">
      <c r="A16" s="3">
        <v>15</v>
      </c>
      <c r="B16" s="23" t="s">
        <v>123</v>
      </c>
      <c r="C16" s="25" t="s">
        <v>3134</v>
      </c>
      <c r="D16" s="23" t="s">
        <v>124</v>
      </c>
      <c r="E16" s="4" t="s">
        <v>77</v>
      </c>
      <c r="F16" s="15" t="s">
        <v>43</v>
      </c>
      <c r="G16" s="19">
        <v>1000</v>
      </c>
      <c r="H16" s="19">
        <v>2000</v>
      </c>
      <c r="I16" s="19">
        <v>3000</v>
      </c>
      <c r="J16" s="49">
        <v>1000</v>
      </c>
      <c r="K16" s="49">
        <v>2000</v>
      </c>
      <c r="L16" s="49">
        <v>3000</v>
      </c>
      <c r="M16" s="7" t="s">
        <v>3135</v>
      </c>
      <c r="N16" s="19">
        <v>650</v>
      </c>
      <c r="O16" s="19">
        <v>325</v>
      </c>
      <c r="P16" s="19">
        <v>260</v>
      </c>
      <c r="Q16" s="49">
        <v>650</v>
      </c>
      <c r="R16" s="49">
        <v>325</v>
      </c>
      <c r="S16" s="49">
        <v>260</v>
      </c>
      <c r="T16" s="13" t="s">
        <v>3136</v>
      </c>
      <c r="U16" s="6" t="s">
        <v>49</v>
      </c>
      <c r="V16" s="6" t="s">
        <v>46</v>
      </c>
      <c r="W16" s="6" t="s">
        <v>47</v>
      </c>
      <c r="X16" s="6" t="s">
        <v>49</v>
      </c>
      <c r="Y16" s="7" t="s">
        <v>3136</v>
      </c>
      <c r="Z16" s="6" t="s">
        <v>49</v>
      </c>
      <c r="AA16" s="6" t="s">
        <v>43</v>
      </c>
      <c r="AB16" s="6" t="s">
        <v>43</v>
      </c>
      <c r="AC16" s="6" t="s">
        <v>49</v>
      </c>
      <c r="AD16" s="6" t="s">
        <v>43</v>
      </c>
      <c r="AE16" s="7" t="s">
        <v>3137</v>
      </c>
      <c r="AF16" s="6" t="s">
        <v>49</v>
      </c>
      <c r="AG16" s="6" t="s">
        <v>43</v>
      </c>
      <c r="AH16" s="7" t="s">
        <v>3138</v>
      </c>
      <c r="AI16" s="6" t="s">
        <v>43</v>
      </c>
      <c r="AJ16" s="7" t="s">
        <v>3139</v>
      </c>
      <c r="AK16" s="7" t="s">
        <v>109</v>
      </c>
      <c r="AL16" s="6" t="s">
        <v>54</v>
      </c>
      <c r="AM16" s="7" t="s">
        <v>3140</v>
      </c>
      <c r="AN16" s="7" t="s">
        <v>3141</v>
      </c>
      <c r="AO16" s="8" t="s">
        <v>49</v>
      </c>
      <c r="AP16" s="32" t="s">
        <v>3136</v>
      </c>
    </row>
    <row r="17" spans="1:42" ht="409.5" x14ac:dyDescent="0.25">
      <c r="A17" s="3">
        <v>16</v>
      </c>
      <c r="B17" s="23" t="s">
        <v>130</v>
      </c>
      <c r="C17" s="25" t="s">
        <v>1291</v>
      </c>
      <c r="D17" s="23" t="s">
        <v>42</v>
      </c>
      <c r="E17" s="4" t="s">
        <v>77</v>
      </c>
      <c r="F17" s="15" t="s">
        <v>43</v>
      </c>
      <c r="G17" s="19">
        <v>7500</v>
      </c>
      <c r="H17" s="19">
        <v>7500</v>
      </c>
      <c r="I17" s="19">
        <v>7500</v>
      </c>
      <c r="J17" s="49">
        <v>7500</v>
      </c>
      <c r="K17" s="49">
        <v>7500</v>
      </c>
      <c r="L17" s="49">
        <v>7500</v>
      </c>
      <c r="M17" s="7" t="s">
        <v>1292</v>
      </c>
      <c r="N17" s="19">
        <v>0</v>
      </c>
      <c r="O17" s="19">
        <v>0</v>
      </c>
      <c r="P17" s="19">
        <v>0</v>
      </c>
      <c r="Q17" s="49">
        <v>0</v>
      </c>
      <c r="R17" s="49">
        <v>0</v>
      </c>
      <c r="S17" s="49">
        <v>0</v>
      </c>
      <c r="T17" s="13" t="s">
        <v>1293</v>
      </c>
      <c r="U17" s="6" t="s">
        <v>43</v>
      </c>
      <c r="V17" s="6" t="s">
        <v>64</v>
      </c>
      <c r="W17" s="6" t="s">
        <v>47</v>
      </c>
      <c r="X17" s="6" t="s">
        <v>43</v>
      </c>
      <c r="Y17" s="7" t="s">
        <v>1294</v>
      </c>
      <c r="Z17" s="6" t="s">
        <v>49</v>
      </c>
      <c r="AA17" s="6" t="s">
        <v>49</v>
      </c>
      <c r="AB17" s="6" t="s">
        <v>43</v>
      </c>
      <c r="AC17" s="6" t="s">
        <v>43</v>
      </c>
      <c r="AD17" s="6" t="s">
        <v>49</v>
      </c>
      <c r="AE17" s="7" t="s">
        <v>1295</v>
      </c>
      <c r="AF17" s="6" t="s">
        <v>49</v>
      </c>
      <c r="AG17" s="6" t="s">
        <v>43</v>
      </c>
      <c r="AH17" s="7" t="s">
        <v>1296</v>
      </c>
      <c r="AI17" s="6" t="s">
        <v>43</v>
      </c>
      <c r="AJ17" s="7" t="s">
        <v>1297</v>
      </c>
      <c r="AK17" s="7" t="s">
        <v>1298</v>
      </c>
      <c r="AL17" s="6" t="s">
        <v>214</v>
      </c>
      <c r="AM17" s="7" t="s">
        <v>1299</v>
      </c>
      <c r="AN17" s="7" t="s">
        <v>1301</v>
      </c>
      <c r="AO17" s="8" t="s">
        <v>43</v>
      </c>
      <c r="AP17" s="32" t="s">
        <v>1300</v>
      </c>
    </row>
    <row r="18" spans="1:42" ht="240" x14ac:dyDescent="0.25">
      <c r="A18" s="3">
        <v>17</v>
      </c>
      <c r="B18" s="23" t="s">
        <v>328</v>
      </c>
      <c r="C18" s="25" t="s">
        <v>2354</v>
      </c>
      <c r="D18" s="23" t="s">
        <v>42</v>
      </c>
      <c r="E18" s="4" t="s">
        <v>77</v>
      </c>
      <c r="F18" s="15" t="s">
        <v>43</v>
      </c>
      <c r="G18" s="19">
        <v>1000</v>
      </c>
      <c r="H18" s="19">
        <v>2000</v>
      </c>
      <c r="I18" s="19">
        <v>3000</v>
      </c>
      <c r="J18" s="49">
        <v>1500</v>
      </c>
      <c r="K18" s="49">
        <v>3000</v>
      </c>
      <c r="L18" s="49">
        <v>4500</v>
      </c>
      <c r="M18" s="7" t="s">
        <v>2355</v>
      </c>
      <c r="N18" s="19">
        <v>700</v>
      </c>
      <c r="O18" s="19">
        <v>525</v>
      </c>
      <c r="P18" s="19">
        <v>350</v>
      </c>
      <c r="Q18" s="49">
        <v>700</v>
      </c>
      <c r="R18" s="49">
        <v>525</v>
      </c>
      <c r="S18" s="49">
        <v>350</v>
      </c>
      <c r="T18" s="13" t="s">
        <v>2356</v>
      </c>
      <c r="U18" s="6" t="s">
        <v>49</v>
      </c>
      <c r="V18" s="6" t="s">
        <v>64</v>
      </c>
      <c r="W18" s="6" t="s">
        <v>80</v>
      </c>
      <c r="X18" s="6" t="s">
        <v>49</v>
      </c>
      <c r="Y18" s="7" t="s">
        <v>2357</v>
      </c>
      <c r="Z18" s="6" t="s">
        <v>43</v>
      </c>
      <c r="AA18" s="6" t="s">
        <v>49</v>
      </c>
      <c r="AB18" s="6" t="s">
        <v>43</v>
      </c>
      <c r="AC18" s="6" t="s">
        <v>49</v>
      </c>
      <c r="AD18" s="6" t="s">
        <v>43</v>
      </c>
      <c r="AE18" s="7" t="s">
        <v>2358</v>
      </c>
      <c r="AF18" s="6" t="s">
        <v>49</v>
      </c>
      <c r="AG18" s="6" t="s">
        <v>49</v>
      </c>
      <c r="AH18" s="7" t="s">
        <v>354</v>
      </c>
      <c r="AI18" s="6" t="s">
        <v>43</v>
      </c>
      <c r="AJ18" s="7" t="s">
        <v>2359</v>
      </c>
      <c r="AK18" s="7" t="s">
        <v>2360</v>
      </c>
      <c r="AL18" s="6" t="s">
        <v>71</v>
      </c>
      <c r="AM18" s="7" t="s">
        <v>2361</v>
      </c>
      <c r="AN18" s="7" t="s">
        <v>2363</v>
      </c>
      <c r="AO18" s="8" t="s">
        <v>49</v>
      </c>
      <c r="AP18" s="32" t="s">
        <v>2362</v>
      </c>
    </row>
    <row r="19" spans="1:42" ht="105" x14ac:dyDescent="0.25">
      <c r="A19" s="3">
        <v>18</v>
      </c>
      <c r="B19" s="23" t="s">
        <v>76</v>
      </c>
      <c r="C19" s="25" t="s">
        <v>4109</v>
      </c>
      <c r="D19" s="23" t="s">
        <v>124</v>
      </c>
      <c r="E19" s="4" t="s">
        <v>100</v>
      </c>
      <c r="F19" s="15" t="s">
        <v>43</v>
      </c>
      <c r="G19" s="19">
        <v>1000</v>
      </c>
      <c r="H19" s="19">
        <v>1000</v>
      </c>
      <c r="I19" s="19">
        <v>1000</v>
      </c>
      <c r="J19" s="49">
        <v>1000</v>
      </c>
      <c r="K19" s="49">
        <v>1000</v>
      </c>
      <c r="L19" s="49">
        <v>1000</v>
      </c>
      <c r="M19" s="7" t="s">
        <v>4110</v>
      </c>
      <c r="N19" s="19" t="s">
        <v>79</v>
      </c>
      <c r="O19" s="19" t="s">
        <v>79</v>
      </c>
      <c r="P19" s="19" t="s">
        <v>79</v>
      </c>
      <c r="Q19" s="53" t="s">
        <v>79</v>
      </c>
      <c r="R19" s="53" t="s">
        <v>79</v>
      </c>
      <c r="S19" s="53" t="s">
        <v>79</v>
      </c>
      <c r="T19" s="13" t="s">
        <v>4111</v>
      </c>
      <c r="U19" s="6" t="s">
        <v>49</v>
      </c>
      <c r="V19" s="6" t="s">
        <v>46</v>
      </c>
      <c r="W19" s="6" t="s">
        <v>80</v>
      </c>
      <c r="X19" s="6" t="s">
        <v>49</v>
      </c>
      <c r="Y19" s="7" t="s">
        <v>62</v>
      </c>
      <c r="Z19" s="6" t="s">
        <v>49</v>
      </c>
      <c r="AA19" s="6" t="s">
        <v>49</v>
      </c>
      <c r="AB19" s="6" t="s">
        <v>43</v>
      </c>
      <c r="AC19" s="6" t="s">
        <v>49</v>
      </c>
      <c r="AD19" s="6" t="s">
        <v>49</v>
      </c>
      <c r="AE19" s="7" t="s">
        <v>4112</v>
      </c>
      <c r="AF19" s="6" t="s">
        <v>49</v>
      </c>
      <c r="AG19" s="6" t="s">
        <v>49</v>
      </c>
      <c r="AH19" s="7" t="s">
        <v>4113</v>
      </c>
      <c r="AI19" s="6" t="s">
        <v>49</v>
      </c>
      <c r="AJ19" s="7" t="s">
        <v>4114</v>
      </c>
      <c r="AK19" s="7" t="s">
        <v>49</v>
      </c>
      <c r="AL19" s="6" t="s">
        <v>54</v>
      </c>
      <c r="AM19" s="7" t="s">
        <v>4115</v>
      </c>
      <c r="AN19" s="7" t="s">
        <v>97</v>
      </c>
      <c r="AO19" s="8" t="s">
        <v>49</v>
      </c>
      <c r="AP19" s="32" t="s">
        <v>405</v>
      </c>
    </row>
    <row r="20" spans="1:42" ht="165" x14ac:dyDescent="0.25">
      <c r="A20" s="3">
        <v>19</v>
      </c>
      <c r="B20" s="23" t="s">
        <v>111</v>
      </c>
      <c r="C20" s="25" t="s">
        <v>1872</v>
      </c>
      <c r="D20" s="23" t="s">
        <v>124</v>
      </c>
      <c r="E20" s="4" t="s">
        <v>60</v>
      </c>
      <c r="F20" s="15" t="s">
        <v>43</v>
      </c>
      <c r="G20" s="19">
        <v>1200</v>
      </c>
      <c r="H20" s="19">
        <v>2200</v>
      </c>
      <c r="I20" s="19">
        <v>3200</v>
      </c>
      <c r="J20" s="49">
        <v>1200</v>
      </c>
      <c r="K20" s="49">
        <v>2200</v>
      </c>
      <c r="L20" s="49">
        <v>3200</v>
      </c>
      <c r="M20" s="7" t="s">
        <v>109</v>
      </c>
      <c r="N20" s="19">
        <v>700</v>
      </c>
      <c r="O20" s="19">
        <v>350</v>
      </c>
      <c r="P20" s="19">
        <v>350</v>
      </c>
      <c r="Q20" s="49">
        <v>700</v>
      </c>
      <c r="R20" s="49">
        <v>350</v>
      </c>
      <c r="S20" s="49">
        <v>350</v>
      </c>
      <c r="T20" s="13" t="s">
        <v>1873</v>
      </c>
      <c r="U20" s="6" t="s">
        <v>43</v>
      </c>
      <c r="V20" s="6" t="s">
        <v>46</v>
      </c>
      <c r="W20" s="6" t="s">
        <v>47</v>
      </c>
      <c r="X20" s="6" t="s">
        <v>49</v>
      </c>
      <c r="Y20" s="7" t="s">
        <v>1478</v>
      </c>
      <c r="Z20" s="6" t="s">
        <v>49</v>
      </c>
      <c r="AA20" s="6" t="s">
        <v>49</v>
      </c>
      <c r="AB20" s="6" t="s">
        <v>43</v>
      </c>
      <c r="AC20" s="6" t="s">
        <v>43</v>
      </c>
      <c r="AD20" s="6" t="s">
        <v>43</v>
      </c>
      <c r="AE20" s="7" t="s">
        <v>1874</v>
      </c>
      <c r="AF20" s="6" t="s">
        <v>49</v>
      </c>
      <c r="AG20" s="6" t="s">
        <v>43</v>
      </c>
      <c r="AH20" s="7" t="s">
        <v>1875</v>
      </c>
      <c r="AI20" s="6" t="s">
        <v>43</v>
      </c>
      <c r="AJ20" s="7" t="s">
        <v>1876</v>
      </c>
      <c r="AK20" s="7" t="s">
        <v>1877</v>
      </c>
      <c r="AL20" s="6" t="s">
        <v>71</v>
      </c>
      <c r="AM20" s="7" t="s">
        <v>72</v>
      </c>
      <c r="AN20" s="7" t="s">
        <v>1879</v>
      </c>
      <c r="AO20" s="8" t="s">
        <v>49</v>
      </c>
      <c r="AP20" s="32" t="s">
        <v>1878</v>
      </c>
    </row>
    <row r="21" spans="1:42" ht="225" x14ac:dyDescent="0.25">
      <c r="A21" s="3">
        <v>20</v>
      </c>
      <c r="B21" s="23" t="s">
        <v>328</v>
      </c>
      <c r="C21" s="25" t="s">
        <v>1707</v>
      </c>
      <c r="D21" s="23" t="s">
        <v>124</v>
      </c>
      <c r="E21" s="4" t="s">
        <v>88</v>
      </c>
      <c r="F21" s="15" t="s">
        <v>43</v>
      </c>
      <c r="G21" s="19">
        <v>5000</v>
      </c>
      <c r="H21" s="19">
        <v>5000</v>
      </c>
      <c r="I21" s="19">
        <v>5000</v>
      </c>
      <c r="J21" s="49">
        <v>5000</v>
      </c>
      <c r="K21" s="49">
        <v>5000</v>
      </c>
      <c r="L21" s="49">
        <v>5000</v>
      </c>
      <c r="M21" s="7" t="s">
        <v>97</v>
      </c>
      <c r="N21" s="19">
        <v>300</v>
      </c>
      <c r="O21" s="19">
        <v>150</v>
      </c>
      <c r="P21" s="19">
        <v>200</v>
      </c>
      <c r="Q21" s="49">
        <v>300</v>
      </c>
      <c r="R21" s="49">
        <v>150</v>
      </c>
      <c r="S21" s="49">
        <v>200</v>
      </c>
      <c r="T21" s="13" t="s">
        <v>1708</v>
      </c>
      <c r="U21" s="6" t="s">
        <v>43</v>
      </c>
      <c r="V21" s="6" t="s">
        <v>64</v>
      </c>
      <c r="W21" s="6" t="s">
        <v>80</v>
      </c>
      <c r="X21" s="6" t="s">
        <v>43</v>
      </c>
      <c r="Y21" s="7" t="s">
        <v>1709</v>
      </c>
      <c r="Z21" s="6" t="s">
        <v>49</v>
      </c>
      <c r="AA21" s="6" t="s">
        <v>49</v>
      </c>
      <c r="AB21" s="6" t="s">
        <v>43</v>
      </c>
      <c r="AC21" s="6" t="s">
        <v>49</v>
      </c>
      <c r="AD21" s="6" t="s">
        <v>43</v>
      </c>
      <c r="AE21" s="7" t="s">
        <v>1710</v>
      </c>
      <c r="AF21" s="6" t="s">
        <v>49</v>
      </c>
      <c r="AG21" s="6" t="s">
        <v>49</v>
      </c>
      <c r="AH21" s="7" t="s">
        <v>382</v>
      </c>
      <c r="AI21" s="6" t="s">
        <v>43</v>
      </c>
      <c r="AJ21" s="7" t="s">
        <v>1711</v>
      </c>
      <c r="AK21" s="7" t="s">
        <v>97</v>
      </c>
      <c r="AL21" s="6" t="s">
        <v>71</v>
      </c>
      <c r="AM21" s="7" t="s">
        <v>358</v>
      </c>
      <c r="AN21" s="7" t="s">
        <v>1713</v>
      </c>
      <c r="AO21" s="8" t="s">
        <v>43</v>
      </c>
      <c r="AP21" s="32" t="s">
        <v>1712</v>
      </c>
    </row>
    <row r="22" spans="1:42" ht="45" x14ac:dyDescent="0.25">
      <c r="A22" s="3">
        <v>21</v>
      </c>
      <c r="B22" s="23" t="s">
        <v>396</v>
      </c>
      <c r="C22" s="25" t="s">
        <v>1427</v>
      </c>
      <c r="D22" s="23" t="s">
        <v>124</v>
      </c>
      <c r="E22" s="4" t="s">
        <v>88</v>
      </c>
      <c r="F22" s="15" t="s">
        <v>43</v>
      </c>
      <c r="G22" s="19">
        <v>1500</v>
      </c>
      <c r="H22" s="19">
        <v>1500</v>
      </c>
      <c r="I22" s="19">
        <v>3000</v>
      </c>
      <c r="J22" s="49">
        <v>1500</v>
      </c>
      <c r="K22" s="49">
        <v>1500</v>
      </c>
      <c r="L22" s="49">
        <v>30000</v>
      </c>
      <c r="M22" s="7" t="s">
        <v>49</v>
      </c>
      <c r="N22" s="19">
        <v>950</v>
      </c>
      <c r="O22" s="19">
        <v>950</v>
      </c>
      <c r="P22" s="19">
        <v>950</v>
      </c>
      <c r="Q22" s="49">
        <v>950</v>
      </c>
      <c r="R22" s="49">
        <v>950</v>
      </c>
      <c r="S22" s="49">
        <v>950</v>
      </c>
      <c r="T22" s="13" t="s">
        <v>1428</v>
      </c>
      <c r="U22" s="6" t="s">
        <v>49</v>
      </c>
      <c r="V22" s="6" t="s">
        <v>46</v>
      </c>
      <c r="W22" s="6" t="s">
        <v>47</v>
      </c>
      <c r="X22" s="6" t="s">
        <v>43</v>
      </c>
      <c r="Y22" s="7" t="s">
        <v>1429</v>
      </c>
      <c r="Z22" s="6" t="s">
        <v>49</v>
      </c>
      <c r="AA22" s="6" t="s">
        <v>49</v>
      </c>
      <c r="AB22" s="6" t="s">
        <v>43</v>
      </c>
      <c r="AC22" s="6" t="s">
        <v>49</v>
      </c>
      <c r="AD22" s="6" t="s">
        <v>49</v>
      </c>
      <c r="AE22" s="7" t="s">
        <v>354</v>
      </c>
      <c r="AF22" s="6" t="s">
        <v>49</v>
      </c>
      <c r="AG22" s="6" t="s">
        <v>43</v>
      </c>
      <c r="AH22" s="7" t="s">
        <v>1430</v>
      </c>
      <c r="AI22" s="6" t="s">
        <v>49</v>
      </c>
      <c r="AJ22" s="7" t="s">
        <v>97</v>
      </c>
      <c r="AK22" s="7" t="s">
        <v>1431</v>
      </c>
      <c r="AL22" s="6" t="s">
        <v>71</v>
      </c>
      <c r="AM22" s="7" t="s">
        <v>97</v>
      </c>
      <c r="AN22" s="7" t="s">
        <v>97</v>
      </c>
      <c r="AO22" s="8" t="s">
        <v>49</v>
      </c>
      <c r="AP22" s="32" t="s">
        <v>97</v>
      </c>
    </row>
    <row r="23" spans="1:42" ht="165" x14ac:dyDescent="0.25">
      <c r="A23" s="3">
        <v>22</v>
      </c>
      <c r="B23" s="23" t="s">
        <v>130</v>
      </c>
      <c r="C23" s="25" t="s">
        <v>1455</v>
      </c>
      <c r="D23" s="23" t="s">
        <v>124</v>
      </c>
      <c r="E23" s="4" t="s">
        <v>77</v>
      </c>
      <c r="F23" s="15" t="s">
        <v>43</v>
      </c>
      <c r="G23" s="19">
        <v>1000</v>
      </c>
      <c r="H23" s="19">
        <v>1000</v>
      </c>
      <c r="I23" s="19">
        <v>1000</v>
      </c>
      <c r="J23" s="49">
        <v>1000</v>
      </c>
      <c r="K23" s="49">
        <v>1000</v>
      </c>
      <c r="L23" s="49">
        <v>1000</v>
      </c>
      <c r="M23" s="7" t="s">
        <v>97</v>
      </c>
      <c r="N23" s="19">
        <v>500</v>
      </c>
      <c r="O23" s="19">
        <v>350</v>
      </c>
      <c r="P23" s="19">
        <v>0</v>
      </c>
      <c r="Q23" s="49">
        <v>500</v>
      </c>
      <c r="R23" s="49">
        <v>350</v>
      </c>
      <c r="S23" s="49">
        <v>0</v>
      </c>
      <c r="T23" s="13" t="s">
        <v>1456</v>
      </c>
      <c r="U23" s="6" t="s">
        <v>49</v>
      </c>
      <c r="V23" s="6" t="s">
        <v>46</v>
      </c>
      <c r="W23" s="6" t="s">
        <v>80</v>
      </c>
      <c r="X23" s="6" t="s">
        <v>49</v>
      </c>
      <c r="Y23" s="7" t="s">
        <v>62</v>
      </c>
      <c r="Z23" s="6" t="s">
        <v>49</v>
      </c>
      <c r="AA23" s="6" t="s">
        <v>43</v>
      </c>
      <c r="AB23" s="6" t="s">
        <v>43</v>
      </c>
      <c r="AC23" s="6" t="s">
        <v>43</v>
      </c>
      <c r="AD23" s="6" t="s">
        <v>43</v>
      </c>
      <c r="AE23" s="7" t="s">
        <v>1457</v>
      </c>
      <c r="AF23" s="6" t="s">
        <v>49</v>
      </c>
      <c r="AG23" s="6" t="s">
        <v>43</v>
      </c>
      <c r="AH23" s="7" t="s">
        <v>1458</v>
      </c>
      <c r="AI23" s="6" t="s">
        <v>43</v>
      </c>
      <c r="AJ23" s="7" t="s">
        <v>1459</v>
      </c>
      <c r="AK23" s="7" t="s">
        <v>97</v>
      </c>
      <c r="AL23" s="6" t="s">
        <v>150</v>
      </c>
      <c r="AM23" s="7" t="s">
        <v>79</v>
      </c>
      <c r="AN23" s="7" t="s">
        <v>1460</v>
      </c>
      <c r="AO23" s="8" t="s">
        <v>49</v>
      </c>
      <c r="AP23" s="32" t="s">
        <v>62</v>
      </c>
    </row>
    <row r="24" spans="1:42" ht="60" x14ac:dyDescent="0.25">
      <c r="A24" s="3">
        <v>23</v>
      </c>
      <c r="B24" s="23" t="s">
        <v>328</v>
      </c>
      <c r="C24" s="25" t="s">
        <v>443</v>
      </c>
      <c r="D24" s="23" t="s">
        <v>42</v>
      </c>
      <c r="E24" s="4" t="s">
        <v>377</v>
      </c>
      <c r="F24" s="15" t="s">
        <v>43</v>
      </c>
      <c r="G24" s="19">
        <v>1000</v>
      </c>
      <c r="H24" s="19">
        <v>3000</v>
      </c>
      <c r="I24" s="19">
        <v>5000</v>
      </c>
      <c r="J24" s="49">
        <v>1000</v>
      </c>
      <c r="K24" s="49">
        <v>3000</v>
      </c>
      <c r="L24" s="49">
        <v>5000</v>
      </c>
      <c r="M24" s="7" t="s">
        <v>49</v>
      </c>
      <c r="N24" s="19">
        <v>700</v>
      </c>
      <c r="O24" s="19">
        <v>280</v>
      </c>
      <c r="P24" s="19">
        <v>0</v>
      </c>
      <c r="Q24" s="49">
        <v>700</v>
      </c>
      <c r="R24" s="49">
        <v>280</v>
      </c>
      <c r="S24" s="49">
        <v>0</v>
      </c>
      <c r="T24" s="13" t="s">
        <v>444</v>
      </c>
      <c r="U24" s="6" t="s">
        <v>49</v>
      </c>
      <c r="V24" s="6" t="s">
        <v>174</v>
      </c>
      <c r="W24" s="6" t="s">
        <v>80</v>
      </c>
      <c r="X24" s="6" t="s">
        <v>49</v>
      </c>
      <c r="Y24" s="7" t="s">
        <v>445</v>
      </c>
      <c r="Z24" s="6" t="s">
        <v>49</v>
      </c>
      <c r="AA24" s="6" t="s">
        <v>49</v>
      </c>
      <c r="AB24" s="6" t="s">
        <v>43</v>
      </c>
      <c r="AC24" s="6" t="s">
        <v>49</v>
      </c>
      <c r="AD24" s="6" t="s">
        <v>49</v>
      </c>
      <c r="AE24" s="7" t="s">
        <v>446</v>
      </c>
      <c r="AF24" s="6" t="s">
        <v>49</v>
      </c>
      <c r="AG24" s="6" t="s">
        <v>49</v>
      </c>
      <c r="AH24" s="7" t="s">
        <v>446</v>
      </c>
      <c r="AI24" s="6" t="s">
        <v>43</v>
      </c>
      <c r="AJ24" s="7" t="s">
        <v>447</v>
      </c>
      <c r="AK24" s="7" t="s">
        <v>49</v>
      </c>
      <c r="AL24" s="6" t="s">
        <v>71</v>
      </c>
      <c r="AM24" s="7" t="s">
        <v>448</v>
      </c>
      <c r="AN24" s="7" t="s">
        <v>49</v>
      </c>
      <c r="AO24" s="8" t="s">
        <v>43</v>
      </c>
      <c r="AP24" s="32" t="s">
        <v>449</v>
      </c>
    </row>
    <row r="25" spans="1:42" ht="45" x14ac:dyDescent="0.25">
      <c r="A25" s="3">
        <v>24</v>
      </c>
      <c r="B25" s="23" t="s">
        <v>396</v>
      </c>
      <c r="C25" s="25" t="s">
        <v>1318</v>
      </c>
      <c r="D25" s="23" t="s">
        <v>124</v>
      </c>
      <c r="E25" s="4" t="s">
        <v>100</v>
      </c>
      <c r="F25" s="15" t="s">
        <v>43</v>
      </c>
      <c r="G25" s="19">
        <v>3000</v>
      </c>
      <c r="H25" s="19">
        <v>5000</v>
      </c>
      <c r="I25" s="19">
        <v>5000</v>
      </c>
      <c r="J25" s="49">
        <v>3000</v>
      </c>
      <c r="K25" s="49">
        <v>5000</v>
      </c>
      <c r="L25" s="49">
        <v>7000</v>
      </c>
      <c r="M25" s="7" t="s">
        <v>49</v>
      </c>
      <c r="N25" s="19" t="s">
        <v>79</v>
      </c>
      <c r="O25" s="19" t="s">
        <v>79</v>
      </c>
      <c r="P25" s="19" t="s">
        <v>79</v>
      </c>
      <c r="Q25" s="53" t="s">
        <v>79</v>
      </c>
      <c r="R25" s="53" t="s">
        <v>79</v>
      </c>
      <c r="S25" s="53" t="s">
        <v>79</v>
      </c>
      <c r="T25" s="13" t="s">
        <v>96</v>
      </c>
      <c r="U25" s="6" t="s">
        <v>49</v>
      </c>
      <c r="V25" s="6" t="s">
        <v>174</v>
      </c>
      <c r="W25" s="6" t="s">
        <v>80</v>
      </c>
      <c r="X25" s="6" t="s">
        <v>49</v>
      </c>
      <c r="Y25" s="7" t="s">
        <v>146</v>
      </c>
      <c r="Z25" s="6" t="s">
        <v>49</v>
      </c>
      <c r="AA25" s="6" t="s">
        <v>43</v>
      </c>
      <c r="AB25" s="6" t="s">
        <v>43</v>
      </c>
      <c r="AC25" s="6" t="s">
        <v>49</v>
      </c>
      <c r="AD25" s="6" t="s">
        <v>49</v>
      </c>
      <c r="AE25" s="7" t="s">
        <v>235</v>
      </c>
      <c r="AF25" s="6" t="s">
        <v>43</v>
      </c>
      <c r="AG25" s="6" t="s">
        <v>43</v>
      </c>
      <c r="AH25" s="7" t="s">
        <v>1319</v>
      </c>
      <c r="AI25" s="6" t="s">
        <v>49</v>
      </c>
      <c r="AJ25" s="7" t="s">
        <v>235</v>
      </c>
      <c r="AK25" s="7" t="s">
        <v>49</v>
      </c>
      <c r="AL25" s="6" t="s">
        <v>71</v>
      </c>
      <c r="AM25" s="7" t="s">
        <v>235</v>
      </c>
      <c r="AN25" s="7" t="s">
        <v>97</v>
      </c>
      <c r="AO25" s="8" t="s">
        <v>43</v>
      </c>
      <c r="AP25" s="32" t="s">
        <v>49</v>
      </c>
    </row>
    <row r="26" spans="1:42" ht="90" x14ac:dyDescent="0.25">
      <c r="A26" s="3">
        <v>25</v>
      </c>
      <c r="B26" s="23" t="s">
        <v>87</v>
      </c>
      <c r="C26" s="25" t="s">
        <v>626</v>
      </c>
      <c r="D26" s="23" t="s">
        <v>124</v>
      </c>
      <c r="E26" s="4" t="s">
        <v>4156</v>
      </c>
      <c r="F26" s="15" t="s">
        <v>43</v>
      </c>
      <c r="G26" s="19">
        <v>1000</v>
      </c>
      <c r="H26" s="19">
        <v>2000</v>
      </c>
      <c r="I26" s="19">
        <v>3000</v>
      </c>
      <c r="J26" s="49">
        <v>1000</v>
      </c>
      <c r="K26" s="49">
        <v>2000</v>
      </c>
      <c r="L26" s="49">
        <v>3000</v>
      </c>
      <c r="M26" s="7" t="s">
        <v>97</v>
      </c>
      <c r="N26" s="19">
        <v>785</v>
      </c>
      <c r="O26" s="19">
        <v>600</v>
      </c>
      <c r="P26" s="19">
        <v>0</v>
      </c>
      <c r="Q26" s="49">
        <v>785</v>
      </c>
      <c r="R26" s="49">
        <v>600</v>
      </c>
      <c r="S26" s="49">
        <v>0</v>
      </c>
      <c r="T26" s="13" t="s">
        <v>627</v>
      </c>
      <c r="U26" s="6" t="s">
        <v>49</v>
      </c>
      <c r="V26" s="6" t="s">
        <v>174</v>
      </c>
      <c r="W26" s="6" t="s">
        <v>65</v>
      </c>
      <c r="X26" s="6" t="s">
        <v>43</v>
      </c>
      <c r="Y26" s="7" t="s">
        <v>628</v>
      </c>
      <c r="Z26" s="6" t="s">
        <v>49</v>
      </c>
      <c r="AA26" s="6" t="s">
        <v>49</v>
      </c>
      <c r="AB26" s="6" t="s">
        <v>43</v>
      </c>
      <c r="AC26" s="6" t="s">
        <v>43</v>
      </c>
      <c r="AD26" s="6" t="s">
        <v>43</v>
      </c>
      <c r="AE26" s="7" t="s">
        <v>629</v>
      </c>
      <c r="AF26" s="6" t="s">
        <v>49</v>
      </c>
      <c r="AG26" s="6" t="s">
        <v>43</v>
      </c>
      <c r="AH26" s="7" t="s">
        <v>630</v>
      </c>
      <c r="AI26" s="6" t="s">
        <v>43</v>
      </c>
      <c r="AJ26" s="7" t="s">
        <v>631</v>
      </c>
      <c r="AK26" s="7" t="s">
        <v>152</v>
      </c>
      <c r="AL26" s="6" t="s">
        <v>71</v>
      </c>
      <c r="AM26" s="7" t="s">
        <v>235</v>
      </c>
      <c r="AN26" s="7" t="s">
        <v>235</v>
      </c>
      <c r="AO26" s="8" t="s">
        <v>49</v>
      </c>
      <c r="AP26" s="32" t="s">
        <v>235</v>
      </c>
    </row>
    <row r="27" spans="1:42" ht="150" x14ac:dyDescent="0.25">
      <c r="A27" s="3">
        <v>26</v>
      </c>
      <c r="B27" s="23" t="s">
        <v>130</v>
      </c>
      <c r="C27" s="25" t="s">
        <v>752</v>
      </c>
      <c r="D27" s="23" t="s">
        <v>124</v>
      </c>
      <c r="E27" s="4" t="s">
        <v>156</v>
      </c>
      <c r="F27" s="15" t="s">
        <v>43</v>
      </c>
      <c r="G27" s="19">
        <v>2500</v>
      </c>
      <c r="H27" s="19">
        <v>3000</v>
      </c>
      <c r="I27" s="19">
        <v>5000</v>
      </c>
      <c r="J27" s="49">
        <v>3500</v>
      </c>
      <c r="K27" s="49">
        <v>4000</v>
      </c>
      <c r="L27" s="49">
        <v>6000</v>
      </c>
      <c r="M27" s="7" t="s">
        <v>109</v>
      </c>
      <c r="N27" s="19">
        <v>483</v>
      </c>
      <c r="O27" s="19">
        <v>338</v>
      </c>
      <c r="P27" s="19">
        <v>338</v>
      </c>
      <c r="Q27" s="49">
        <v>483</v>
      </c>
      <c r="R27" s="49">
        <v>338</v>
      </c>
      <c r="S27" s="49">
        <v>338</v>
      </c>
      <c r="T27" s="13" t="s">
        <v>753</v>
      </c>
      <c r="U27" s="6" t="s">
        <v>49</v>
      </c>
      <c r="V27" s="6" t="s">
        <v>64</v>
      </c>
      <c r="W27" s="6" t="s">
        <v>80</v>
      </c>
      <c r="X27" s="6" t="s">
        <v>49</v>
      </c>
      <c r="Y27" s="7" t="s">
        <v>754</v>
      </c>
      <c r="Z27" s="6" t="s">
        <v>49</v>
      </c>
      <c r="AA27" s="6" t="s">
        <v>49</v>
      </c>
      <c r="AB27" s="6" t="s">
        <v>43</v>
      </c>
      <c r="AC27" s="6" t="s">
        <v>43</v>
      </c>
      <c r="AD27" s="6" t="s">
        <v>49</v>
      </c>
      <c r="AE27" s="7" t="s">
        <v>755</v>
      </c>
      <c r="AF27" s="6" t="s">
        <v>49</v>
      </c>
      <c r="AG27" s="6" t="s">
        <v>43</v>
      </c>
      <c r="AH27" s="7" t="s">
        <v>756</v>
      </c>
      <c r="AI27" s="6" t="s">
        <v>43</v>
      </c>
      <c r="AJ27" s="7" t="s">
        <v>757</v>
      </c>
      <c r="AK27" s="7" t="s">
        <v>109</v>
      </c>
      <c r="AL27" s="6" t="s">
        <v>758</v>
      </c>
      <c r="AM27" s="7" t="s">
        <v>759</v>
      </c>
      <c r="AN27" s="7" t="s">
        <v>109</v>
      </c>
      <c r="AO27" s="8" t="s">
        <v>49</v>
      </c>
      <c r="AP27" s="32" t="s">
        <v>760</v>
      </c>
    </row>
    <row r="28" spans="1:42" ht="120" x14ac:dyDescent="0.25">
      <c r="A28" s="3">
        <v>27</v>
      </c>
      <c r="B28" s="23" t="s">
        <v>76</v>
      </c>
      <c r="C28" s="25" t="s">
        <v>3942</v>
      </c>
      <c r="D28" s="23" t="s">
        <v>42</v>
      </c>
      <c r="E28" s="4" t="s">
        <v>88</v>
      </c>
      <c r="F28" s="15" t="s">
        <v>43</v>
      </c>
      <c r="G28" s="19">
        <v>1000</v>
      </c>
      <c r="H28" s="19">
        <v>1000</v>
      </c>
      <c r="I28" s="19">
        <v>1000</v>
      </c>
      <c r="J28" s="49">
        <v>1000</v>
      </c>
      <c r="K28" s="49">
        <v>1000</v>
      </c>
      <c r="L28" s="49">
        <v>1000</v>
      </c>
      <c r="M28" s="7" t="s">
        <v>97</v>
      </c>
      <c r="N28" s="19">
        <v>500</v>
      </c>
      <c r="O28" s="19">
        <v>400</v>
      </c>
      <c r="P28" s="19">
        <v>0</v>
      </c>
      <c r="Q28" s="49">
        <v>400</v>
      </c>
      <c r="R28" s="49">
        <v>320</v>
      </c>
      <c r="S28" s="49">
        <v>0</v>
      </c>
      <c r="T28" s="13" t="s">
        <v>3943</v>
      </c>
      <c r="U28" s="6" t="s">
        <v>49</v>
      </c>
      <c r="V28" s="6" t="s">
        <v>371</v>
      </c>
      <c r="W28" s="6" t="s">
        <v>47</v>
      </c>
      <c r="X28" s="6" t="s">
        <v>43</v>
      </c>
      <c r="Y28" s="7" t="s">
        <v>3944</v>
      </c>
      <c r="Z28" s="6" t="s">
        <v>43</v>
      </c>
      <c r="AA28" s="6" t="s">
        <v>49</v>
      </c>
      <c r="AB28" s="6" t="s">
        <v>43</v>
      </c>
      <c r="AC28" s="6" t="s">
        <v>43</v>
      </c>
      <c r="AD28" s="6" t="s">
        <v>43</v>
      </c>
      <c r="AE28" s="7" t="s">
        <v>3945</v>
      </c>
      <c r="AF28" s="6" t="s">
        <v>49</v>
      </c>
      <c r="AG28" s="6" t="s">
        <v>43</v>
      </c>
      <c r="AH28" s="7" t="s">
        <v>3946</v>
      </c>
      <c r="AI28" s="6" t="s">
        <v>43</v>
      </c>
      <c r="AJ28" s="7" t="s">
        <v>3947</v>
      </c>
      <c r="AK28" s="7" t="s">
        <v>97</v>
      </c>
      <c r="AL28" s="6" t="s">
        <v>71</v>
      </c>
      <c r="AM28" s="7" t="s">
        <v>97</v>
      </c>
      <c r="AN28" s="7" t="s">
        <v>3949</v>
      </c>
      <c r="AO28" s="8" t="s">
        <v>49</v>
      </c>
      <c r="AP28" s="32" t="s">
        <v>3948</v>
      </c>
    </row>
    <row r="29" spans="1:42" ht="90" x14ac:dyDescent="0.25">
      <c r="A29" s="3">
        <v>28</v>
      </c>
      <c r="B29" s="23" t="s">
        <v>76</v>
      </c>
      <c r="C29" s="25" t="s">
        <v>76</v>
      </c>
      <c r="D29" s="23" t="s">
        <v>1</v>
      </c>
      <c r="E29" s="4" t="s">
        <v>100</v>
      </c>
      <c r="F29" s="15" t="s">
        <v>43</v>
      </c>
      <c r="G29" s="19">
        <v>500</v>
      </c>
      <c r="H29" s="19">
        <v>500</v>
      </c>
      <c r="I29" s="19">
        <v>500</v>
      </c>
      <c r="J29" s="49">
        <v>500</v>
      </c>
      <c r="K29" s="49">
        <v>500</v>
      </c>
      <c r="L29" s="49">
        <v>500</v>
      </c>
      <c r="M29" s="7" t="s">
        <v>1668</v>
      </c>
      <c r="N29" s="19" t="s">
        <v>79</v>
      </c>
      <c r="O29" s="19" t="s">
        <v>79</v>
      </c>
      <c r="P29" s="19" t="s">
        <v>79</v>
      </c>
      <c r="Q29" s="49" t="s">
        <v>79</v>
      </c>
      <c r="R29" s="49" t="s">
        <v>79</v>
      </c>
      <c r="S29" s="49" t="s">
        <v>79</v>
      </c>
      <c r="T29" s="13" t="s">
        <v>79</v>
      </c>
      <c r="U29" s="6" t="s">
        <v>49</v>
      </c>
      <c r="V29" s="6" t="s">
        <v>79</v>
      </c>
      <c r="W29" s="6" t="s">
        <v>79</v>
      </c>
      <c r="X29" s="6" t="s">
        <v>43</v>
      </c>
      <c r="Y29" s="7" t="s">
        <v>1669</v>
      </c>
      <c r="Z29" s="6" t="s">
        <v>49</v>
      </c>
      <c r="AA29" s="6" t="s">
        <v>49</v>
      </c>
      <c r="AB29" s="6" t="s">
        <v>49</v>
      </c>
      <c r="AC29" s="6" t="s">
        <v>43</v>
      </c>
      <c r="AD29" s="6" t="s">
        <v>49</v>
      </c>
      <c r="AE29" s="7" t="s">
        <v>1670</v>
      </c>
      <c r="AF29" s="6" t="s">
        <v>49</v>
      </c>
      <c r="AG29" s="6" t="s">
        <v>43</v>
      </c>
      <c r="AH29" s="7" t="s">
        <v>1671</v>
      </c>
      <c r="AI29" s="6" t="s">
        <v>43</v>
      </c>
      <c r="AJ29" s="7" t="s">
        <v>1672</v>
      </c>
      <c r="AK29" s="7" t="s">
        <v>49</v>
      </c>
      <c r="AL29" s="6" t="s">
        <v>71</v>
      </c>
      <c r="AM29" s="7" t="s">
        <v>385</v>
      </c>
      <c r="AN29" s="7" t="s">
        <v>49</v>
      </c>
      <c r="AO29" s="8" t="s">
        <v>43</v>
      </c>
      <c r="AP29" s="32" t="s">
        <v>1673</v>
      </c>
    </row>
    <row r="30" spans="1:42" ht="45" x14ac:dyDescent="0.25">
      <c r="A30" s="3">
        <v>29</v>
      </c>
      <c r="B30" s="23" t="s">
        <v>155</v>
      </c>
      <c r="C30" s="28" t="s">
        <v>4247</v>
      </c>
      <c r="D30" s="29" t="s">
        <v>124</v>
      </c>
      <c r="E30" s="34" t="s">
        <v>88</v>
      </c>
      <c r="F30" s="30" t="s">
        <v>43</v>
      </c>
      <c r="G30" s="31">
        <v>5000</v>
      </c>
      <c r="H30" s="31">
        <v>10000</v>
      </c>
      <c r="I30" s="31">
        <v>60000</v>
      </c>
      <c r="J30" s="50">
        <v>5000</v>
      </c>
      <c r="K30" s="50">
        <v>10000</v>
      </c>
      <c r="L30" s="50">
        <v>60000</v>
      </c>
      <c r="M30" s="32" t="s">
        <v>4248</v>
      </c>
      <c r="N30" s="31">
        <v>450</v>
      </c>
      <c r="O30" s="31">
        <v>360</v>
      </c>
      <c r="P30" s="31">
        <v>0</v>
      </c>
      <c r="Q30" s="50">
        <v>450</v>
      </c>
      <c r="R30" s="50">
        <v>360</v>
      </c>
      <c r="S30" s="50">
        <v>0</v>
      </c>
      <c r="T30" s="30" t="s">
        <v>4249</v>
      </c>
      <c r="U30" s="32" t="s">
        <v>43</v>
      </c>
      <c r="V30" s="32" t="s">
        <v>174</v>
      </c>
      <c r="W30" s="32" t="s">
        <v>90</v>
      </c>
      <c r="X30" s="32" t="s">
        <v>49</v>
      </c>
      <c r="Y30" s="32" t="s">
        <v>79</v>
      </c>
      <c r="Z30" s="32" t="s">
        <v>49</v>
      </c>
      <c r="AA30" s="32" t="s">
        <v>43</v>
      </c>
      <c r="AB30" s="32" t="s">
        <v>49</v>
      </c>
      <c r="AC30" s="32" t="s">
        <v>49</v>
      </c>
      <c r="AD30" s="32" t="s">
        <v>49</v>
      </c>
      <c r="AE30" s="32" t="s">
        <v>79</v>
      </c>
      <c r="AF30" s="32" t="s">
        <v>49</v>
      </c>
      <c r="AG30" s="32" t="s">
        <v>43</v>
      </c>
      <c r="AH30" s="32" t="s">
        <v>4250</v>
      </c>
      <c r="AI30" s="32" t="s">
        <v>43</v>
      </c>
      <c r="AJ30" s="32" t="s">
        <v>4251</v>
      </c>
      <c r="AK30" s="32" t="s">
        <v>4252</v>
      </c>
      <c r="AL30" s="32" t="s">
        <v>2723</v>
      </c>
      <c r="AM30" s="32" t="s">
        <v>79</v>
      </c>
      <c r="AN30" s="32" t="s">
        <v>4253</v>
      </c>
      <c r="AO30" s="33" t="s">
        <v>43</v>
      </c>
      <c r="AP30" s="32" t="s">
        <v>79</v>
      </c>
    </row>
    <row r="31" spans="1:42" ht="75" x14ac:dyDescent="0.25">
      <c r="A31" s="3">
        <v>30</v>
      </c>
      <c r="B31" s="23" t="s">
        <v>302</v>
      </c>
      <c r="C31" s="25" t="s">
        <v>1265</v>
      </c>
      <c r="D31" s="23" t="s">
        <v>124</v>
      </c>
      <c r="E31" s="4" t="s">
        <v>144</v>
      </c>
      <c r="F31" s="15" t="s">
        <v>43</v>
      </c>
      <c r="G31" s="19">
        <v>5000</v>
      </c>
      <c r="H31" s="19">
        <v>5000</v>
      </c>
      <c r="I31" s="19">
        <v>5000</v>
      </c>
      <c r="J31" s="49">
        <v>5000</v>
      </c>
      <c r="K31" s="49">
        <v>5000</v>
      </c>
      <c r="L31" s="49">
        <v>5000</v>
      </c>
      <c r="M31" s="7" t="s">
        <v>109</v>
      </c>
      <c r="N31" s="19">
        <v>490</v>
      </c>
      <c r="O31" s="19">
        <v>490</v>
      </c>
      <c r="P31" s="19">
        <v>490</v>
      </c>
      <c r="Q31" s="49">
        <v>490</v>
      </c>
      <c r="R31" s="49">
        <v>490</v>
      </c>
      <c r="S31" s="49">
        <v>490</v>
      </c>
      <c r="T31" s="13" t="s">
        <v>1266</v>
      </c>
      <c r="U31" s="6" t="s">
        <v>43</v>
      </c>
      <c r="V31" s="6" t="s">
        <v>46</v>
      </c>
      <c r="W31" s="6" t="s">
        <v>80</v>
      </c>
      <c r="X31" s="6" t="s">
        <v>43</v>
      </c>
      <c r="Y31" s="7" t="s">
        <v>1267</v>
      </c>
      <c r="Z31" s="6" t="s">
        <v>49</v>
      </c>
      <c r="AA31" s="6" t="s">
        <v>49</v>
      </c>
      <c r="AB31" s="6" t="s">
        <v>43</v>
      </c>
      <c r="AC31" s="6" t="s">
        <v>43</v>
      </c>
      <c r="AD31" s="6" t="s">
        <v>49</v>
      </c>
      <c r="AE31" s="7" t="s">
        <v>1268</v>
      </c>
      <c r="AF31" s="6" t="s">
        <v>49</v>
      </c>
      <c r="AG31" s="6" t="s">
        <v>43</v>
      </c>
      <c r="AH31" s="7" t="s">
        <v>1269</v>
      </c>
      <c r="AI31" s="6" t="s">
        <v>43</v>
      </c>
      <c r="AJ31" s="7" t="s">
        <v>1270</v>
      </c>
      <c r="AK31" s="7" t="s">
        <v>1271</v>
      </c>
      <c r="AL31" s="6" t="s">
        <v>71</v>
      </c>
      <c r="AM31" s="7" t="s">
        <v>109</v>
      </c>
      <c r="AN31" s="7" t="s">
        <v>109</v>
      </c>
      <c r="AO31" s="8" t="s">
        <v>43</v>
      </c>
      <c r="AP31" s="32" t="s">
        <v>1272</v>
      </c>
    </row>
    <row r="32" spans="1:42" ht="60" x14ac:dyDescent="0.25">
      <c r="A32" s="3">
        <v>31</v>
      </c>
      <c r="B32" s="23" t="s">
        <v>41</v>
      </c>
      <c r="C32" s="25" t="s">
        <v>4042</v>
      </c>
      <c r="D32" s="23" t="s">
        <v>124</v>
      </c>
      <c r="E32" s="4" t="s">
        <v>100</v>
      </c>
      <c r="F32" s="15" t="s">
        <v>43</v>
      </c>
      <c r="G32" s="19">
        <v>7000</v>
      </c>
      <c r="H32" s="19">
        <v>15000</v>
      </c>
      <c r="I32" s="19">
        <v>30000</v>
      </c>
      <c r="J32" s="49">
        <v>7000</v>
      </c>
      <c r="K32" s="49">
        <v>15000</v>
      </c>
      <c r="L32" s="49">
        <v>30000</v>
      </c>
      <c r="M32" s="7" t="s">
        <v>109</v>
      </c>
      <c r="N32" s="19">
        <v>500</v>
      </c>
      <c r="O32" s="19">
        <v>300</v>
      </c>
      <c r="P32" s="19">
        <v>0</v>
      </c>
      <c r="Q32" s="49">
        <v>450</v>
      </c>
      <c r="R32" s="49">
        <v>270</v>
      </c>
      <c r="S32" s="49">
        <v>0</v>
      </c>
      <c r="T32" s="13" t="s">
        <v>4043</v>
      </c>
      <c r="U32" s="6" t="s">
        <v>49</v>
      </c>
      <c r="V32" s="6" t="s">
        <v>46</v>
      </c>
      <c r="W32" s="6" t="s">
        <v>80</v>
      </c>
      <c r="X32" s="6" t="s">
        <v>49</v>
      </c>
      <c r="Y32" s="7" t="s">
        <v>4044</v>
      </c>
      <c r="Z32" s="6" t="s">
        <v>49</v>
      </c>
      <c r="AA32" s="6" t="s">
        <v>49</v>
      </c>
      <c r="AB32" s="6" t="s">
        <v>43</v>
      </c>
      <c r="AC32" s="6" t="s">
        <v>49</v>
      </c>
      <c r="AD32" s="6" t="s">
        <v>49</v>
      </c>
      <c r="AE32" s="7" t="s">
        <v>4045</v>
      </c>
      <c r="AF32" s="6" t="s">
        <v>43</v>
      </c>
      <c r="AG32" s="6" t="s">
        <v>43</v>
      </c>
      <c r="AH32" s="7" t="s">
        <v>4046</v>
      </c>
      <c r="AI32" s="6" t="s">
        <v>43</v>
      </c>
      <c r="AJ32" s="7" t="s">
        <v>4047</v>
      </c>
      <c r="AK32" s="7" t="s">
        <v>109</v>
      </c>
      <c r="AL32" s="6" t="s">
        <v>2723</v>
      </c>
      <c r="AM32" s="7" t="s">
        <v>4048</v>
      </c>
      <c r="AN32" s="7" t="s">
        <v>109</v>
      </c>
      <c r="AO32" s="8" t="s">
        <v>49</v>
      </c>
      <c r="AP32" s="32" t="s">
        <v>109</v>
      </c>
    </row>
    <row r="33" spans="1:42" ht="180" x14ac:dyDescent="0.25">
      <c r="A33" s="3">
        <v>32</v>
      </c>
      <c r="B33" s="23" t="s">
        <v>302</v>
      </c>
      <c r="C33" s="25" t="s">
        <v>2382</v>
      </c>
      <c r="D33" s="23" t="s">
        <v>124</v>
      </c>
      <c r="E33" s="4" t="s">
        <v>144</v>
      </c>
      <c r="F33" s="15" t="s">
        <v>43</v>
      </c>
      <c r="G33" s="19">
        <v>2500</v>
      </c>
      <c r="H33" s="19">
        <v>2500</v>
      </c>
      <c r="I33" s="19">
        <v>2500</v>
      </c>
      <c r="J33" s="49">
        <v>3500</v>
      </c>
      <c r="K33" s="49">
        <v>3500</v>
      </c>
      <c r="L33" s="49">
        <v>3500</v>
      </c>
      <c r="M33" s="7" t="s">
        <v>109</v>
      </c>
      <c r="N33" s="19">
        <v>380</v>
      </c>
      <c r="O33" s="19">
        <v>300</v>
      </c>
      <c r="P33" s="19">
        <v>0</v>
      </c>
      <c r="Q33" s="49">
        <v>380</v>
      </c>
      <c r="R33" s="49">
        <v>300</v>
      </c>
      <c r="S33" s="49">
        <v>0</v>
      </c>
      <c r="T33" s="13" t="s">
        <v>2383</v>
      </c>
      <c r="U33" s="6" t="s">
        <v>49</v>
      </c>
      <c r="V33" s="6" t="s">
        <v>46</v>
      </c>
      <c r="W33" s="6" t="s">
        <v>80</v>
      </c>
      <c r="X33" s="6" t="s">
        <v>49</v>
      </c>
      <c r="Y33" s="7" t="s">
        <v>2384</v>
      </c>
      <c r="Z33" s="6" t="s">
        <v>49</v>
      </c>
      <c r="AA33" s="6" t="s">
        <v>49</v>
      </c>
      <c r="AB33" s="6" t="s">
        <v>43</v>
      </c>
      <c r="AC33" s="6" t="s">
        <v>49</v>
      </c>
      <c r="AD33" s="6" t="s">
        <v>49</v>
      </c>
      <c r="AE33" s="7" t="s">
        <v>2385</v>
      </c>
      <c r="AF33" s="6" t="s">
        <v>49</v>
      </c>
      <c r="AG33" s="6" t="s">
        <v>43</v>
      </c>
      <c r="AH33" s="7" t="s">
        <v>2386</v>
      </c>
      <c r="AI33" s="6" t="s">
        <v>43</v>
      </c>
      <c r="AJ33" s="7" t="s">
        <v>2387</v>
      </c>
      <c r="AK33" s="7" t="s">
        <v>109</v>
      </c>
      <c r="AL33" s="6" t="s">
        <v>54</v>
      </c>
      <c r="AM33" s="7" t="s">
        <v>2388</v>
      </c>
      <c r="AN33" s="7" t="s">
        <v>109</v>
      </c>
      <c r="AO33" s="8" t="s">
        <v>43</v>
      </c>
      <c r="AP33" s="32" t="s">
        <v>2389</v>
      </c>
    </row>
    <row r="34" spans="1:42" ht="60" x14ac:dyDescent="0.25">
      <c r="A34" s="3">
        <v>33</v>
      </c>
      <c r="B34" s="23" t="s">
        <v>218</v>
      </c>
      <c r="C34" s="25" t="s">
        <v>3105</v>
      </c>
      <c r="D34" s="23" t="s">
        <v>124</v>
      </c>
      <c r="E34" s="4" t="s">
        <v>77</v>
      </c>
      <c r="F34" s="15" t="s">
        <v>43</v>
      </c>
      <c r="G34" s="19">
        <v>5000</v>
      </c>
      <c r="H34" s="19">
        <v>5000</v>
      </c>
      <c r="I34" s="19">
        <v>5000</v>
      </c>
      <c r="J34" s="49">
        <v>5000</v>
      </c>
      <c r="K34" s="49">
        <v>5000</v>
      </c>
      <c r="L34" s="49">
        <v>5000</v>
      </c>
      <c r="M34" s="7" t="s">
        <v>49</v>
      </c>
      <c r="N34" s="19">
        <v>850</v>
      </c>
      <c r="O34" s="19">
        <v>850</v>
      </c>
      <c r="P34" s="19">
        <v>850</v>
      </c>
      <c r="Q34" s="49">
        <v>850</v>
      </c>
      <c r="R34" s="49">
        <v>850</v>
      </c>
      <c r="S34" s="49">
        <v>850</v>
      </c>
      <c r="T34" s="13" t="s">
        <v>3106</v>
      </c>
      <c r="U34" s="6" t="s">
        <v>49</v>
      </c>
      <c r="V34" s="6" t="s">
        <v>46</v>
      </c>
      <c r="W34" s="6" t="s">
        <v>47</v>
      </c>
      <c r="X34" s="6" t="s">
        <v>49</v>
      </c>
      <c r="Y34" s="7" t="s">
        <v>49</v>
      </c>
      <c r="Z34" s="6" t="s">
        <v>49</v>
      </c>
      <c r="AA34" s="6" t="s">
        <v>49</v>
      </c>
      <c r="AB34" s="6" t="s">
        <v>43</v>
      </c>
      <c r="AC34" s="6" t="s">
        <v>43</v>
      </c>
      <c r="AD34" s="6" t="s">
        <v>49</v>
      </c>
      <c r="AE34" s="7" t="s">
        <v>3107</v>
      </c>
      <c r="AF34" s="6" t="s">
        <v>43</v>
      </c>
      <c r="AG34" s="6" t="s">
        <v>43</v>
      </c>
      <c r="AH34" s="7" t="s">
        <v>3108</v>
      </c>
      <c r="AI34" s="6" t="s">
        <v>43</v>
      </c>
      <c r="AJ34" s="7" t="s">
        <v>3109</v>
      </c>
      <c r="AK34" s="7" t="s">
        <v>49</v>
      </c>
      <c r="AL34" s="6" t="s">
        <v>71</v>
      </c>
      <c r="AM34" s="7" t="s">
        <v>49</v>
      </c>
      <c r="AN34" s="7" t="s">
        <v>49</v>
      </c>
      <c r="AO34" s="8" t="s">
        <v>49</v>
      </c>
      <c r="AP34" s="32" t="s">
        <v>49</v>
      </c>
    </row>
    <row r="35" spans="1:42" ht="45" x14ac:dyDescent="0.25">
      <c r="A35" s="3">
        <v>34</v>
      </c>
      <c r="B35" s="23" t="s">
        <v>302</v>
      </c>
      <c r="C35" s="25" t="s">
        <v>3472</v>
      </c>
      <c r="D35" s="23" t="s">
        <v>124</v>
      </c>
      <c r="E35" s="4" t="s">
        <v>144</v>
      </c>
      <c r="F35" s="15" t="s">
        <v>43</v>
      </c>
      <c r="G35" s="19">
        <v>5000</v>
      </c>
      <c r="H35" s="19">
        <v>7000</v>
      </c>
      <c r="I35" s="19">
        <v>12000</v>
      </c>
      <c r="J35" s="49">
        <v>5000</v>
      </c>
      <c r="K35" s="49">
        <v>7000</v>
      </c>
      <c r="L35" s="49">
        <v>12000</v>
      </c>
      <c r="M35" s="7" t="s">
        <v>109</v>
      </c>
      <c r="N35" s="19">
        <v>500</v>
      </c>
      <c r="O35" s="19">
        <v>500</v>
      </c>
      <c r="P35" s="19">
        <v>500</v>
      </c>
      <c r="Q35" s="49">
        <v>550</v>
      </c>
      <c r="R35" s="49">
        <v>550</v>
      </c>
      <c r="S35" s="49">
        <v>550</v>
      </c>
      <c r="T35" s="13" t="s">
        <v>62</v>
      </c>
      <c r="U35" s="6" t="s">
        <v>49</v>
      </c>
      <c r="V35" s="6" t="s">
        <v>46</v>
      </c>
      <c r="W35" s="6" t="s">
        <v>80</v>
      </c>
      <c r="X35" s="6" t="s">
        <v>49</v>
      </c>
      <c r="Y35" s="7" t="s">
        <v>109</v>
      </c>
      <c r="Z35" s="6" t="s">
        <v>49</v>
      </c>
      <c r="AA35" s="6" t="s">
        <v>49</v>
      </c>
      <c r="AB35" s="6" t="s">
        <v>43</v>
      </c>
      <c r="AC35" s="6" t="s">
        <v>49</v>
      </c>
      <c r="AD35" s="6" t="s">
        <v>49</v>
      </c>
      <c r="AE35" s="7" t="s">
        <v>109</v>
      </c>
      <c r="AF35" s="6" t="s">
        <v>49</v>
      </c>
      <c r="AG35" s="6" t="s">
        <v>43</v>
      </c>
      <c r="AH35" s="7" t="s">
        <v>3473</v>
      </c>
      <c r="AI35" s="6" t="s">
        <v>43</v>
      </c>
      <c r="AJ35" s="7" t="s">
        <v>3474</v>
      </c>
      <c r="AK35" s="7" t="s">
        <v>109</v>
      </c>
      <c r="AL35" s="6" t="s">
        <v>54</v>
      </c>
      <c r="AM35" s="7" t="s">
        <v>3475</v>
      </c>
      <c r="AN35" s="7" t="s">
        <v>109</v>
      </c>
      <c r="AO35" s="8" t="s">
        <v>49</v>
      </c>
      <c r="AP35" s="32" t="s">
        <v>109</v>
      </c>
    </row>
    <row r="36" spans="1:42" ht="45" x14ac:dyDescent="0.25">
      <c r="A36" s="3">
        <v>35</v>
      </c>
      <c r="B36" s="23" t="s">
        <v>87</v>
      </c>
      <c r="C36" s="25" t="s">
        <v>3084</v>
      </c>
      <c r="D36" s="23" t="s">
        <v>124</v>
      </c>
      <c r="E36" s="4" t="s">
        <v>77</v>
      </c>
      <c r="F36" s="15" t="s">
        <v>43</v>
      </c>
      <c r="G36" s="19">
        <v>1500</v>
      </c>
      <c r="H36" s="19">
        <v>1500</v>
      </c>
      <c r="I36" s="19">
        <v>1500</v>
      </c>
      <c r="J36" s="49">
        <v>1500</v>
      </c>
      <c r="K36" s="49">
        <v>1500</v>
      </c>
      <c r="L36" s="49">
        <v>1500</v>
      </c>
      <c r="M36" s="7" t="s">
        <v>3085</v>
      </c>
      <c r="N36" s="19">
        <v>360</v>
      </c>
      <c r="O36" s="19">
        <v>360</v>
      </c>
      <c r="P36" s="19">
        <v>360</v>
      </c>
      <c r="Q36" s="49">
        <v>360</v>
      </c>
      <c r="R36" s="49">
        <v>360</v>
      </c>
      <c r="S36" s="49">
        <v>360</v>
      </c>
      <c r="T36" s="13" t="s">
        <v>3086</v>
      </c>
      <c r="U36" s="6" t="s">
        <v>43</v>
      </c>
      <c r="V36" s="6" t="s">
        <v>46</v>
      </c>
      <c r="W36" s="6" t="s">
        <v>47</v>
      </c>
      <c r="X36" s="6" t="s">
        <v>43</v>
      </c>
      <c r="Y36" s="7" t="s">
        <v>3087</v>
      </c>
      <c r="Z36" s="6" t="s">
        <v>49</v>
      </c>
      <c r="AA36" s="6" t="s">
        <v>49</v>
      </c>
      <c r="AB36" s="6" t="s">
        <v>43</v>
      </c>
      <c r="AC36" s="6" t="s">
        <v>43</v>
      </c>
      <c r="AD36" s="6" t="s">
        <v>43</v>
      </c>
      <c r="AE36" s="7" t="s">
        <v>3088</v>
      </c>
      <c r="AF36" s="6" t="s">
        <v>49</v>
      </c>
      <c r="AG36" s="6" t="s">
        <v>43</v>
      </c>
      <c r="AH36" s="7" t="s">
        <v>3089</v>
      </c>
      <c r="AI36" s="6" t="s">
        <v>49</v>
      </c>
      <c r="AJ36" s="7" t="s">
        <v>235</v>
      </c>
      <c r="AK36" s="7" t="s">
        <v>3090</v>
      </c>
      <c r="AL36" s="6" t="s">
        <v>71</v>
      </c>
      <c r="AM36" s="7" t="s">
        <v>3091</v>
      </c>
      <c r="AN36" s="7" t="s">
        <v>49</v>
      </c>
      <c r="AO36" s="8" t="s">
        <v>49</v>
      </c>
      <c r="AP36" s="32" t="s">
        <v>235</v>
      </c>
    </row>
    <row r="37" spans="1:42" ht="45" x14ac:dyDescent="0.25">
      <c r="A37" s="3">
        <v>36</v>
      </c>
      <c r="B37" s="23" t="s">
        <v>87</v>
      </c>
      <c r="C37" s="25" t="s">
        <v>4036</v>
      </c>
      <c r="D37" s="23" t="s">
        <v>124</v>
      </c>
      <c r="E37" s="4" t="s">
        <v>4156</v>
      </c>
      <c r="F37" s="15" t="s">
        <v>43</v>
      </c>
      <c r="G37" s="19">
        <v>2000</v>
      </c>
      <c r="H37" s="19">
        <v>2000</v>
      </c>
      <c r="I37" s="19">
        <v>2000</v>
      </c>
      <c r="J37" s="49">
        <v>2000</v>
      </c>
      <c r="K37" s="49">
        <v>2000</v>
      </c>
      <c r="L37" s="49">
        <v>2000</v>
      </c>
      <c r="M37" s="7" t="s">
        <v>49</v>
      </c>
      <c r="N37" s="19">
        <v>720</v>
      </c>
      <c r="O37" s="19">
        <v>520</v>
      </c>
      <c r="P37" s="19">
        <v>0</v>
      </c>
      <c r="Q37" s="49">
        <v>720</v>
      </c>
      <c r="R37" s="49">
        <v>520</v>
      </c>
      <c r="S37" s="49">
        <v>0</v>
      </c>
      <c r="T37" s="13" t="s">
        <v>4037</v>
      </c>
      <c r="U37" s="6" t="s">
        <v>49</v>
      </c>
      <c r="V37" s="6" t="s">
        <v>64</v>
      </c>
      <c r="W37" s="6" t="s">
        <v>65</v>
      </c>
      <c r="X37" s="6" t="s">
        <v>49</v>
      </c>
      <c r="Y37" s="7" t="s">
        <v>49</v>
      </c>
      <c r="Z37" s="6" t="s">
        <v>49</v>
      </c>
      <c r="AA37" s="6" t="s">
        <v>49</v>
      </c>
      <c r="AB37" s="6" t="s">
        <v>43</v>
      </c>
      <c r="AC37" s="6" t="s">
        <v>43</v>
      </c>
      <c r="AD37" s="6" t="s">
        <v>49</v>
      </c>
      <c r="AE37" s="7" t="s">
        <v>4038</v>
      </c>
      <c r="AF37" s="6" t="s">
        <v>49</v>
      </c>
      <c r="AG37" s="6" t="s">
        <v>43</v>
      </c>
      <c r="AH37" s="7" t="s">
        <v>4039</v>
      </c>
      <c r="AI37" s="6" t="s">
        <v>43</v>
      </c>
      <c r="AJ37" s="7" t="s">
        <v>4040</v>
      </c>
      <c r="AK37" s="7" t="s">
        <v>49</v>
      </c>
      <c r="AL37" s="6" t="s">
        <v>54</v>
      </c>
      <c r="AM37" s="7" t="s">
        <v>4041</v>
      </c>
      <c r="AN37" s="7" t="s">
        <v>152</v>
      </c>
      <c r="AO37" s="8" t="s">
        <v>43</v>
      </c>
      <c r="AP37" s="32" t="s">
        <v>96</v>
      </c>
    </row>
    <row r="38" spans="1:42" ht="120" x14ac:dyDescent="0.25">
      <c r="A38" s="3">
        <v>37</v>
      </c>
      <c r="B38" s="23" t="s">
        <v>41</v>
      </c>
      <c r="C38" s="25" t="s">
        <v>1342</v>
      </c>
      <c r="D38" s="23" t="s">
        <v>124</v>
      </c>
      <c r="E38" s="4" t="s">
        <v>156</v>
      </c>
      <c r="F38" s="15" t="s">
        <v>43</v>
      </c>
      <c r="G38" s="19">
        <v>7000</v>
      </c>
      <c r="H38" s="19">
        <v>7000</v>
      </c>
      <c r="I38" s="19">
        <v>7000</v>
      </c>
      <c r="J38" s="49">
        <v>7000</v>
      </c>
      <c r="K38" s="49">
        <v>7000</v>
      </c>
      <c r="L38" s="49">
        <v>7000</v>
      </c>
      <c r="M38" s="7" t="s">
        <v>49</v>
      </c>
      <c r="N38" s="19">
        <v>400</v>
      </c>
      <c r="O38" s="19">
        <v>320</v>
      </c>
      <c r="P38" s="19">
        <v>280</v>
      </c>
      <c r="Q38" s="49">
        <v>400</v>
      </c>
      <c r="R38" s="49">
        <v>320</v>
      </c>
      <c r="S38" s="49">
        <v>280</v>
      </c>
      <c r="T38" s="13" t="s">
        <v>1343</v>
      </c>
      <c r="U38" s="6" t="s">
        <v>43</v>
      </c>
      <c r="V38" s="6" t="s">
        <v>46</v>
      </c>
      <c r="W38" s="6" t="s">
        <v>80</v>
      </c>
      <c r="X38" s="6" t="s">
        <v>49</v>
      </c>
      <c r="Y38" s="7" t="s">
        <v>1344</v>
      </c>
      <c r="Z38" s="6" t="s">
        <v>49</v>
      </c>
      <c r="AA38" s="6" t="s">
        <v>49</v>
      </c>
      <c r="AB38" s="6" t="s">
        <v>49</v>
      </c>
      <c r="AC38" s="6" t="s">
        <v>43</v>
      </c>
      <c r="AD38" s="6" t="s">
        <v>49</v>
      </c>
      <c r="AE38" s="7" t="s">
        <v>1345</v>
      </c>
      <c r="AF38" s="6" t="s">
        <v>49</v>
      </c>
      <c r="AG38" s="6" t="s">
        <v>43</v>
      </c>
      <c r="AH38" s="7" t="s">
        <v>1346</v>
      </c>
      <c r="AI38" s="6" t="s">
        <v>43</v>
      </c>
      <c r="AJ38" s="7" t="s">
        <v>1347</v>
      </c>
      <c r="AK38" s="7" t="s">
        <v>49</v>
      </c>
      <c r="AL38" s="6" t="s">
        <v>71</v>
      </c>
      <c r="AM38" s="7" t="s">
        <v>49</v>
      </c>
      <c r="AN38" s="7" t="s">
        <v>1348</v>
      </c>
      <c r="AO38" s="8" t="s">
        <v>49</v>
      </c>
      <c r="AP38" s="32" t="s">
        <v>127</v>
      </c>
    </row>
    <row r="39" spans="1:42" ht="45" x14ac:dyDescent="0.25">
      <c r="A39" s="3">
        <v>38</v>
      </c>
      <c r="B39" s="23" t="s">
        <v>172</v>
      </c>
      <c r="C39" s="25" t="s">
        <v>3326</v>
      </c>
      <c r="D39" s="23" t="s">
        <v>124</v>
      </c>
      <c r="E39" s="4" t="s">
        <v>144</v>
      </c>
      <c r="F39" s="15" t="s">
        <v>43</v>
      </c>
      <c r="G39" s="19">
        <v>1500</v>
      </c>
      <c r="H39" s="19">
        <v>1500</v>
      </c>
      <c r="I39" s="19">
        <v>1500</v>
      </c>
      <c r="J39" s="49">
        <v>2000</v>
      </c>
      <c r="K39" s="49">
        <v>2000</v>
      </c>
      <c r="L39" s="49">
        <v>2000</v>
      </c>
      <c r="M39" s="7" t="s">
        <v>3327</v>
      </c>
      <c r="N39" s="19" t="s">
        <v>79</v>
      </c>
      <c r="O39" s="19" t="s">
        <v>79</v>
      </c>
      <c r="P39" s="19" t="s">
        <v>79</v>
      </c>
      <c r="Q39" s="49" t="s">
        <v>79</v>
      </c>
      <c r="R39" s="49" t="s">
        <v>79</v>
      </c>
      <c r="S39" s="49" t="s">
        <v>79</v>
      </c>
      <c r="T39" s="13" t="s">
        <v>3328</v>
      </c>
      <c r="U39" s="6" t="s">
        <v>49</v>
      </c>
      <c r="V39" s="6" t="s">
        <v>371</v>
      </c>
      <c r="W39" s="6" t="s">
        <v>80</v>
      </c>
      <c r="X39" s="6" t="s">
        <v>43</v>
      </c>
      <c r="Y39" s="7" t="s">
        <v>3329</v>
      </c>
      <c r="Z39" s="6" t="s">
        <v>49</v>
      </c>
      <c r="AA39" s="6" t="s">
        <v>49</v>
      </c>
      <c r="AB39" s="6" t="s">
        <v>43</v>
      </c>
      <c r="AC39" s="6" t="s">
        <v>43</v>
      </c>
      <c r="AD39" s="6" t="s">
        <v>49</v>
      </c>
      <c r="AE39" s="7" t="s">
        <v>3330</v>
      </c>
      <c r="AF39" s="6" t="s">
        <v>49</v>
      </c>
      <c r="AG39" s="6" t="s">
        <v>43</v>
      </c>
      <c r="AH39" s="7" t="s">
        <v>3331</v>
      </c>
      <c r="AI39" s="6" t="s">
        <v>49</v>
      </c>
      <c r="AJ39" s="7" t="s">
        <v>79</v>
      </c>
      <c r="AK39" s="7" t="s">
        <v>3332</v>
      </c>
      <c r="AL39" s="6" t="s">
        <v>71</v>
      </c>
      <c r="AM39" s="7" t="s">
        <v>79</v>
      </c>
      <c r="AN39" s="7" t="s">
        <v>49</v>
      </c>
      <c r="AO39" s="8" t="s">
        <v>49</v>
      </c>
      <c r="AP39" s="32" t="s">
        <v>49</v>
      </c>
    </row>
    <row r="40" spans="1:42" ht="60" x14ac:dyDescent="0.25">
      <c r="A40" s="3">
        <v>39</v>
      </c>
      <c r="B40" s="23" t="s">
        <v>111</v>
      </c>
      <c r="C40" s="25" t="s">
        <v>403</v>
      </c>
      <c r="D40" s="23" t="s">
        <v>124</v>
      </c>
      <c r="E40" s="4" t="s">
        <v>77</v>
      </c>
      <c r="F40" s="15" t="s">
        <v>43</v>
      </c>
      <c r="G40" s="19">
        <v>2000</v>
      </c>
      <c r="H40" s="19">
        <v>3000</v>
      </c>
      <c r="I40" s="19">
        <v>4000</v>
      </c>
      <c r="J40" s="49">
        <v>2000</v>
      </c>
      <c r="K40" s="49">
        <v>3000</v>
      </c>
      <c r="L40" s="49">
        <v>4000</v>
      </c>
      <c r="M40" s="7" t="s">
        <v>404</v>
      </c>
      <c r="N40" s="19">
        <v>800</v>
      </c>
      <c r="O40" s="19">
        <v>600</v>
      </c>
      <c r="P40" s="19">
        <v>600</v>
      </c>
      <c r="Q40" s="49">
        <v>800</v>
      </c>
      <c r="R40" s="49">
        <v>600</v>
      </c>
      <c r="S40" s="49">
        <v>600</v>
      </c>
      <c r="T40" s="13" t="s">
        <v>49</v>
      </c>
      <c r="U40" s="6" t="s">
        <v>49</v>
      </c>
      <c r="V40" s="6" t="s">
        <v>174</v>
      </c>
      <c r="W40" s="6" t="s">
        <v>65</v>
      </c>
      <c r="X40" s="6" t="s">
        <v>49</v>
      </c>
      <c r="Y40" s="7" t="s">
        <v>405</v>
      </c>
      <c r="Z40" s="6" t="s">
        <v>49</v>
      </c>
      <c r="AA40" s="6" t="s">
        <v>49</v>
      </c>
      <c r="AB40" s="6" t="s">
        <v>43</v>
      </c>
      <c r="AC40" s="6" t="s">
        <v>49</v>
      </c>
      <c r="AD40" s="6" t="s">
        <v>49</v>
      </c>
      <c r="AE40" s="7" t="s">
        <v>405</v>
      </c>
      <c r="AF40" s="6" t="s">
        <v>49</v>
      </c>
      <c r="AG40" s="6" t="s">
        <v>43</v>
      </c>
      <c r="AH40" s="7" t="s">
        <v>406</v>
      </c>
      <c r="AI40" s="6" t="s">
        <v>43</v>
      </c>
      <c r="AJ40" s="7" t="s">
        <v>407</v>
      </c>
      <c r="AK40" s="7" t="s">
        <v>49</v>
      </c>
      <c r="AL40" s="6" t="s">
        <v>71</v>
      </c>
      <c r="AM40" s="7" t="s">
        <v>405</v>
      </c>
      <c r="AN40" s="7" t="s">
        <v>49</v>
      </c>
      <c r="AO40" s="8" t="s">
        <v>49</v>
      </c>
      <c r="AP40" s="32" t="s">
        <v>408</v>
      </c>
    </row>
    <row r="41" spans="1:42" ht="45" x14ac:dyDescent="0.25">
      <c r="A41" s="3">
        <v>40</v>
      </c>
      <c r="B41" s="23" t="s">
        <v>111</v>
      </c>
      <c r="C41" s="25" t="s">
        <v>1758</v>
      </c>
      <c r="D41" s="23" t="s">
        <v>124</v>
      </c>
      <c r="E41" s="4" t="s">
        <v>156</v>
      </c>
      <c r="F41" s="15" t="s">
        <v>43</v>
      </c>
      <c r="G41" s="19">
        <v>1000</v>
      </c>
      <c r="H41" s="19">
        <v>1000</v>
      </c>
      <c r="I41" s="19">
        <v>2000</v>
      </c>
      <c r="J41" s="49">
        <v>1000</v>
      </c>
      <c r="K41" s="49">
        <v>1000</v>
      </c>
      <c r="L41" s="49">
        <v>2000</v>
      </c>
      <c r="M41" s="7" t="s">
        <v>109</v>
      </c>
      <c r="N41" s="19">
        <v>800</v>
      </c>
      <c r="O41" s="19">
        <v>800</v>
      </c>
      <c r="P41" s="19">
        <v>800</v>
      </c>
      <c r="Q41" s="49">
        <v>800</v>
      </c>
      <c r="R41" s="49">
        <v>800</v>
      </c>
      <c r="S41" s="49">
        <v>800</v>
      </c>
      <c r="T41" s="13" t="s">
        <v>288</v>
      </c>
      <c r="U41" s="6" t="s">
        <v>49</v>
      </c>
      <c r="V41" s="6" t="s">
        <v>46</v>
      </c>
      <c r="W41" s="6" t="s">
        <v>80</v>
      </c>
      <c r="X41" s="6" t="s">
        <v>49</v>
      </c>
      <c r="Y41" s="7" t="s">
        <v>1759</v>
      </c>
      <c r="Z41" s="6" t="s">
        <v>49</v>
      </c>
      <c r="AA41" s="6" t="s">
        <v>49</v>
      </c>
      <c r="AB41" s="6" t="s">
        <v>43</v>
      </c>
      <c r="AC41" s="6" t="s">
        <v>49</v>
      </c>
      <c r="AD41" s="6" t="s">
        <v>49</v>
      </c>
      <c r="AE41" s="7" t="s">
        <v>1759</v>
      </c>
      <c r="AF41" s="6" t="s">
        <v>49</v>
      </c>
      <c r="AG41" s="6" t="s">
        <v>49</v>
      </c>
      <c r="AH41" s="7" t="s">
        <v>1759</v>
      </c>
      <c r="AI41" s="6" t="s">
        <v>43</v>
      </c>
      <c r="AJ41" s="7" t="s">
        <v>1760</v>
      </c>
      <c r="AK41" s="7" t="s">
        <v>288</v>
      </c>
      <c r="AL41" s="6" t="s">
        <v>71</v>
      </c>
      <c r="AM41" s="7" t="s">
        <v>1761</v>
      </c>
      <c r="AN41" s="7" t="s">
        <v>109</v>
      </c>
      <c r="AO41" s="8" t="s">
        <v>49</v>
      </c>
      <c r="AP41" s="32" t="s">
        <v>288</v>
      </c>
    </row>
    <row r="42" spans="1:42" ht="45" x14ac:dyDescent="0.25">
      <c r="A42" s="3">
        <v>41</v>
      </c>
      <c r="B42" s="23" t="s">
        <v>291</v>
      </c>
      <c r="C42" s="25" t="s">
        <v>2865</v>
      </c>
      <c r="D42" s="23" t="s">
        <v>124</v>
      </c>
      <c r="E42" s="4" t="s">
        <v>100</v>
      </c>
      <c r="F42" s="15" t="s">
        <v>43</v>
      </c>
      <c r="G42" s="19">
        <v>3500</v>
      </c>
      <c r="H42" s="19">
        <v>3500</v>
      </c>
      <c r="I42" s="19">
        <v>3500</v>
      </c>
      <c r="J42" s="49">
        <v>3500</v>
      </c>
      <c r="K42" s="49">
        <v>3500</v>
      </c>
      <c r="L42" s="49">
        <v>3500</v>
      </c>
      <c r="M42" s="7" t="s">
        <v>49</v>
      </c>
      <c r="N42" s="19">
        <v>550</v>
      </c>
      <c r="O42" s="19">
        <v>412</v>
      </c>
      <c r="P42" s="19">
        <v>275</v>
      </c>
      <c r="Q42" s="49">
        <v>550</v>
      </c>
      <c r="R42" s="49">
        <v>412</v>
      </c>
      <c r="S42" s="49">
        <v>275</v>
      </c>
      <c r="T42" s="13" t="s">
        <v>2866</v>
      </c>
      <c r="U42" s="6" t="s">
        <v>49</v>
      </c>
      <c r="V42" s="6" t="s">
        <v>64</v>
      </c>
      <c r="W42" s="6" t="s">
        <v>80</v>
      </c>
      <c r="X42" s="6" t="s">
        <v>43</v>
      </c>
      <c r="Y42" s="7" t="s">
        <v>2867</v>
      </c>
      <c r="Z42" s="6" t="s">
        <v>43</v>
      </c>
      <c r="AA42" s="6" t="s">
        <v>49</v>
      </c>
      <c r="AB42" s="6" t="s">
        <v>43</v>
      </c>
      <c r="AC42" s="6" t="s">
        <v>43</v>
      </c>
      <c r="AD42" s="6" t="s">
        <v>49</v>
      </c>
      <c r="AE42" s="7" t="s">
        <v>2868</v>
      </c>
      <c r="AF42" s="6" t="s">
        <v>49</v>
      </c>
      <c r="AG42" s="6" t="s">
        <v>43</v>
      </c>
      <c r="AH42" s="7" t="s">
        <v>2869</v>
      </c>
      <c r="AI42" s="6" t="s">
        <v>43</v>
      </c>
      <c r="AJ42" s="7" t="s">
        <v>2870</v>
      </c>
      <c r="AK42" s="7" t="s">
        <v>49</v>
      </c>
      <c r="AL42" s="6" t="s">
        <v>71</v>
      </c>
      <c r="AM42" s="7" t="s">
        <v>49</v>
      </c>
      <c r="AN42" s="7" t="s">
        <v>49</v>
      </c>
      <c r="AO42" s="8" t="s">
        <v>49</v>
      </c>
      <c r="AP42" s="32" t="s">
        <v>49</v>
      </c>
    </row>
    <row r="43" spans="1:42" ht="45" x14ac:dyDescent="0.25">
      <c r="A43" s="3">
        <v>42</v>
      </c>
      <c r="B43" s="23" t="s">
        <v>314</v>
      </c>
      <c r="C43" s="25" t="s">
        <v>3308</v>
      </c>
      <c r="D43" s="23" t="s">
        <v>124</v>
      </c>
      <c r="E43" s="4" t="s">
        <v>77</v>
      </c>
      <c r="F43" s="15" t="s">
        <v>43</v>
      </c>
      <c r="G43" s="19">
        <v>1000</v>
      </c>
      <c r="H43" s="19">
        <v>1000</v>
      </c>
      <c r="I43" s="19">
        <v>0</v>
      </c>
      <c r="J43" s="49">
        <v>1000</v>
      </c>
      <c r="K43" s="49">
        <v>1000</v>
      </c>
      <c r="L43" s="49">
        <v>0</v>
      </c>
      <c r="M43" s="7" t="s">
        <v>3309</v>
      </c>
      <c r="N43" s="19">
        <v>350</v>
      </c>
      <c r="O43" s="19">
        <v>350</v>
      </c>
      <c r="P43" s="19">
        <v>350</v>
      </c>
      <c r="Q43" s="49">
        <v>350</v>
      </c>
      <c r="R43" s="49">
        <v>350</v>
      </c>
      <c r="S43" s="49">
        <v>350</v>
      </c>
      <c r="T43" s="13" t="s">
        <v>3310</v>
      </c>
      <c r="U43" s="6" t="s">
        <v>49</v>
      </c>
      <c r="V43" s="6" t="s">
        <v>46</v>
      </c>
      <c r="W43" s="6" t="s">
        <v>80</v>
      </c>
      <c r="X43" s="6" t="s">
        <v>43</v>
      </c>
      <c r="Y43" s="7" t="s">
        <v>3311</v>
      </c>
      <c r="Z43" s="6" t="s">
        <v>49</v>
      </c>
      <c r="AA43" s="6" t="s">
        <v>49</v>
      </c>
      <c r="AB43" s="6" t="s">
        <v>43</v>
      </c>
      <c r="AC43" s="6" t="s">
        <v>49</v>
      </c>
      <c r="AD43" s="6" t="s">
        <v>49</v>
      </c>
      <c r="AE43" s="7" t="s">
        <v>3312</v>
      </c>
      <c r="AF43" s="6" t="s">
        <v>49</v>
      </c>
      <c r="AG43" s="6" t="s">
        <v>49</v>
      </c>
      <c r="AH43" s="7" t="s">
        <v>3313</v>
      </c>
      <c r="AI43" s="6" t="s">
        <v>43</v>
      </c>
      <c r="AJ43" s="7" t="s">
        <v>3314</v>
      </c>
      <c r="AK43" s="7" t="s">
        <v>97</v>
      </c>
      <c r="AL43" s="6" t="s">
        <v>71</v>
      </c>
      <c r="AM43" s="7" t="s">
        <v>3315</v>
      </c>
      <c r="AN43" s="7" t="s">
        <v>3317</v>
      </c>
      <c r="AO43" s="8" t="s">
        <v>49</v>
      </c>
      <c r="AP43" s="32" t="s">
        <v>3316</v>
      </c>
    </row>
    <row r="44" spans="1:42" ht="360" x14ac:dyDescent="0.25">
      <c r="A44" s="3">
        <v>43</v>
      </c>
      <c r="B44" s="23" t="s">
        <v>161</v>
      </c>
      <c r="C44" s="25" t="s">
        <v>672</v>
      </c>
      <c r="D44" s="23" t="s">
        <v>124</v>
      </c>
      <c r="E44" s="4" t="s">
        <v>144</v>
      </c>
      <c r="F44" s="15" t="s">
        <v>43</v>
      </c>
      <c r="G44" s="19">
        <v>2000</v>
      </c>
      <c r="H44" s="19">
        <v>4000</v>
      </c>
      <c r="I44" s="19">
        <v>6000</v>
      </c>
      <c r="J44" s="49">
        <v>2000</v>
      </c>
      <c r="K44" s="49">
        <v>4000</v>
      </c>
      <c r="L44" s="49">
        <v>6000</v>
      </c>
      <c r="M44" s="7" t="s">
        <v>97</v>
      </c>
      <c r="N44" s="19">
        <v>433</v>
      </c>
      <c r="O44" s="19">
        <v>329</v>
      </c>
      <c r="P44" s="19">
        <v>216</v>
      </c>
      <c r="Q44" s="49">
        <v>515</v>
      </c>
      <c r="R44" s="49">
        <v>376</v>
      </c>
      <c r="S44" s="49">
        <v>258</v>
      </c>
      <c r="T44" s="13" t="s">
        <v>673</v>
      </c>
      <c r="U44" s="6" t="s">
        <v>49</v>
      </c>
      <c r="V44" s="6" t="s">
        <v>46</v>
      </c>
      <c r="W44" s="6" t="s">
        <v>80</v>
      </c>
      <c r="X44" s="6" t="s">
        <v>49</v>
      </c>
      <c r="Y44" s="7" t="s">
        <v>674</v>
      </c>
      <c r="Z44" s="6" t="s">
        <v>49</v>
      </c>
      <c r="AA44" s="6" t="s">
        <v>49</v>
      </c>
      <c r="AB44" s="6" t="s">
        <v>43</v>
      </c>
      <c r="AC44" s="6" t="s">
        <v>43</v>
      </c>
      <c r="AD44" s="6" t="s">
        <v>49</v>
      </c>
      <c r="AE44" s="7" t="s">
        <v>675</v>
      </c>
      <c r="AF44" s="6" t="s">
        <v>49</v>
      </c>
      <c r="AG44" s="6" t="s">
        <v>49</v>
      </c>
      <c r="AH44" s="7" t="s">
        <v>676</v>
      </c>
      <c r="AI44" s="6" t="s">
        <v>49</v>
      </c>
      <c r="AJ44" s="7" t="s">
        <v>677</v>
      </c>
      <c r="AK44" s="7" t="s">
        <v>678</v>
      </c>
      <c r="AL44" s="6" t="s">
        <v>457</v>
      </c>
      <c r="AM44" s="7" t="s">
        <v>679</v>
      </c>
      <c r="AN44" s="7" t="s">
        <v>681</v>
      </c>
      <c r="AO44" s="8" t="s">
        <v>49</v>
      </c>
      <c r="AP44" s="32" t="s">
        <v>680</v>
      </c>
    </row>
    <row r="45" spans="1:42" ht="210" x14ac:dyDescent="0.25">
      <c r="A45" s="3">
        <v>44</v>
      </c>
      <c r="B45" s="23" t="s">
        <v>161</v>
      </c>
      <c r="C45" s="25" t="s">
        <v>161</v>
      </c>
      <c r="D45" s="23" t="s">
        <v>1</v>
      </c>
      <c r="E45" s="4" t="s">
        <v>100</v>
      </c>
      <c r="F45" s="15" t="s">
        <v>49</v>
      </c>
      <c r="G45" s="49" t="s">
        <v>79</v>
      </c>
      <c r="H45" s="49" t="s">
        <v>79</v>
      </c>
      <c r="I45" s="49" t="s">
        <v>79</v>
      </c>
      <c r="J45" s="49" t="s">
        <v>79</v>
      </c>
      <c r="K45" s="49" t="s">
        <v>79</v>
      </c>
      <c r="L45" s="49" t="s">
        <v>79</v>
      </c>
      <c r="M45" s="7" t="s">
        <v>3849</v>
      </c>
      <c r="N45" s="19" t="s">
        <v>79</v>
      </c>
      <c r="O45" s="19" t="s">
        <v>79</v>
      </c>
      <c r="P45" s="19" t="s">
        <v>79</v>
      </c>
      <c r="Q45" s="53" t="s">
        <v>79</v>
      </c>
      <c r="R45" s="53" t="s">
        <v>79</v>
      </c>
      <c r="S45" s="53" t="s">
        <v>79</v>
      </c>
      <c r="T45" s="13" t="s">
        <v>3175</v>
      </c>
      <c r="U45" s="6" t="s">
        <v>49</v>
      </c>
      <c r="V45" s="6" t="s">
        <v>79</v>
      </c>
      <c r="W45" s="6" t="s">
        <v>79</v>
      </c>
      <c r="X45" s="6" t="s">
        <v>43</v>
      </c>
      <c r="Y45" s="7" t="s">
        <v>3850</v>
      </c>
      <c r="Z45" s="6" t="s">
        <v>49</v>
      </c>
      <c r="AA45" s="6" t="s">
        <v>49</v>
      </c>
      <c r="AB45" s="6" t="s">
        <v>49</v>
      </c>
      <c r="AC45" s="6" t="s">
        <v>49</v>
      </c>
      <c r="AD45" s="6" t="s">
        <v>49</v>
      </c>
      <c r="AE45" s="7" t="s">
        <v>3851</v>
      </c>
      <c r="AF45" s="6" t="s">
        <v>49</v>
      </c>
      <c r="AG45" s="6" t="s">
        <v>43</v>
      </c>
      <c r="AH45" s="7" t="s">
        <v>3852</v>
      </c>
      <c r="AI45" s="6" t="s">
        <v>43</v>
      </c>
      <c r="AJ45" s="7" t="s">
        <v>3853</v>
      </c>
      <c r="AK45" s="7" t="s">
        <v>152</v>
      </c>
      <c r="AL45" s="6" t="s">
        <v>71</v>
      </c>
      <c r="AM45" s="7" t="s">
        <v>3854</v>
      </c>
      <c r="AN45" s="7" t="s">
        <v>3856</v>
      </c>
      <c r="AO45" s="8" t="s">
        <v>49</v>
      </c>
      <c r="AP45" s="32" t="s">
        <v>3855</v>
      </c>
    </row>
    <row r="46" spans="1:42" ht="390" x14ac:dyDescent="0.25">
      <c r="A46" s="3">
        <v>45</v>
      </c>
      <c r="B46" s="23" t="s">
        <v>99</v>
      </c>
      <c r="C46" s="25" t="s">
        <v>2259</v>
      </c>
      <c r="D46" s="23" t="s">
        <v>124</v>
      </c>
      <c r="E46" s="4" t="s">
        <v>4156</v>
      </c>
      <c r="F46" s="15" t="s">
        <v>43</v>
      </c>
      <c r="G46" s="19">
        <v>5000</v>
      </c>
      <c r="H46" s="19">
        <v>5000</v>
      </c>
      <c r="I46" s="19">
        <v>5000</v>
      </c>
      <c r="J46" s="49">
        <v>5000</v>
      </c>
      <c r="K46" s="49">
        <v>5000</v>
      </c>
      <c r="L46" s="49">
        <v>5000</v>
      </c>
      <c r="M46" s="7" t="s">
        <v>2260</v>
      </c>
      <c r="N46" s="19">
        <v>620</v>
      </c>
      <c r="O46" s="19">
        <v>496</v>
      </c>
      <c r="P46" s="19">
        <v>310</v>
      </c>
      <c r="Q46" s="49">
        <v>620</v>
      </c>
      <c r="R46" s="49">
        <v>496</v>
      </c>
      <c r="S46" s="49">
        <v>310</v>
      </c>
      <c r="T46" s="13" t="s">
        <v>2261</v>
      </c>
      <c r="U46" s="6" t="s">
        <v>49</v>
      </c>
      <c r="V46" s="6" t="s">
        <v>46</v>
      </c>
      <c r="W46" s="6" t="s">
        <v>80</v>
      </c>
      <c r="X46" s="6" t="s">
        <v>43</v>
      </c>
      <c r="Y46" s="7" t="s">
        <v>2262</v>
      </c>
      <c r="Z46" s="6" t="s">
        <v>49</v>
      </c>
      <c r="AA46" s="6" t="s">
        <v>49</v>
      </c>
      <c r="AB46" s="6" t="s">
        <v>49</v>
      </c>
      <c r="AC46" s="6" t="s">
        <v>43</v>
      </c>
      <c r="AD46" s="6" t="s">
        <v>43</v>
      </c>
      <c r="AE46" s="7" t="s">
        <v>2263</v>
      </c>
      <c r="AF46" s="6" t="s">
        <v>49</v>
      </c>
      <c r="AG46" s="6" t="s">
        <v>43</v>
      </c>
      <c r="AH46" s="7" t="s">
        <v>2264</v>
      </c>
      <c r="AI46" s="6" t="s">
        <v>43</v>
      </c>
      <c r="AJ46" s="7" t="s">
        <v>2265</v>
      </c>
      <c r="AK46" s="7" t="s">
        <v>49</v>
      </c>
      <c r="AL46" s="6" t="s">
        <v>150</v>
      </c>
      <c r="AM46" s="7" t="s">
        <v>2266</v>
      </c>
      <c r="AN46" s="7" t="s">
        <v>2268</v>
      </c>
      <c r="AO46" s="8" t="s">
        <v>49</v>
      </c>
      <c r="AP46" s="32" t="s">
        <v>2267</v>
      </c>
    </row>
    <row r="47" spans="1:42" ht="75" x14ac:dyDescent="0.25">
      <c r="A47" s="3">
        <v>46</v>
      </c>
      <c r="B47" s="23" t="s">
        <v>59</v>
      </c>
      <c r="C47" s="25" t="s">
        <v>1121</v>
      </c>
      <c r="D47" s="23" t="s">
        <v>124</v>
      </c>
      <c r="E47" s="4" t="s">
        <v>77</v>
      </c>
      <c r="F47" s="15" t="s">
        <v>43</v>
      </c>
      <c r="G47" s="19">
        <v>1500</v>
      </c>
      <c r="H47" s="19">
        <v>2000</v>
      </c>
      <c r="I47" s="19">
        <v>2500</v>
      </c>
      <c r="J47" s="49">
        <v>1500</v>
      </c>
      <c r="K47" s="49">
        <v>2000</v>
      </c>
      <c r="L47" s="49">
        <v>2500</v>
      </c>
      <c r="M47" s="7" t="s">
        <v>1122</v>
      </c>
      <c r="N47" s="19">
        <v>740</v>
      </c>
      <c r="O47" s="19">
        <v>666</v>
      </c>
      <c r="P47" s="19">
        <v>0</v>
      </c>
      <c r="Q47" s="49">
        <v>740</v>
      </c>
      <c r="R47" s="49">
        <v>666</v>
      </c>
      <c r="S47" s="49">
        <v>0</v>
      </c>
      <c r="T47" s="13" t="s">
        <v>96</v>
      </c>
      <c r="U47" s="6" t="s">
        <v>49</v>
      </c>
      <c r="V47" s="6" t="s">
        <v>46</v>
      </c>
      <c r="W47" s="6" t="s">
        <v>90</v>
      </c>
      <c r="X47" s="6" t="s">
        <v>49</v>
      </c>
      <c r="Y47" s="7" t="s">
        <v>1123</v>
      </c>
      <c r="Z47" s="6" t="s">
        <v>49</v>
      </c>
      <c r="AA47" s="6" t="s">
        <v>49</v>
      </c>
      <c r="AB47" s="6" t="s">
        <v>43</v>
      </c>
      <c r="AC47" s="6" t="s">
        <v>43</v>
      </c>
      <c r="AD47" s="6" t="s">
        <v>49</v>
      </c>
      <c r="AE47" s="7" t="s">
        <v>1124</v>
      </c>
      <c r="AF47" s="6" t="s">
        <v>49</v>
      </c>
      <c r="AG47" s="6" t="s">
        <v>43</v>
      </c>
      <c r="AH47" s="7" t="s">
        <v>1125</v>
      </c>
      <c r="AI47" s="6" t="s">
        <v>43</v>
      </c>
      <c r="AJ47" s="7" t="s">
        <v>1126</v>
      </c>
      <c r="AK47" s="7" t="s">
        <v>1016</v>
      </c>
      <c r="AL47" s="6" t="s">
        <v>71</v>
      </c>
      <c r="AM47" s="7" t="s">
        <v>341</v>
      </c>
      <c r="AN47" s="7" t="s">
        <v>1127</v>
      </c>
      <c r="AO47" s="8" t="s">
        <v>49</v>
      </c>
      <c r="AP47" s="32" t="s">
        <v>865</v>
      </c>
    </row>
    <row r="48" spans="1:42" ht="210" x14ac:dyDescent="0.25">
      <c r="A48" s="3">
        <v>47</v>
      </c>
      <c r="B48" s="23" t="s">
        <v>99</v>
      </c>
      <c r="C48" s="25" t="s">
        <v>1954</v>
      </c>
      <c r="D48" s="23" t="s">
        <v>42</v>
      </c>
      <c r="E48" s="4" t="s">
        <v>4156</v>
      </c>
      <c r="F48" s="15" t="s">
        <v>43</v>
      </c>
      <c r="G48" s="19">
        <v>1000</v>
      </c>
      <c r="H48" s="19">
        <v>1500</v>
      </c>
      <c r="I48" s="19">
        <v>2000</v>
      </c>
      <c r="J48" s="49">
        <v>1000</v>
      </c>
      <c r="K48" s="49">
        <v>1500</v>
      </c>
      <c r="L48" s="49">
        <v>2000</v>
      </c>
      <c r="M48" s="7" t="s">
        <v>1955</v>
      </c>
      <c r="N48" s="19">
        <v>610</v>
      </c>
      <c r="O48" s="19">
        <v>488</v>
      </c>
      <c r="P48" s="19">
        <v>305</v>
      </c>
      <c r="Q48" s="49">
        <v>610</v>
      </c>
      <c r="R48" s="49">
        <v>488</v>
      </c>
      <c r="S48" s="49">
        <v>305</v>
      </c>
      <c r="T48" s="13" t="s">
        <v>1956</v>
      </c>
      <c r="U48" s="6" t="s">
        <v>49</v>
      </c>
      <c r="V48" s="6" t="s">
        <v>46</v>
      </c>
      <c r="W48" s="6" t="s">
        <v>80</v>
      </c>
      <c r="X48" s="6" t="s">
        <v>43</v>
      </c>
      <c r="Y48" s="7" t="s">
        <v>1957</v>
      </c>
      <c r="Z48" s="6" t="s">
        <v>43</v>
      </c>
      <c r="AA48" s="6" t="s">
        <v>43</v>
      </c>
      <c r="AB48" s="6" t="s">
        <v>43</v>
      </c>
      <c r="AC48" s="6" t="s">
        <v>43</v>
      </c>
      <c r="AD48" s="6" t="s">
        <v>43</v>
      </c>
      <c r="AE48" s="7" t="s">
        <v>1958</v>
      </c>
      <c r="AF48" s="6" t="s">
        <v>49</v>
      </c>
      <c r="AG48" s="6" t="s">
        <v>43</v>
      </c>
      <c r="AH48" s="7" t="s">
        <v>1959</v>
      </c>
      <c r="AI48" s="6" t="s">
        <v>43</v>
      </c>
      <c r="AJ48" s="7" t="s">
        <v>1960</v>
      </c>
      <c r="AK48" s="7" t="s">
        <v>1961</v>
      </c>
      <c r="AL48" s="6" t="s">
        <v>71</v>
      </c>
      <c r="AM48" s="7" t="s">
        <v>1962</v>
      </c>
      <c r="AN48" s="7" t="s">
        <v>1964</v>
      </c>
      <c r="AO48" s="8" t="s">
        <v>49</v>
      </c>
      <c r="AP48" s="32" t="s">
        <v>1963</v>
      </c>
    </row>
    <row r="49" spans="1:42" ht="45" x14ac:dyDescent="0.25">
      <c r="A49" s="3">
        <v>48</v>
      </c>
      <c r="B49" s="23" t="s">
        <v>161</v>
      </c>
      <c r="C49" s="25" t="s">
        <v>927</v>
      </c>
      <c r="D49" s="23" t="s">
        <v>124</v>
      </c>
      <c r="E49" s="4" t="s">
        <v>77</v>
      </c>
      <c r="F49" s="15" t="s">
        <v>43</v>
      </c>
      <c r="G49" s="19">
        <v>2000</v>
      </c>
      <c r="H49" s="19">
        <v>3000</v>
      </c>
      <c r="I49" s="19">
        <v>5000</v>
      </c>
      <c r="J49" s="49">
        <v>2000</v>
      </c>
      <c r="K49" s="49">
        <v>3000</v>
      </c>
      <c r="L49" s="49">
        <v>5000</v>
      </c>
      <c r="M49" s="7" t="s">
        <v>928</v>
      </c>
      <c r="N49" s="19" t="s">
        <v>79</v>
      </c>
      <c r="O49" s="19" t="s">
        <v>79</v>
      </c>
      <c r="P49" s="19" t="s">
        <v>79</v>
      </c>
      <c r="Q49" s="53" t="s">
        <v>79</v>
      </c>
      <c r="R49" s="53" t="s">
        <v>79</v>
      </c>
      <c r="S49" s="53" t="s">
        <v>79</v>
      </c>
      <c r="T49" s="13" t="s">
        <v>929</v>
      </c>
      <c r="U49" s="6" t="s">
        <v>43</v>
      </c>
      <c r="V49" s="6" t="s">
        <v>46</v>
      </c>
      <c r="W49" s="6" t="s">
        <v>80</v>
      </c>
      <c r="X49" s="6" t="s">
        <v>49</v>
      </c>
      <c r="Y49" s="7" t="s">
        <v>235</v>
      </c>
      <c r="Z49" s="6" t="s">
        <v>49</v>
      </c>
      <c r="AA49" s="6" t="s">
        <v>49</v>
      </c>
      <c r="AB49" s="6" t="s">
        <v>43</v>
      </c>
      <c r="AC49" s="6" t="s">
        <v>43</v>
      </c>
      <c r="AD49" s="6" t="s">
        <v>49</v>
      </c>
      <c r="AE49" s="7" t="s">
        <v>930</v>
      </c>
      <c r="AF49" s="6" t="s">
        <v>49</v>
      </c>
      <c r="AG49" s="6" t="s">
        <v>43</v>
      </c>
      <c r="AH49" s="7" t="s">
        <v>931</v>
      </c>
      <c r="AI49" s="6" t="s">
        <v>43</v>
      </c>
      <c r="AJ49" s="7" t="s">
        <v>932</v>
      </c>
      <c r="AK49" s="7" t="s">
        <v>109</v>
      </c>
      <c r="AL49" s="6" t="s">
        <v>214</v>
      </c>
      <c r="AM49" s="7" t="s">
        <v>933</v>
      </c>
      <c r="AN49" s="7" t="s">
        <v>935</v>
      </c>
      <c r="AO49" s="8" t="s">
        <v>49</v>
      </c>
      <c r="AP49" s="32" t="s">
        <v>934</v>
      </c>
    </row>
    <row r="50" spans="1:42" ht="315" x14ac:dyDescent="0.25">
      <c r="A50" s="3">
        <v>49</v>
      </c>
      <c r="B50" s="23" t="s">
        <v>99</v>
      </c>
      <c r="C50" s="25" t="s">
        <v>376</v>
      </c>
      <c r="D50" s="23" t="s">
        <v>42</v>
      </c>
      <c r="E50" s="4" t="s">
        <v>377</v>
      </c>
      <c r="F50" s="15" t="s">
        <v>43</v>
      </c>
      <c r="G50" s="19">
        <v>2000</v>
      </c>
      <c r="H50" s="19">
        <v>2500</v>
      </c>
      <c r="I50" s="19">
        <v>2500</v>
      </c>
      <c r="J50" s="49">
        <v>2000</v>
      </c>
      <c r="K50" s="49">
        <v>3000</v>
      </c>
      <c r="L50" s="49">
        <v>4000</v>
      </c>
      <c r="M50" s="7" t="s">
        <v>378</v>
      </c>
      <c r="N50" s="19">
        <v>570</v>
      </c>
      <c r="O50" s="19">
        <v>570</v>
      </c>
      <c r="P50" s="19">
        <v>570</v>
      </c>
      <c r="Q50" s="49">
        <v>570</v>
      </c>
      <c r="R50" s="49">
        <v>485</v>
      </c>
      <c r="S50" s="49">
        <v>485</v>
      </c>
      <c r="T50" s="13" t="s">
        <v>379</v>
      </c>
      <c r="U50" s="6" t="s">
        <v>49</v>
      </c>
      <c r="V50" s="6" t="s">
        <v>46</v>
      </c>
      <c r="W50" s="6" t="s">
        <v>47</v>
      </c>
      <c r="X50" s="6" t="s">
        <v>43</v>
      </c>
      <c r="Y50" s="7" t="s">
        <v>380</v>
      </c>
      <c r="Z50" s="6" t="s">
        <v>43</v>
      </c>
      <c r="AA50" s="6" t="s">
        <v>49</v>
      </c>
      <c r="AB50" s="6" t="s">
        <v>43</v>
      </c>
      <c r="AC50" s="6" t="s">
        <v>43</v>
      </c>
      <c r="AD50" s="6" t="s">
        <v>43</v>
      </c>
      <c r="AE50" s="7" t="s">
        <v>381</v>
      </c>
      <c r="AF50" s="6" t="s">
        <v>49</v>
      </c>
      <c r="AG50" s="6" t="s">
        <v>49</v>
      </c>
      <c r="AH50" s="7" t="s">
        <v>382</v>
      </c>
      <c r="AI50" s="6" t="s">
        <v>43</v>
      </c>
      <c r="AJ50" s="7" t="s">
        <v>383</v>
      </c>
      <c r="AK50" s="7" t="s">
        <v>384</v>
      </c>
      <c r="AL50" s="6" t="s">
        <v>71</v>
      </c>
      <c r="AM50" s="7" t="s">
        <v>385</v>
      </c>
      <c r="AN50" s="7" t="s">
        <v>387</v>
      </c>
      <c r="AO50" s="8" t="s">
        <v>43</v>
      </c>
      <c r="AP50" s="32" t="s">
        <v>386</v>
      </c>
    </row>
    <row r="51" spans="1:42" ht="60" x14ac:dyDescent="0.25">
      <c r="A51" s="3">
        <v>50</v>
      </c>
      <c r="B51" s="23" t="s">
        <v>302</v>
      </c>
      <c r="C51" s="25" t="s">
        <v>898</v>
      </c>
      <c r="D51" s="23" t="s">
        <v>124</v>
      </c>
      <c r="E51" s="4" t="s">
        <v>156</v>
      </c>
      <c r="F51" s="15" t="s">
        <v>43</v>
      </c>
      <c r="G51" s="19">
        <v>2500</v>
      </c>
      <c r="H51" s="19">
        <v>3500</v>
      </c>
      <c r="I51" s="19">
        <v>4500</v>
      </c>
      <c r="J51" s="49">
        <v>3000</v>
      </c>
      <c r="K51" s="49">
        <v>4500</v>
      </c>
      <c r="L51" s="49">
        <v>6000</v>
      </c>
      <c r="M51" s="7" t="s">
        <v>899</v>
      </c>
      <c r="N51" s="20" t="s">
        <v>79</v>
      </c>
      <c r="O51" s="20" t="s">
        <v>79</v>
      </c>
      <c r="P51" s="20" t="s">
        <v>79</v>
      </c>
      <c r="Q51" s="49" t="s">
        <v>79</v>
      </c>
      <c r="R51" s="49" t="s">
        <v>79</v>
      </c>
      <c r="S51" s="49" t="s">
        <v>79</v>
      </c>
      <c r="T51" s="13" t="s">
        <v>900</v>
      </c>
      <c r="U51" s="6" t="s">
        <v>49</v>
      </c>
      <c r="V51" s="6" t="s">
        <v>174</v>
      </c>
      <c r="W51" s="6" t="s">
        <v>80</v>
      </c>
      <c r="X51" s="6" t="s">
        <v>49</v>
      </c>
      <c r="Y51" s="7" t="s">
        <v>382</v>
      </c>
      <c r="Z51" s="6" t="s">
        <v>49</v>
      </c>
      <c r="AA51" s="6" t="s">
        <v>43</v>
      </c>
      <c r="AB51" s="6" t="s">
        <v>43</v>
      </c>
      <c r="AC51" s="6" t="s">
        <v>49</v>
      </c>
      <c r="AD51" s="6" t="s">
        <v>49</v>
      </c>
      <c r="AE51" s="7" t="s">
        <v>405</v>
      </c>
      <c r="AF51" s="6" t="s">
        <v>49</v>
      </c>
      <c r="AG51" s="6" t="s">
        <v>43</v>
      </c>
      <c r="AH51" s="7" t="s">
        <v>901</v>
      </c>
      <c r="AI51" s="6" t="s">
        <v>43</v>
      </c>
      <c r="AJ51" s="7" t="s">
        <v>902</v>
      </c>
      <c r="AK51" s="7" t="s">
        <v>250</v>
      </c>
      <c r="AL51" s="6" t="s">
        <v>119</v>
      </c>
      <c r="AM51" s="7" t="s">
        <v>903</v>
      </c>
      <c r="AN51" s="7" t="s">
        <v>109</v>
      </c>
      <c r="AO51" s="8" t="s">
        <v>49</v>
      </c>
      <c r="AP51" s="32" t="s">
        <v>96</v>
      </c>
    </row>
    <row r="52" spans="1:42" ht="45" x14ac:dyDescent="0.25">
      <c r="A52" s="3">
        <v>51</v>
      </c>
      <c r="B52" s="23" t="s">
        <v>161</v>
      </c>
      <c r="C52" s="25" t="s">
        <v>160</v>
      </c>
      <c r="D52" s="23" t="s">
        <v>124</v>
      </c>
      <c r="E52" s="4" t="s">
        <v>144</v>
      </c>
      <c r="F52" s="15" t="s">
        <v>43</v>
      </c>
      <c r="G52" s="19">
        <v>2000</v>
      </c>
      <c r="H52" s="19">
        <v>3000</v>
      </c>
      <c r="I52" s="19">
        <v>10000</v>
      </c>
      <c r="J52" s="49">
        <v>2000</v>
      </c>
      <c r="K52" s="49">
        <v>3000</v>
      </c>
      <c r="L52" s="49">
        <v>10000</v>
      </c>
      <c r="M52" s="6" t="s">
        <v>97</v>
      </c>
      <c r="N52" s="19">
        <v>400</v>
      </c>
      <c r="O52" s="19">
        <v>300</v>
      </c>
      <c r="P52" s="19">
        <v>0</v>
      </c>
      <c r="Q52" s="49">
        <v>400</v>
      </c>
      <c r="R52" s="49">
        <v>300</v>
      </c>
      <c r="S52" s="49">
        <v>0</v>
      </c>
      <c r="T52" s="13" t="s">
        <v>97</v>
      </c>
      <c r="U52" s="6" t="s">
        <v>49</v>
      </c>
      <c r="V52" s="6" t="s">
        <v>46</v>
      </c>
      <c r="W52" s="6" t="s">
        <v>80</v>
      </c>
      <c r="X52" s="6" t="s">
        <v>43</v>
      </c>
      <c r="Y52" s="7" t="s">
        <v>162</v>
      </c>
      <c r="Z52" s="6" t="s">
        <v>49</v>
      </c>
      <c r="AA52" s="6" t="s">
        <v>49</v>
      </c>
      <c r="AB52" s="6" t="s">
        <v>49</v>
      </c>
      <c r="AC52" s="6" t="s">
        <v>49</v>
      </c>
      <c r="AD52" s="6" t="s">
        <v>49</v>
      </c>
      <c r="AE52" s="7" t="s">
        <v>97</v>
      </c>
      <c r="AF52" s="6" t="s">
        <v>49</v>
      </c>
      <c r="AG52" s="6" t="s">
        <v>43</v>
      </c>
      <c r="AH52" s="7" t="s">
        <v>163</v>
      </c>
      <c r="AI52" s="6" t="s">
        <v>43</v>
      </c>
      <c r="AJ52" s="7" t="s">
        <v>164</v>
      </c>
      <c r="AK52" s="6" t="s">
        <v>97</v>
      </c>
      <c r="AL52" s="6" t="s">
        <v>71</v>
      </c>
      <c r="AM52" s="7" t="s">
        <v>97</v>
      </c>
      <c r="AN52" s="6" t="s">
        <v>97</v>
      </c>
      <c r="AO52" s="8" t="s">
        <v>43</v>
      </c>
      <c r="AP52" s="32" t="s">
        <v>165</v>
      </c>
    </row>
    <row r="53" spans="1:42" ht="120" x14ac:dyDescent="0.25">
      <c r="A53" s="3">
        <v>52</v>
      </c>
      <c r="B53" s="23" t="s">
        <v>99</v>
      </c>
      <c r="C53" s="25" t="s">
        <v>731</v>
      </c>
      <c r="D53" s="23" t="s">
        <v>124</v>
      </c>
      <c r="E53" s="4" t="s">
        <v>60</v>
      </c>
      <c r="F53" s="15" t="s">
        <v>43</v>
      </c>
      <c r="G53" s="19">
        <v>2000</v>
      </c>
      <c r="H53" s="19">
        <v>2000</v>
      </c>
      <c r="I53" s="19">
        <v>2000</v>
      </c>
      <c r="J53" s="49">
        <v>2000</v>
      </c>
      <c r="K53" s="49">
        <v>2000</v>
      </c>
      <c r="L53" s="49">
        <v>2000</v>
      </c>
      <c r="M53" s="7" t="s">
        <v>127</v>
      </c>
      <c r="N53" s="19">
        <v>650</v>
      </c>
      <c r="O53" s="19">
        <v>480</v>
      </c>
      <c r="P53" s="19">
        <v>480</v>
      </c>
      <c r="Q53" s="49">
        <v>750</v>
      </c>
      <c r="R53" s="49">
        <v>560</v>
      </c>
      <c r="S53" s="49">
        <v>560</v>
      </c>
      <c r="T53" s="13" t="s">
        <v>732</v>
      </c>
      <c r="U53" s="6" t="s">
        <v>49</v>
      </c>
      <c r="V53" s="6" t="s">
        <v>46</v>
      </c>
      <c r="W53" s="6" t="s">
        <v>80</v>
      </c>
      <c r="X53" s="6" t="s">
        <v>43</v>
      </c>
      <c r="Y53" s="7" t="s">
        <v>733</v>
      </c>
      <c r="Z53" s="6" t="s">
        <v>43</v>
      </c>
      <c r="AA53" s="6" t="s">
        <v>49</v>
      </c>
      <c r="AB53" s="6" t="s">
        <v>49</v>
      </c>
      <c r="AC53" s="6" t="s">
        <v>43</v>
      </c>
      <c r="AD53" s="6" t="s">
        <v>43</v>
      </c>
      <c r="AE53" s="7" t="s">
        <v>734</v>
      </c>
      <c r="AF53" s="6" t="s">
        <v>49</v>
      </c>
      <c r="AG53" s="6" t="s">
        <v>49</v>
      </c>
      <c r="AH53" s="7" t="s">
        <v>735</v>
      </c>
      <c r="AI53" s="6" t="s">
        <v>43</v>
      </c>
      <c r="AJ53" s="7" t="s">
        <v>736</v>
      </c>
      <c r="AK53" s="7" t="s">
        <v>737</v>
      </c>
      <c r="AL53" s="6" t="s">
        <v>214</v>
      </c>
      <c r="AM53" s="7" t="s">
        <v>738</v>
      </c>
      <c r="AN53" s="7" t="s">
        <v>49</v>
      </c>
      <c r="AO53" s="8" t="s">
        <v>49</v>
      </c>
      <c r="AP53" s="32" t="s">
        <v>739</v>
      </c>
    </row>
    <row r="54" spans="1:42" ht="60" x14ac:dyDescent="0.25">
      <c r="A54" s="3">
        <v>53</v>
      </c>
      <c r="B54" s="23" t="s">
        <v>111</v>
      </c>
      <c r="C54" s="25" t="s">
        <v>334</v>
      </c>
      <c r="D54" s="23" t="s">
        <v>124</v>
      </c>
      <c r="E54" s="4" t="s">
        <v>144</v>
      </c>
      <c r="F54" s="15" t="s">
        <v>43</v>
      </c>
      <c r="G54" s="19">
        <v>2000</v>
      </c>
      <c r="H54" s="19">
        <v>2000</v>
      </c>
      <c r="I54" s="19">
        <v>2000</v>
      </c>
      <c r="J54" s="49">
        <v>2000</v>
      </c>
      <c r="K54" s="49">
        <v>2000</v>
      </c>
      <c r="L54" s="49">
        <v>2000</v>
      </c>
      <c r="M54" s="6" t="s">
        <v>335</v>
      </c>
      <c r="N54" s="19">
        <v>700</v>
      </c>
      <c r="O54" s="19">
        <v>800</v>
      </c>
      <c r="P54" s="19">
        <v>1400</v>
      </c>
      <c r="Q54" s="49">
        <v>700</v>
      </c>
      <c r="R54" s="49">
        <v>600</v>
      </c>
      <c r="S54" s="49">
        <v>0</v>
      </c>
      <c r="T54" s="13" t="s">
        <v>336</v>
      </c>
      <c r="U54" s="6" t="s">
        <v>49</v>
      </c>
      <c r="V54" s="6" t="s">
        <v>64</v>
      </c>
      <c r="W54" s="6" t="s">
        <v>47</v>
      </c>
      <c r="X54" s="6" t="s">
        <v>49</v>
      </c>
      <c r="Y54" s="7" t="s">
        <v>337</v>
      </c>
      <c r="Z54" s="6" t="s">
        <v>49</v>
      </c>
      <c r="AA54" s="6" t="s">
        <v>49</v>
      </c>
      <c r="AB54" s="6" t="s">
        <v>43</v>
      </c>
      <c r="AC54" s="6" t="s">
        <v>43</v>
      </c>
      <c r="AD54" s="6" t="s">
        <v>43</v>
      </c>
      <c r="AE54" s="7" t="s">
        <v>338</v>
      </c>
      <c r="AF54" s="6" t="s">
        <v>49</v>
      </c>
      <c r="AG54" s="6" t="s">
        <v>49</v>
      </c>
      <c r="AH54" s="7" t="s">
        <v>339</v>
      </c>
      <c r="AI54" s="6" t="s">
        <v>43</v>
      </c>
      <c r="AJ54" s="7" t="s">
        <v>340</v>
      </c>
      <c r="AK54" s="7" t="s">
        <v>152</v>
      </c>
      <c r="AL54" s="6" t="s">
        <v>71</v>
      </c>
      <c r="AM54" s="7" t="s">
        <v>341</v>
      </c>
      <c r="AN54" s="7" t="s">
        <v>343</v>
      </c>
      <c r="AO54" s="8" t="s">
        <v>43</v>
      </c>
      <c r="AP54" s="32" t="s">
        <v>342</v>
      </c>
    </row>
    <row r="55" spans="1:42" ht="75" x14ac:dyDescent="0.25">
      <c r="A55" s="3">
        <v>54</v>
      </c>
      <c r="B55" s="23" t="s">
        <v>218</v>
      </c>
      <c r="C55" s="25" t="s">
        <v>2470</v>
      </c>
      <c r="D55" s="23" t="s">
        <v>124</v>
      </c>
      <c r="E55" s="4" t="s">
        <v>100</v>
      </c>
      <c r="F55" s="15" t="s">
        <v>43</v>
      </c>
      <c r="G55" s="19">
        <v>2000</v>
      </c>
      <c r="H55" s="19">
        <v>3500</v>
      </c>
      <c r="I55" s="19">
        <v>5000</v>
      </c>
      <c r="J55" s="49">
        <v>2000</v>
      </c>
      <c r="K55" s="49">
        <v>3500</v>
      </c>
      <c r="L55" s="49">
        <v>5000</v>
      </c>
      <c r="M55" s="7" t="s">
        <v>49</v>
      </c>
      <c r="N55" s="19">
        <v>400</v>
      </c>
      <c r="O55" s="19">
        <v>300</v>
      </c>
      <c r="P55" s="19">
        <v>200</v>
      </c>
      <c r="Q55" s="49">
        <v>400</v>
      </c>
      <c r="R55" s="49">
        <v>300</v>
      </c>
      <c r="S55" s="49">
        <v>200</v>
      </c>
      <c r="T55" s="13" t="s">
        <v>2471</v>
      </c>
      <c r="U55" s="6" t="s">
        <v>49</v>
      </c>
      <c r="V55" s="6" t="s">
        <v>64</v>
      </c>
      <c r="W55" s="6" t="s">
        <v>80</v>
      </c>
      <c r="X55" s="6" t="s">
        <v>49</v>
      </c>
      <c r="Y55" s="7" t="s">
        <v>2472</v>
      </c>
      <c r="Z55" s="6" t="s">
        <v>49</v>
      </c>
      <c r="AA55" s="6" t="s">
        <v>49</v>
      </c>
      <c r="AB55" s="6" t="s">
        <v>49</v>
      </c>
      <c r="AC55" s="6" t="s">
        <v>49</v>
      </c>
      <c r="AD55" s="6" t="s">
        <v>49</v>
      </c>
      <c r="AE55" s="7" t="s">
        <v>866</v>
      </c>
      <c r="AF55" s="6" t="s">
        <v>49</v>
      </c>
      <c r="AG55" s="6" t="s">
        <v>43</v>
      </c>
      <c r="AH55" s="7" t="s">
        <v>2473</v>
      </c>
      <c r="AI55" s="6" t="s">
        <v>49</v>
      </c>
      <c r="AJ55" s="7" t="s">
        <v>2474</v>
      </c>
      <c r="AK55" s="7" t="s">
        <v>2475</v>
      </c>
      <c r="AL55" s="6" t="s">
        <v>71</v>
      </c>
      <c r="AM55" s="7" t="s">
        <v>72</v>
      </c>
      <c r="AN55" s="7" t="s">
        <v>1964</v>
      </c>
      <c r="AO55" s="8" t="s">
        <v>49</v>
      </c>
      <c r="AP55" s="32" t="s">
        <v>2476</v>
      </c>
    </row>
    <row r="56" spans="1:42" ht="90" x14ac:dyDescent="0.25">
      <c r="A56" s="3">
        <v>55</v>
      </c>
      <c r="B56" s="23" t="s">
        <v>41</v>
      </c>
      <c r="C56" s="25" t="s">
        <v>3512</v>
      </c>
      <c r="D56" s="23" t="s">
        <v>124</v>
      </c>
      <c r="E56" s="4" t="s">
        <v>100</v>
      </c>
      <c r="F56" s="15" t="s">
        <v>43</v>
      </c>
      <c r="G56" s="19">
        <v>2000</v>
      </c>
      <c r="H56" s="19">
        <v>4000</v>
      </c>
      <c r="I56" s="19">
        <v>50000</v>
      </c>
      <c r="J56" s="49">
        <v>5000</v>
      </c>
      <c r="K56" s="49">
        <v>10000</v>
      </c>
      <c r="L56" s="49">
        <v>50000</v>
      </c>
      <c r="M56" s="7" t="s">
        <v>3513</v>
      </c>
      <c r="N56" s="19">
        <v>200</v>
      </c>
      <c r="O56" s="19">
        <v>100</v>
      </c>
      <c r="P56" s="19">
        <v>0</v>
      </c>
      <c r="Q56" s="49">
        <v>200</v>
      </c>
      <c r="R56" s="49">
        <v>100</v>
      </c>
      <c r="S56" s="49">
        <v>0</v>
      </c>
      <c r="T56" s="13" t="s">
        <v>3514</v>
      </c>
      <c r="U56" s="6" t="s">
        <v>49</v>
      </c>
      <c r="V56" s="6" t="s">
        <v>46</v>
      </c>
      <c r="W56" s="6" t="s">
        <v>80</v>
      </c>
      <c r="X56" s="6" t="s">
        <v>43</v>
      </c>
      <c r="Y56" s="7" t="s">
        <v>3515</v>
      </c>
      <c r="Z56" s="6" t="s">
        <v>49</v>
      </c>
      <c r="AA56" s="6" t="s">
        <v>49</v>
      </c>
      <c r="AB56" s="6" t="s">
        <v>43</v>
      </c>
      <c r="AC56" s="6" t="s">
        <v>49</v>
      </c>
      <c r="AD56" s="6" t="s">
        <v>49</v>
      </c>
      <c r="AE56" s="7" t="s">
        <v>3516</v>
      </c>
      <c r="AF56" s="6" t="s">
        <v>49</v>
      </c>
      <c r="AG56" s="6" t="s">
        <v>43</v>
      </c>
      <c r="AH56" s="7" t="s">
        <v>3517</v>
      </c>
      <c r="AI56" s="6" t="s">
        <v>43</v>
      </c>
      <c r="AJ56" s="7" t="s">
        <v>3518</v>
      </c>
      <c r="AK56" s="7" t="s">
        <v>3519</v>
      </c>
      <c r="AL56" s="6" t="s">
        <v>54</v>
      </c>
      <c r="AM56" s="7" t="s">
        <v>3520</v>
      </c>
      <c r="AN56" s="7" t="s">
        <v>97</v>
      </c>
      <c r="AO56" s="8" t="s">
        <v>49</v>
      </c>
      <c r="AP56" s="32" t="s">
        <v>3521</v>
      </c>
    </row>
    <row r="57" spans="1:42" ht="45" x14ac:dyDescent="0.25">
      <c r="A57" s="3">
        <v>56</v>
      </c>
      <c r="B57" s="23" t="s">
        <v>396</v>
      </c>
      <c r="C57" s="25" t="s">
        <v>1461</v>
      </c>
      <c r="D57" s="23" t="s">
        <v>124</v>
      </c>
      <c r="E57" s="4" t="s">
        <v>100</v>
      </c>
      <c r="F57" s="15" t="s">
        <v>43</v>
      </c>
      <c r="G57" s="19">
        <v>5000</v>
      </c>
      <c r="H57" s="19">
        <v>5000</v>
      </c>
      <c r="I57" s="19">
        <v>5000</v>
      </c>
      <c r="J57" s="49">
        <v>5000</v>
      </c>
      <c r="K57" s="49">
        <v>5000</v>
      </c>
      <c r="L57" s="49">
        <v>5000</v>
      </c>
      <c r="M57" s="7" t="s">
        <v>1462</v>
      </c>
      <c r="N57" s="19" t="s">
        <v>79</v>
      </c>
      <c r="O57" s="19" t="s">
        <v>79</v>
      </c>
      <c r="P57" s="19" t="s">
        <v>79</v>
      </c>
      <c r="Q57" s="53" t="s">
        <v>79</v>
      </c>
      <c r="R57" s="53" t="s">
        <v>79</v>
      </c>
      <c r="S57" s="53" t="s">
        <v>79</v>
      </c>
      <c r="T57" s="13" t="s">
        <v>1463</v>
      </c>
      <c r="U57" s="6" t="s">
        <v>49</v>
      </c>
      <c r="V57" s="6" t="s">
        <v>46</v>
      </c>
      <c r="W57" s="6" t="s">
        <v>80</v>
      </c>
      <c r="X57" s="6" t="s">
        <v>43</v>
      </c>
      <c r="Y57" s="7" t="s">
        <v>1464</v>
      </c>
      <c r="Z57" s="6" t="s">
        <v>49</v>
      </c>
      <c r="AA57" s="6" t="s">
        <v>49</v>
      </c>
      <c r="AB57" s="6" t="s">
        <v>43</v>
      </c>
      <c r="AC57" s="6" t="s">
        <v>49</v>
      </c>
      <c r="AD57" s="6" t="s">
        <v>49</v>
      </c>
      <c r="AE57" s="7" t="s">
        <v>49</v>
      </c>
      <c r="AF57" s="6" t="s">
        <v>49</v>
      </c>
      <c r="AG57" s="6" t="s">
        <v>43</v>
      </c>
      <c r="AH57" s="7" t="s">
        <v>1465</v>
      </c>
      <c r="AI57" s="6" t="s">
        <v>43</v>
      </c>
      <c r="AJ57" s="7" t="s">
        <v>1466</v>
      </c>
      <c r="AK57" s="7" t="s">
        <v>49</v>
      </c>
      <c r="AL57" s="6" t="s">
        <v>71</v>
      </c>
      <c r="AM57" s="7" t="s">
        <v>49</v>
      </c>
      <c r="AN57" s="7" t="s">
        <v>49</v>
      </c>
      <c r="AO57" s="8" t="s">
        <v>43</v>
      </c>
      <c r="AP57" s="32" t="s">
        <v>49</v>
      </c>
    </row>
    <row r="58" spans="1:42" ht="120" x14ac:dyDescent="0.25">
      <c r="A58" s="3">
        <v>57</v>
      </c>
      <c r="B58" s="23" t="s">
        <v>314</v>
      </c>
      <c r="C58" s="28" t="s">
        <v>4375</v>
      </c>
      <c r="D58" s="29" t="s">
        <v>42</v>
      </c>
      <c r="E58" s="34" t="s">
        <v>377</v>
      </c>
      <c r="F58" s="30" t="s">
        <v>43</v>
      </c>
      <c r="G58" s="31">
        <v>3000</v>
      </c>
      <c r="H58" s="31">
        <v>5000</v>
      </c>
      <c r="I58" s="31">
        <v>7000</v>
      </c>
      <c r="J58" s="50">
        <v>3000</v>
      </c>
      <c r="K58" s="50">
        <v>5000</v>
      </c>
      <c r="L58" s="50">
        <v>7000</v>
      </c>
      <c r="M58" s="32" t="s">
        <v>4378</v>
      </c>
      <c r="N58" s="31">
        <v>630</v>
      </c>
      <c r="O58" s="31">
        <v>567</v>
      </c>
      <c r="P58" s="31">
        <v>567</v>
      </c>
      <c r="Q58" s="50">
        <v>630</v>
      </c>
      <c r="R58" s="50">
        <v>567</v>
      </c>
      <c r="S58" s="50">
        <v>567</v>
      </c>
      <c r="T58" s="30" t="s">
        <v>4383</v>
      </c>
      <c r="U58" s="30" t="s">
        <v>49</v>
      </c>
      <c r="V58" s="32" t="s">
        <v>46</v>
      </c>
      <c r="W58" s="32" t="s">
        <v>47</v>
      </c>
      <c r="X58" s="32" t="s">
        <v>43</v>
      </c>
      <c r="Y58" s="32" t="s">
        <v>4388</v>
      </c>
      <c r="Z58" s="32" t="s">
        <v>43</v>
      </c>
      <c r="AA58" s="32" t="s">
        <v>49</v>
      </c>
      <c r="AB58" s="32" t="s">
        <v>43</v>
      </c>
      <c r="AC58" s="32" t="s">
        <v>43</v>
      </c>
      <c r="AD58" s="32" t="s">
        <v>43</v>
      </c>
      <c r="AE58" s="32" t="s">
        <v>4403</v>
      </c>
      <c r="AF58" s="32" t="s">
        <v>49</v>
      </c>
      <c r="AG58" s="32" t="s">
        <v>43</v>
      </c>
      <c r="AH58" s="32" t="s">
        <v>4404</v>
      </c>
      <c r="AI58" s="32" t="s">
        <v>43</v>
      </c>
      <c r="AJ58" s="32" t="s">
        <v>4411</v>
      </c>
      <c r="AK58" s="32" t="s">
        <v>127</v>
      </c>
      <c r="AL58" s="32" t="s">
        <v>2723</v>
      </c>
      <c r="AM58" s="32" t="s">
        <v>4413</v>
      </c>
      <c r="AN58" s="32" t="s">
        <v>4415</v>
      </c>
      <c r="AO58" s="33" t="s">
        <v>49</v>
      </c>
      <c r="AP58" s="32" t="s">
        <v>96</v>
      </c>
    </row>
    <row r="59" spans="1:42" ht="409.5" x14ac:dyDescent="0.25">
      <c r="A59" s="3">
        <v>58</v>
      </c>
      <c r="B59" s="23" t="s">
        <v>314</v>
      </c>
      <c r="C59" s="25" t="s">
        <v>3891</v>
      </c>
      <c r="D59" s="23" t="s">
        <v>42</v>
      </c>
      <c r="E59" s="4" t="s">
        <v>377</v>
      </c>
      <c r="F59" s="15" t="s">
        <v>43</v>
      </c>
      <c r="G59" s="19">
        <v>3000</v>
      </c>
      <c r="H59" s="19">
        <v>7000</v>
      </c>
      <c r="I59" s="19">
        <v>30000</v>
      </c>
      <c r="J59" s="49">
        <v>3000</v>
      </c>
      <c r="K59" s="49">
        <v>7000</v>
      </c>
      <c r="L59" s="49">
        <v>30000</v>
      </c>
      <c r="M59" s="7" t="s">
        <v>3892</v>
      </c>
      <c r="N59" s="19">
        <v>650</v>
      </c>
      <c r="O59" s="19">
        <v>487</v>
      </c>
      <c r="P59" s="19">
        <v>0</v>
      </c>
      <c r="Q59" s="49">
        <v>650</v>
      </c>
      <c r="R59" s="49">
        <v>487</v>
      </c>
      <c r="S59" s="49">
        <v>0</v>
      </c>
      <c r="T59" s="13" t="s">
        <v>3893</v>
      </c>
      <c r="U59" s="6" t="s">
        <v>49</v>
      </c>
      <c r="V59" s="6" t="s">
        <v>174</v>
      </c>
      <c r="W59" s="6" t="s">
        <v>47</v>
      </c>
      <c r="X59" s="6" t="s">
        <v>43</v>
      </c>
      <c r="Y59" s="7" t="s">
        <v>3894</v>
      </c>
      <c r="Z59" s="6" t="s">
        <v>43</v>
      </c>
      <c r="AA59" s="6" t="s">
        <v>43</v>
      </c>
      <c r="AB59" s="6" t="s">
        <v>43</v>
      </c>
      <c r="AC59" s="6" t="s">
        <v>43</v>
      </c>
      <c r="AD59" s="6" t="s">
        <v>43</v>
      </c>
      <c r="AE59" s="7" t="s">
        <v>3895</v>
      </c>
      <c r="AF59" s="6" t="s">
        <v>49</v>
      </c>
      <c r="AG59" s="6" t="s">
        <v>43</v>
      </c>
      <c r="AH59" s="7" t="s">
        <v>3896</v>
      </c>
      <c r="AI59" s="6" t="s">
        <v>43</v>
      </c>
      <c r="AJ59" s="7" t="s">
        <v>3897</v>
      </c>
      <c r="AK59" s="7" t="s">
        <v>3898</v>
      </c>
      <c r="AL59" s="6" t="s">
        <v>298</v>
      </c>
      <c r="AM59" s="7" t="s">
        <v>3899</v>
      </c>
      <c r="AN59" s="7" t="s">
        <v>3901</v>
      </c>
      <c r="AO59" s="8" t="s">
        <v>43</v>
      </c>
      <c r="AP59" s="32" t="s">
        <v>3900</v>
      </c>
    </row>
    <row r="60" spans="1:42" ht="90" x14ac:dyDescent="0.25">
      <c r="A60" s="3">
        <v>59</v>
      </c>
      <c r="B60" s="23" t="s">
        <v>432</v>
      </c>
      <c r="C60" s="25" t="s">
        <v>851</v>
      </c>
      <c r="D60" s="23" t="s">
        <v>124</v>
      </c>
      <c r="E60" s="4" t="s">
        <v>100</v>
      </c>
      <c r="F60" s="15" t="s">
        <v>43</v>
      </c>
      <c r="G60" s="19">
        <v>5000</v>
      </c>
      <c r="H60" s="19">
        <v>5000</v>
      </c>
      <c r="I60" s="19">
        <v>5000</v>
      </c>
      <c r="J60" s="49">
        <v>7000</v>
      </c>
      <c r="K60" s="49">
        <v>7000</v>
      </c>
      <c r="L60" s="49">
        <v>7000</v>
      </c>
      <c r="M60" s="7" t="s">
        <v>109</v>
      </c>
      <c r="N60" s="19">
        <v>450</v>
      </c>
      <c r="O60" s="19">
        <v>400</v>
      </c>
      <c r="P60" s="19">
        <v>200</v>
      </c>
      <c r="Q60" s="49">
        <v>450</v>
      </c>
      <c r="R60" s="49">
        <v>400</v>
      </c>
      <c r="S60" s="49">
        <v>200</v>
      </c>
      <c r="T60" s="13" t="s">
        <v>852</v>
      </c>
      <c r="U60" s="6" t="s">
        <v>49</v>
      </c>
      <c r="V60" s="6" t="s">
        <v>46</v>
      </c>
      <c r="W60" s="6" t="s">
        <v>47</v>
      </c>
      <c r="X60" s="6" t="s">
        <v>43</v>
      </c>
      <c r="Y60" s="7" t="s">
        <v>853</v>
      </c>
      <c r="Z60" s="6" t="s">
        <v>49</v>
      </c>
      <c r="AA60" s="6" t="s">
        <v>49</v>
      </c>
      <c r="AB60" s="6" t="s">
        <v>43</v>
      </c>
      <c r="AC60" s="6" t="s">
        <v>43</v>
      </c>
      <c r="AD60" s="6" t="s">
        <v>49</v>
      </c>
      <c r="AE60" s="7" t="s">
        <v>854</v>
      </c>
      <c r="AF60" s="6" t="s">
        <v>43</v>
      </c>
      <c r="AG60" s="6" t="s">
        <v>43</v>
      </c>
      <c r="AH60" s="7" t="s">
        <v>855</v>
      </c>
      <c r="AI60" s="6" t="s">
        <v>43</v>
      </c>
      <c r="AJ60" s="7" t="s">
        <v>856</v>
      </c>
      <c r="AK60" s="7" t="s">
        <v>109</v>
      </c>
      <c r="AL60" s="6" t="s">
        <v>71</v>
      </c>
      <c r="AM60" s="7" t="s">
        <v>109</v>
      </c>
      <c r="AN60" s="7" t="s">
        <v>109</v>
      </c>
      <c r="AO60" s="8" t="s">
        <v>49</v>
      </c>
      <c r="AP60" s="32" t="s">
        <v>109</v>
      </c>
    </row>
    <row r="61" spans="1:42" ht="375" x14ac:dyDescent="0.25">
      <c r="A61" s="3">
        <v>60</v>
      </c>
      <c r="B61" s="23" t="s">
        <v>314</v>
      </c>
      <c r="C61" s="25" t="s">
        <v>3705</v>
      </c>
      <c r="D61" s="23" t="s">
        <v>42</v>
      </c>
      <c r="E61" s="4" t="s">
        <v>60</v>
      </c>
      <c r="F61" s="15" t="s">
        <v>43</v>
      </c>
      <c r="G61" s="19">
        <v>5000</v>
      </c>
      <c r="H61" s="19">
        <v>5000</v>
      </c>
      <c r="I61" s="19">
        <v>5000</v>
      </c>
      <c r="J61" s="49">
        <v>5000</v>
      </c>
      <c r="K61" s="49">
        <v>5000</v>
      </c>
      <c r="L61" s="49">
        <v>5000</v>
      </c>
      <c r="M61" s="7" t="s">
        <v>49</v>
      </c>
      <c r="N61" s="19">
        <v>300</v>
      </c>
      <c r="O61" s="19">
        <v>150</v>
      </c>
      <c r="P61" s="19">
        <v>0</v>
      </c>
      <c r="Q61" s="49">
        <v>300</v>
      </c>
      <c r="R61" s="49">
        <v>150</v>
      </c>
      <c r="S61" s="49">
        <v>0</v>
      </c>
      <c r="T61" s="13" t="s">
        <v>3706</v>
      </c>
      <c r="U61" s="6" t="s">
        <v>43</v>
      </c>
      <c r="V61" s="6" t="s">
        <v>46</v>
      </c>
      <c r="W61" s="6" t="s">
        <v>47</v>
      </c>
      <c r="X61" s="6" t="s">
        <v>43</v>
      </c>
      <c r="Y61" s="7" t="s">
        <v>3707</v>
      </c>
      <c r="Z61" s="6" t="s">
        <v>49</v>
      </c>
      <c r="AA61" s="6" t="s">
        <v>49</v>
      </c>
      <c r="AB61" s="6" t="s">
        <v>43</v>
      </c>
      <c r="AC61" s="6" t="s">
        <v>43</v>
      </c>
      <c r="AD61" s="6" t="s">
        <v>49</v>
      </c>
      <c r="AE61" s="7" t="s">
        <v>3708</v>
      </c>
      <c r="AF61" s="6" t="s">
        <v>49</v>
      </c>
      <c r="AG61" s="6" t="s">
        <v>43</v>
      </c>
      <c r="AH61" s="7" t="s">
        <v>3709</v>
      </c>
      <c r="AI61" s="6" t="s">
        <v>43</v>
      </c>
      <c r="AJ61" s="7" t="s">
        <v>3710</v>
      </c>
      <c r="AK61" s="7" t="s">
        <v>152</v>
      </c>
      <c r="AL61" s="6" t="s">
        <v>71</v>
      </c>
      <c r="AM61" s="7" t="s">
        <v>235</v>
      </c>
      <c r="AN61" s="7" t="s">
        <v>3711</v>
      </c>
      <c r="AO61" s="8" t="s">
        <v>49</v>
      </c>
      <c r="AP61" s="32" t="s">
        <v>235</v>
      </c>
    </row>
    <row r="62" spans="1:42" ht="45" x14ac:dyDescent="0.25">
      <c r="A62" s="3">
        <v>61</v>
      </c>
      <c r="B62" s="23" t="s">
        <v>432</v>
      </c>
      <c r="C62" s="25" t="s">
        <v>3298</v>
      </c>
      <c r="D62" s="23" t="s">
        <v>124</v>
      </c>
      <c r="E62" s="4" t="s">
        <v>144</v>
      </c>
      <c r="F62" s="15" t="s">
        <v>43</v>
      </c>
      <c r="G62" s="19">
        <v>3000</v>
      </c>
      <c r="H62" s="19">
        <v>4000</v>
      </c>
      <c r="I62" s="19">
        <v>5000</v>
      </c>
      <c r="J62" s="49">
        <v>3000</v>
      </c>
      <c r="K62" s="49">
        <v>4000</v>
      </c>
      <c r="L62" s="49">
        <v>5000</v>
      </c>
      <c r="M62" s="7" t="s">
        <v>3299</v>
      </c>
      <c r="N62" s="19">
        <v>250</v>
      </c>
      <c r="O62" s="19">
        <v>250</v>
      </c>
      <c r="P62" s="19">
        <v>250</v>
      </c>
      <c r="Q62" s="49">
        <v>450</v>
      </c>
      <c r="R62" s="49">
        <v>350</v>
      </c>
      <c r="S62" s="49">
        <v>200</v>
      </c>
      <c r="T62" s="13" t="s">
        <v>3300</v>
      </c>
      <c r="U62" s="6" t="s">
        <v>49</v>
      </c>
      <c r="V62" s="6" t="s">
        <v>46</v>
      </c>
      <c r="W62" s="6" t="s">
        <v>47</v>
      </c>
      <c r="X62" s="6" t="s">
        <v>43</v>
      </c>
      <c r="Y62" s="7" t="s">
        <v>3301</v>
      </c>
      <c r="Z62" s="6" t="s">
        <v>49</v>
      </c>
      <c r="AA62" s="6" t="s">
        <v>49</v>
      </c>
      <c r="AB62" s="6" t="s">
        <v>43</v>
      </c>
      <c r="AC62" s="6" t="s">
        <v>43</v>
      </c>
      <c r="AD62" s="6" t="s">
        <v>49</v>
      </c>
      <c r="AE62" s="7" t="s">
        <v>3302</v>
      </c>
      <c r="AF62" s="6" t="s">
        <v>49</v>
      </c>
      <c r="AG62" s="6" t="s">
        <v>49</v>
      </c>
      <c r="AH62" s="7" t="s">
        <v>3303</v>
      </c>
      <c r="AI62" s="6" t="s">
        <v>43</v>
      </c>
      <c r="AJ62" s="7" t="s">
        <v>3304</v>
      </c>
      <c r="AK62" s="7" t="s">
        <v>3305</v>
      </c>
      <c r="AL62" s="6" t="s">
        <v>54</v>
      </c>
      <c r="AM62" s="7" t="s">
        <v>3306</v>
      </c>
      <c r="AN62" s="7" t="s">
        <v>97</v>
      </c>
      <c r="AO62" s="8" t="s">
        <v>43</v>
      </c>
      <c r="AP62" s="32" t="s">
        <v>3307</v>
      </c>
    </row>
    <row r="63" spans="1:42" ht="45" x14ac:dyDescent="0.25">
      <c r="A63" s="3">
        <v>62</v>
      </c>
      <c r="B63" s="23" t="s">
        <v>432</v>
      </c>
      <c r="C63" s="25" t="s">
        <v>1002</v>
      </c>
      <c r="D63" s="23" t="s">
        <v>124</v>
      </c>
      <c r="E63" s="4" t="s">
        <v>100</v>
      </c>
      <c r="F63" s="15" t="s">
        <v>43</v>
      </c>
      <c r="G63" s="19">
        <v>2000</v>
      </c>
      <c r="H63" s="19">
        <v>3000</v>
      </c>
      <c r="I63" s="19">
        <v>5000</v>
      </c>
      <c r="J63" s="49">
        <v>2000</v>
      </c>
      <c r="K63" s="49">
        <v>3000</v>
      </c>
      <c r="L63" s="49">
        <v>5000</v>
      </c>
      <c r="M63" s="7" t="s">
        <v>97</v>
      </c>
      <c r="N63" s="19">
        <v>450</v>
      </c>
      <c r="O63" s="19">
        <v>400</v>
      </c>
      <c r="P63" s="19">
        <v>400</v>
      </c>
      <c r="Q63" s="49">
        <v>450</v>
      </c>
      <c r="R63" s="49">
        <v>400</v>
      </c>
      <c r="S63" s="49">
        <v>400</v>
      </c>
      <c r="T63" s="13" t="s">
        <v>1003</v>
      </c>
      <c r="U63" s="6" t="s">
        <v>49</v>
      </c>
      <c r="V63" s="6" t="s">
        <v>46</v>
      </c>
      <c r="W63" s="6" t="s">
        <v>47</v>
      </c>
      <c r="X63" s="6" t="s">
        <v>43</v>
      </c>
      <c r="Y63" s="7" t="s">
        <v>1004</v>
      </c>
      <c r="Z63" s="6" t="s">
        <v>49</v>
      </c>
      <c r="AA63" s="6" t="s">
        <v>49</v>
      </c>
      <c r="AB63" s="6" t="s">
        <v>43</v>
      </c>
      <c r="AC63" s="6" t="s">
        <v>49</v>
      </c>
      <c r="AD63" s="6" t="s">
        <v>49</v>
      </c>
      <c r="AE63" s="7" t="s">
        <v>97</v>
      </c>
      <c r="AF63" s="6" t="s">
        <v>43</v>
      </c>
      <c r="AG63" s="6" t="s">
        <v>43</v>
      </c>
      <c r="AH63" s="7" t="s">
        <v>1005</v>
      </c>
      <c r="AI63" s="6" t="s">
        <v>43</v>
      </c>
      <c r="AJ63" s="7" t="s">
        <v>1006</v>
      </c>
      <c r="AK63" s="7" t="s">
        <v>1007</v>
      </c>
      <c r="AL63" s="6" t="s">
        <v>54</v>
      </c>
      <c r="AM63" s="7" t="s">
        <v>1008</v>
      </c>
      <c r="AN63" s="7" t="s">
        <v>97</v>
      </c>
      <c r="AO63" s="8" t="s">
        <v>49</v>
      </c>
      <c r="AP63" s="32" t="s">
        <v>97</v>
      </c>
    </row>
    <row r="64" spans="1:42" ht="120" x14ac:dyDescent="0.25">
      <c r="A64" s="3">
        <v>63</v>
      </c>
      <c r="B64" s="23" t="s">
        <v>172</v>
      </c>
      <c r="C64" s="25" t="s">
        <v>2017</v>
      </c>
      <c r="D64" s="23" t="s">
        <v>124</v>
      </c>
      <c r="E64" s="4" t="s">
        <v>144</v>
      </c>
      <c r="F64" s="15" t="s">
        <v>43</v>
      </c>
      <c r="G64" s="19">
        <v>2000</v>
      </c>
      <c r="H64" s="19">
        <v>2000</v>
      </c>
      <c r="I64" s="19">
        <v>3000</v>
      </c>
      <c r="J64" s="49">
        <v>2000</v>
      </c>
      <c r="K64" s="49">
        <v>2000</v>
      </c>
      <c r="L64" s="49">
        <v>3000</v>
      </c>
      <c r="M64" s="7" t="s">
        <v>109</v>
      </c>
      <c r="N64" s="19" t="s">
        <v>79</v>
      </c>
      <c r="O64" s="19" t="s">
        <v>79</v>
      </c>
      <c r="P64" s="19" t="s">
        <v>79</v>
      </c>
      <c r="Q64" s="49" t="s">
        <v>79</v>
      </c>
      <c r="R64" s="49" t="s">
        <v>79</v>
      </c>
      <c r="S64" s="49" t="s">
        <v>79</v>
      </c>
      <c r="T64" s="13" t="s">
        <v>2018</v>
      </c>
      <c r="U64" s="6" t="s">
        <v>49</v>
      </c>
      <c r="V64" s="6" t="s">
        <v>46</v>
      </c>
      <c r="W64" s="6" t="s">
        <v>80</v>
      </c>
      <c r="X64" s="6" t="s">
        <v>49</v>
      </c>
      <c r="Y64" s="7" t="s">
        <v>2019</v>
      </c>
      <c r="Z64" s="6" t="s">
        <v>49</v>
      </c>
      <c r="AA64" s="6" t="s">
        <v>49</v>
      </c>
      <c r="AB64" s="6" t="s">
        <v>43</v>
      </c>
      <c r="AC64" s="6" t="s">
        <v>49</v>
      </c>
      <c r="AD64" s="6" t="s">
        <v>49</v>
      </c>
      <c r="AE64" s="7" t="s">
        <v>2020</v>
      </c>
      <c r="AF64" s="6" t="s">
        <v>49</v>
      </c>
      <c r="AG64" s="6" t="s">
        <v>49</v>
      </c>
      <c r="AH64" s="7" t="s">
        <v>2021</v>
      </c>
      <c r="AI64" s="6" t="s">
        <v>43</v>
      </c>
      <c r="AJ64" s="7" t="s">
        <v>2022</v>
      </c>
      <c r="AK64" s="7" t="s">
        <v>109</v>
      </c>
      <c r="AL64" s="6" t="s">
        <v>54</v>
      </c>
      <c r="AM64" s="7" t="s">
        <v>2023</v>
      </c>
      <c r="AN64" s="7" t="s">
        <v>109</v>
      </c>
      <c r="AO64" s="8" t="s">
        <v>49</v>
      </c>
      <c r="AP64" s="32" t="s">
        <v>288</v>
      </c>
    </row>
    <row r="65" spans="1:42" ht="135" x14ac:dyDescent="0.25">
      <c r="A65" s="3">
        <v>64</v>
      </c>
      <c r="B65" s="23" t="s">
        <v>123</v>
      </c>
      <c r="C65" s="25" t="s">
        <v>1393</v>
      </c>
      <c r="D65" s="23" t="s">
        <v>42</v>
      </c>
      <c r="E65" s="4" t="s">
        <v>377</v>
      </c>
      <c r="F65" s="15" t="s">
        <v>43</v>
      </c>
      <c r="G65" s="19">
        <v>1000</v>
      </c>
      <c r="H65" s="19">
        <v>5000</v>
      </c>
      <c r="I65" s="19">
        <v>1000</v>
      </c>
      <c r="J65" s="49">
        <v>1000</v>
      </c>
      <c r="K65" s="49">
        <v>5000</v>
      </c>
      <c r="L65" s="49">
        <v>1000</v>
      </c>
      <c r="M65" s="7" t="s">
        <v>97</v>
      </c>
      <c r="N65" s="19">
        <v>560</v>
      </c>
      <c r="O65" s="19">
        <v>420</v>
      </c>
      <c r="P65" s="19">
        <v>230</v>
      </c>
      <c r="Q65" s="49">
        <v>560</v>
      </c>
      <c r="R65" s="49">
        <v>420</v>
      </c>
      <c r="S65" s="49">
        <v>230</v>
      </c>
      <c r="T65" s="13" t="s">
        <v>1394</v>
      </c>
      <c r="U65" s="6" t="s">
        <v>43</v>
      </c>
      <c r="V65" s="6" t="s">
        <v>46</v>
      </c>
      <c r="W65" s="6" t="s">
        <v>47</v>
      </c>
      <c r="X65" s="6" t="s">
        <v>43</v>
      </c>
      <c r="Y65" s="7" t="s">
        <v>1395</v>
      </c>
      <c r="Z65" s="6" t="s">
        <v>49</v>
      </c>
      <c r="AA65" s="6" t="s">
        <v>49</v>
      </c>
      <c r="AB65" s="6" t="s">
        <v>43</v>
      </c>
      <c r="AC65" s="6" t="s">
        <v>43</v>
      </c>
      <c r="AD65" s="6" t="s">
        <v>43</v>
      </c>
      <c r="AE65" s="7" t="s">
        <v>1396</v>
      </c>
      <c r="AF65" s="6" t="s">
        <v>49</v>
      </c>
      <c r="AG65" s="6" t="s">
        <v>43</v>
      </c>
      <c r="AH65" s="7" t="s">
        <v>1397</v>
      </c>
      <c r="AI65" s="6" t="s">
        <v>43</v>
      </c>
      <c r="AJ65" s="7" t="s">
        <v>1398</v>
      </c>
      <c r="AK65" s="7" t="s">
        <v>1399</v>
      </c>
      <c r="AL65" s="6" t="s">
        <v>71</v>
      </c>
      <c r="AM65" s="7" t="s">
        <v>96</v>
      </c>
      <c r="AN65" s="7" t="s">
        <v>1401</v>
      </c>
      <c r="AO65" s="8" t="s">
        <v>49</v>
      </c>
      <c r="AP65" s="32" t="s">
        <v>1400</v>
      </c>
    </row>
    <row r="66" spans="1:42" ht="75" x14ac:dyDescent="0.25">
      <c r="A66" s="3">
        <v>65</v>
      </c>
      <c r="B66" s="23" t="s">
        <v>314</v>
      </c>
      <c r="C66" s="25" t="s">
        <v>1856</v>
      </c>
      <c r="D66" s="23" t="s">
        <v>124</v>
      </c>
      <c r="E66" s="4" t="s">
        <v>60</v>
      </c>
      <c r="F66" s="15" t="s">
        <v>43</v>
      </c>
      <c r="G66" s="19">
        <v>2000</v>
      </c>
      <c r="H66" s="19">
        <v>2000</v>
      </c>
      <c r="I66" s="19">
        <v>5000</v>
      </c>
      <c r="J66" s="49">
        <v>2000</v>
      </c>
      <c r="K66" s="49">
        <v>2000</v>
      </c>
      <c r="L66" s="49">
        <v>5000</v>
      </c>
      <c r="M66" s="7" t="s">
        <v>1857</v>
      </c>
      <c r="N66" s="19">
        <v>900</v>
      </c>
      <c r="O66" s="19">
        <v>450</v>
      </c>
      <c r="P66" s="19">
        <v>225</v>
      </c>
      <c r="Q66" s="49">
        <v>900</v>
      </c>
      <c r="R66" s="49">
        <v>400</v>
      </c>
      <c r="S66" s="49">
        <v>225</v>
      </c>
      <c r="T66" s="13" t="s">
        <v>1858</v>
      </c>
      <c r="U66" s="6" t="s">
        <v>43</v>
      </c>
      <c r="V66" s="6" t="s">
        <v>46</v>
      </c>
      <c r="W66" s="6" t="s">
        <v>47</v>
      </c>
      <c r="X66" s="6" t="s">
        <v>43</v>
      </c>
      <c r="Y66" s="7" t="s">
        <v>1859</v>
      </c>
      <c r="Z66" s="6" t="s">
        <v>49</v>
      </c>
      <c r="AA66" s="6" t="s">
        <v>43</v>
      </c>
      <c r="AB66" s="6" t="s">
        <v>43</v>
      </c>
      <c r="AC66" s="6" t="s">
        <v>43</v>
      </c>
      <c r="AD66" s="6" t="s">
        <v>43</v>
      </c>
      <c r="AE66" s="7" t="s">
        <v>1860</v>
      </c>
      <c r="AF66" s="6" t="s">
        <v>49</v>
      </c>
      <c r="AG66" s="6" t="s">
        <v>43</v>
      </c>
      <c r="AH66" s="7" t="s">
        <v>1861</v>
      </c>
      <c r="AI66" s="6" t="s">
        <v>43</v>
      </c>
      <c r="AJ66" s="7" t="s">
        <v>1862</v>
      </c>
      <c r="AK66" s="7" t="s">
        <v>235</v>
      </c>
      <c r="AL66" s="6" t="s">
        <v>71</v>
      </c>
      <c r="AM66" s="7" t="s">
        <v>235</v>
      </c>
      <c r="AN66" s="7" t="s">
        <v>1863</v>
      </c>
      <c r="AO66" s="8" t="s">
        <v>49</v>
      </c>
      <c r="AP66" s="32" t="s">
        <v>235</v>
      </c>
    </row>
    <row r="67" spans="1:42" ht="180" x14ac:dyDescent="0.25">
      <c r="A67" s="3">
        <v>66</v>
      </c>
      <c r="B67" s="23" t="s">
        <v>76</v>
      </c>
      <c r="C67" s="25" t="s">
        <v>75</v>
      </c>
      <c r="D67" s="23" t="s">
        <v>42</v>
      </c>
      <c r="E67" s="4" t="s">
        <v>77</v>
      </c>
      <c r="F67" s="15" t="s">
        <v>43</v>
      </c>
      <c r="G67" s="19">
        <v>2000</v>
      </c>
      <c r="H67" s="19">
        <v>2000</v>
      </c>
      <c r="I67" s="19">
        <v>5000</v>
      </c>
      <c r="J67" s="49">
        <v>2000</v>
      </c>
      <c r="K67" s="49">
        <v>2000</v>
      </c>
      <c r="L67" s="49">
        <v>5000</v>
      </c>
      <c r="M67" s="6" t="s">
        <v>78</v>
      </c>
      <c r="N67" s="19">
        <v>550</v>
      </c>
      <c r="O67" s="19">
        <v>500</v>
      </c>
      <c r="P67" s="19">
        <v>0</v>
      </c>
      <c r="Q67" s="49">
        <v>550</v>
      </c>
      <c r="R67" s="49">
        <v>500</v>
      </c>
      <c r="S67" s="49">
        <v>0</v>
      </c>
      <c r="T67" s="13" t="s">
        <v>79</v>
      </c>
      <c r="U67" s="6" t="s">
        <v>43</v>
      </c>
      <c r="V67" s="6" t="s">
        <v>46</v>
      </c>
      <c r="W67" s="6" t="s">
        <v>80</v>
      </c>
      <c r="X67" s="6" t="s">
        <v>49</v>
      </c>
      <c r="Y67" s="7" t="s">
        <v>79</v>
      </c>
      <c r="Z67" s="6" t="s">
        <v>49</v>
      </c>
      <c r="AA67" s="6" t="s">
        <v>49</v>
      </c>
      <c r="AB67" s="6" t="s">
        <v>43</v>
      </c>
      <c r="AC67" s="6" t="s">
        <v>49</v>
      </c>
      <c r="AD67" s="6" t="s">
        <v>49</v>
      </c>
      <c r="AE67" s="7" t="s">
        <v>79</v>
      </c>
      <c r="AF67" s="6" t="s">
        <v>49</v>
      </c>
      <c r="AG67" s="6" t="s">
        <v>43</v>
      </c>
      <c r="AH67" s="6" t="s">
        <v>81</v>
      </c>
      <c r="AI67" s="6" t="s">
        <v>49</v>
      </c>
      <c r="AJ67" s="6" t="s">
        <v>82</v>
      </c>
      <c r="AK67" s="6" t="s">
        <v>83</v>
      </c>
      <c r="AL67" s="6" t="s">
        <v>71</v>
      </c>
      <c r="AM67" s="7" t="s">
        <v>79</v>
      </c>
      <c r="AN67" s="6" t="s">
        <v>85</v>
      </c>
      <c r="AO67" s="8" t="s">
        <v>49</v>
      </c>
      <c r="AP67" s="32" t="s">
        <v>84</v>
      </c>
    </row>
    <row r="68" spans="1:42" ht="409.5" x14ac:dyDescent="0.25">
      <c r="A68" s="3">
        <v>67</v>
      </c>
      <c r="B68" s="23" t="s">
        <v>130</v>
      </c>
      <c r="C68" s="25" t="s">
        <v>3526</v>
      </c>
      <c r="D68" s="23" t="s">
        <v>124</v>
      </c>
      <c r="E68" s="4" t="s">
        <v>144</v>
      </c>
      <c r="F68" s="15" t="s">
        <v>43</v>
      </c>
      <c r="G68" s="19">
        <v>15000</v>
      </c>
      <c r="H68" s="19">
        <v>20000</v>
      </c>
      <c r="I68" s="19">
        <v>30000</v>
      </c>
      <c r="J68" s="49">
        <v>15000</v>
      </c>
      <c r="K68" s="49">
        <v>20000</v>
      </c>
      <c r="L68" s="49">
        <v>30000</v>
      </c>
      <c r="M68" s="7" t="s">
        <v>109</v>
      </c>
      <c r="N68" s="19">
        <v>650</v>
      </c>
      <c r="O68" s="19">
        <v>650</v>
      </c>
      <c r="P68" s="19">
        <v>520</v>
      </c>
      <c r="Q68" s="49">
        <v>750</v>
      </c>
      <c r="R68" s="49">
        <v>750</v>
      </c>
      <c r="S68" s="49">
        <v>600</v>
      </c>
      <c r="T68" s="13" t="s">
        <v>109</v>
      </c>
      <c r="U68" s="6" t="s">
        <v>49</v>
      </c>
      <c r="V68" s="6" t="s">
        <v>46</v>
      </c>
      <c r="W68" s="6" t="s">
        <v>80</v>
      </c>
      <c r="X68" s="6" t="s">
        <v>49</v>
      </c>
      <c r="Y68" s="7" t="s">
        <v>109</v>
      </c>
      <c r="Z68" s="6" t="s">
        <v>49</v>
      </c>
      <c r="AA68" s="6" t="s">
        <v>49</v>
      </c>
      <c r="AB68" s="6" t="s">
        <v>43</v>
      </c>
      <c r="AC68" s="6" t="s">
        <v>49</v>
      </c>
      <c r="AD68" s="6" t="s">
        <v>49</v>
      </c>
      <c r="AE68" s="7" t="s">
        <v>109</v>
      </c>
      <c r="AF68" s="6" t="s">
        <v>49</v>
      </c>
      <c r="AG68" s="6" t="s">
        <v>43</v>
      </c>
      <c r="AH68" s="7" t="s">
        <v>3527</v>
      </c>
      <c r="AI68" s="6" t="s">
        <v>43</v>
      </c>
      <c r="AJ68" s="7" t="s">
        <v>3528</v>
      </c>
      <c r="AK68" s="7" t="s">
        <v>3529</v>
      </c>
      <c r="AL68" s="6" t="s">
        <v>54</v>
      </c>
      <c r="AM68" s="7" t="s">
        <v>3530</v>
      </c>
      <c r="AN68" s="7" t="s">
        <v>109</v>
      </c>
      <c r="AO68" s="8" t="s">
        <v>49</v>
      </c>
      <c r="AP68" s="32" t="s">
        <v>3531</v>
      </c>
    </row>
    <row r="69" spans="1:42" ht="165" x14ac:dyDescent="0.25">
      <c r="A69" s="3">
        <v>68</v>
      </c>
      <c r="B69" s="23" t="s">
        <v>130</v>
      </c>
      <c r="C69" s="25" t="s">
        <v>1651</v>
      </c>
      <c r="D69" s="23" t="s">
        <v>124</v>
      </c>
      <c r="E69" s="4" t="s">
        <v>77</v>
      </c>
      <c r="F69" s="15" t="s">
        <v>43</v>
      </c>
      <c r="G69" s="19">
        <v>2000</v>
      </c>
      <c r="H69" s="19">
        <v>2500</v>
      </c>
      <c r="I69" s="19">
        <v>4000</v>
      </c>
      <c r="J69" s="49">
        <v>2000</v>
      </c>
      <c r="K69" s="49">
        <v>2500</v>
      </c>
      <c r="L69" s="49">
        <v>4000</v>
      </c>
      <c r="M69" s="7" t="s">
        <v>1652</v>
      </c>
      <c r="N69" s="19">
        <v>640</v>
      </c>
      <c r="O69" s="19">
        <v>520</v>
      </c>
      <c r="P69" s="19">
        <v>0</v>
      </c>
      <c r="Q69" s="49">
        <v>640</v>
      </c>
      <c r="R69" s="49">
        <v>520</v>
      </c>
      <c r="S69" s="49">
        <v>0</v>
      </c>
      <c r="T69" s="13" t="s">
        <v>1653</v>
      </c>
      <c r="U69" s="6" t="s">
        <v>49</v>
      </c>
      <c r="V69" s="6" t="s">
        <v>64</v>
      </c>
      <c r="W69" s="6" t="s">
        <v>47</v>
      </c>
      <c r="X69" s="6" t="s">
        <v>43</v>
      </c>
      <c r="Y69" s="7" t="s">
        <v>1654</v>
      </c>
      <c r="Z69" s="6" t="s">
        <v>49</v>
      </c>
      <c r="AA69" s="6" t="s">
        <v>49</v>
      </c>
      <c r="AB69" s="6" t="s">
        <v>43</v>
      </c>
      <c r="AC69" s="6" t="s">
        <v>43</v>
      </c>
      <c r="AD69" s="6" t="s">
        <v>43</v>
      </c>
      <c r="AE69" s="7" t="s">
        <v>1655</v>
      </c>
      <c r="AF69" s="6" t="s">
        <v>49</v>
      </c>
      <c r="AG69" s="6" t="s">
        <v>43</v>
      </c>
      <c r="AH69" s="7" t="s">
        <v>1656</v>
      </c>
      <c r="AI69" s="6" t="s">
        <v>43</v>
      </c>
      <c r="AJ69" s="7" t="s">
        <v>1657</v>
      </c>
      <c r="AK69" s="7" t="s">
        <v>1658</v>
      </c>
      <c r="AL69" s="6" t="s">
        <v>71</v>
      </c>
      <c r="AM69" s="7" t="s">
        <v>79</v>
      </c>
      <c r="AN69" s="7" t="s">
        <v>79</v>
      </c>
      <c r="AO69" s="8" t="s">
        <v>49</v>
      </c>
      <c r="AP69" s="32" t="s">
        <v>79</v>
      </c>
    </row>
    <row r="70" spans="1:42" ht="45" x14ac:dyDescent="0.25">
      <c r="A70" s="3">
        <v>69</v>
      </c>
      <c r="B70" s="23" t="s">
        <v>130</v>
      </c>
      <c r="C70" s="25" t="s">
        <v>272</v>
      </c>
      <c r="D70" s="23" t="s">
        <v>124</v>
      </c>
      <c r="E70" s="4" t="s">
        <v>144</v>
      </c>
      <c r="F70" s="15" t="s">
        <v>43</v>
      </c>
      <c r="G70" s="19">
        <v>1000</v>
      </c>
      <c r="H70" s="19">
        <v>1000</v>
      </c>
      <c r="I70" s="19">
        <v>1000</v>
      </c>
      <c r="J70" s="49">
        <v>1000</v>
      </c>
      <c r="K70" s="49">
        <v>1000</v>
      </c>
      <c r="L70" s="49">
        <v>1000</v>
      </c>
      <c r="M70" s="6" t="s">
        <v>109</v>
      </c>
      <c r="N70" s="19">
        <v>500</v>
      </c>
      <c r="O70" s="19">
        <v>500</v>
      </c>
      <c r="P70" s="19">
        <v>500</v>
      </c>
      <c r="Q70" s="49">
        <v>500</v>
      </c>
      <c r="R70" s="49">
        <v>500</v>
      </c>
      <c r="S70" s="49">
        <v>500</v>
      </c>
      <c r="T70" s="13" t="s">
        <v>273</v>
      </c>
      <c r="U70" s="6" t="s">
        <v>49</v>
      </c>
      <c r="V70" s="6" t="s">
        <v>46</v>
      </c>
      <c r="W70" s="6" t="s">
        <v>80</v>
      </c>
      <c r="X70" s="6" t="s">
        <v>49</v>
      </c>
      <c r="Y70" s="7" t="s">
        <v>274</v>
      </c>
      <c r="Z70" s="6" t="s">
        <v>49</v>
      </c>
      <c r="AA70" s="6" t="s">
        <v>49</v>
      </c>
      <c r="AB70" s="6" t="s">
        <v>43</v>
      </c>
      <c r="AC70" s="6" t="s">
        <v>43</v>
      </c>
      <c r="AD70" s="6" t="s">
        <v>49</v>
      </c>
      <c r="AE70" s="7" t="s">
        <v>275</v>
      </c>
      <c r="AF70" s="6" t="s">
        <v>49</v>
      </c>
      <c r="AG70" s="6" t="s">
        <v>43</v>
      </c>
      <c r="AH70" s="7" t="s">
        <v>276</v>
      </c>
      <c r="AI70" s="6" t="s">
        <v>43</v>
      </c>
      <c r="AJ70" s="7" t="s">
        <v>277</v>
      </c>
      <c r="AK70" s="7" t="s">
        <v>278</v>
      </c>
      <c r="AL70" s="6" t="s">
        <v>71</v>
      </c>
      <c r="AM70" s="7" t="s">
        <v>279</v>
      </c>
      <c r="AN70" s="7" t="s">
        <v>109</v>
      </c>
      <c r="AO70" s="8" t="s">
        <v>43</v>
      </c>
      <c r="AP70" s="32" t="s">
        <v>280</v>
      </c>
    </row>
    <row r="71" spans="1:42" ht="45" x14ac:dyDescent="0.25">
      <c r="A71" s="3">
        <v>70</v>
      </c>
      <c r="B71" s="23" t="s">
        <v>76</v>
      </c>
      <c r="C71" s="25" t="s">
        <v>1516</v>
      </c>
      <c r="D71" s="23" t="s">
        <v>42</v>
      </c>
      <c r="E71" s="4" t="s">
        <v>60</v>
      </c>
      <c r="F71" s="15" t="s">
        <v>43</v>
      </c>
      <c r="G71" s="19">
        <v>1000</v>
      </c>
      <c r="H71" s="19">
        <v>3000</v>
      </c>
      <c r="I71" s="19">
        <v>5000</v>
      </c>
      <c r="J71" s="49">
        <v>1000</v>
      </c>
      <c r="K71" s="49">
        <v>3000</v>
      </c>
      <c r="L71" s="49">
        <v>5000</v>
      </c>
      <c r="M71" s="7" t="s">
        <v>1517</v>
      </c>
      <c r="N71" s="19">
        <v>625</v>
      </c>
      <c r="O71" s="19">
        <v>500</v>
      </c>
      <c r="P71" s="19">
        <v>0</v>
      </c>
      <c r="Q71" s="49">
        <v>625</v>
      </c>
      <c r="R71" s="49">
        <v>500</v>
      </c>
      <c r="S71" s="49">
        <v>0</v>
      </c>
      <c r="T71" s="13" t="s">
        <v>1518</v>
      </c>
      <c r="U71" s="6" t="s">
        <v>43</v>
      </c>
      <c r="V71" s="6" t="s">
        <v>64</v>
      </c>
      <c r="W71" s="6" t="s">
        <v>47</v>
      </c>
      <c r="X71" s="6" t="s">
        <v>49</v>
      </c>
      <c r="Y71" s="7" t="s">
        <v>541</v>
      </c>
      <c r="Z71" s="6" t="s">
        <v>49</v>
      </c>
      <c r="AA71" s="6" t="s">
        <v>49</v>
      </c>
      <c r="AB71" s="6" t="s">
        <v>43</v>
      </c>
      <c r="AC71" s="6" t="s">
        <v>43</v>
      </c>
      <c r="AD71" s="6" t="s">
        <v>43</v>
      </c>
      <c r="AE71" s="7" t="s">
        <v>1519</v>
      </c>
      <c r="AF71" s="6" t="s">
        <v>49</v>
      </c>
      <c r="AG71" s="6" t="s">
        <v>43</v>
      </c>
      <c r="AH71" s="7" t="s">
        <v>1520</v>
      </c>
      <c r="AI71" s="6" t="s">
        <v>43</v>
      </c>
      <c r="AJ71" s="7" t="s">
        <v>1521</v>
      </c>
      <c r="AK71" s="7" t="s">
        <v>97</v>
      </c>
      <c r="AL71" s="6" t="s">
        <v>71</v>
      </c>
      <c r="AM71" s="7" t="s">
        <v>358</v>
      </c>
      <c r="AN71" s="7" t="s">
        <v>1523</v>
      </c>
      <c r="AO71" s="8" t="s">
        <v>43</v>
      </c>
      <c r="AP71" s="32" t="s">
        <v>1522</v>
      </c>
    </row>
    <row r="72" spans="1:42" ht="60" x14ac:dyDescent="0.25">
      <c r="A72" s="3">
        <v>71</v>
      </c>
      <c r="B72" s="23" t="s">
        <v>161</v>
      </c>
      <c r="C72" s="25" t="s">
        <v>2368</v>
      </c>
      <c r="D72" s="23" t="s">
        <v>124</v>
      </c>
      <c r="E72" s="4" t="s">
        <v>144</v>
      </c>
      <c r="F72" s="15" t="s">
        <v>43</v>
      </c>
      <c r="G72" s="19">
        <v>3000</v>
      </c>
      <c r="H72" s="19">
        <v>5000</v>
      </c>
      <c r="I72" s="19">
        <v>7000</v>
      </c>
      <c r="J72" s="49">
        <v>3000</v>
      </c>
      <c r="K72" s="49">
        <v>5000</v>
      </c>
      <c r="L72" s="49">
        <v>7000</v>
      </c>
      <c r="M72" s="7" t="s">
        <v>2369</v>
      </c>
      <c r="N72" s="19" t="s">
        <v>79</v>
      </c>
      <c r="O72" s="19" t="s">
        <v>79</v>
      </c>
      <c r="P72" s="19" t="s">
        <v>79</v>
      </c>
      <c r="Q72" s="49" t="s">
        <v>79</v>
      </c>
      <c r="R72" s="49" t="s">
        <v>79</v>
      </c>
      <c r="S72" s="49" t="s">
        <v>79</v>
      </c>
      <c r="T72" s="13" t="s">
        <v>2370</v>
      </c>
      <c r="U72" s="6" t="s">
        <v>49</v>
      </c>
      <c r="V72" s="6" t="s">
        <v>46</v>
      </c>
      <c r="W72" s="6" t="s">
        <v>80</v>
      </c>
      <c r="X72" s="6" t="s">
        <v>49</v>
      </c>
      <c r="Y72" s="7" t="s">
        <v>2371</v>
      </c>
      <c r="Z72" s="6" t="s">
        <v>49</v>
      </c>
      <c r="AA72" s="6" t="s">
        <v>49</v>
      </c>
      <c r="AB72" s="6" t="s">
        <v>43</v>
      </c>
      <c r="AC72" s="6" t="s">
        <v>43</v>
      </c>
      <c r="AD72" s="6" t="s">
        <v>49</v>
      </c>
      <c r="AE72" s="7" t="s">
        <v>2372</v>
      </c>
      <c r="AF72" s="6" t="s">
        <v>49</v>
      </c>
      <c r="AG72" s="6" t="s">
        <v>49</v>
      </c>
      <c r="AH72" s="7" t="s">
        <v>2371</v>
      </c>
      <c r="AI72" s="6" t="s">
        <v>43</v>
      </c>
      <c r="AJ72" s="7" t="s">
        <v>2373</v>
      </c>
      <c r="AK72" s="7" t="s">
        <v>49</v>
      </c>
      <c r="AL72" s="6" t="s">
        <v>54</v>
      </c>
      <c r="AM72" s="7" t="s">
        <v>2374</v>
      </c>
      <c r="AN72" s="7" t="s">
        <v>2375</v>
      </c>
      <c r="AO72" s="8" t="s">
        <v>43</v>
      </c>
      <c r="AP72" s="32" t="s">
        <v>96</v>
      </c>
    </row>
    <row r="73" spans="1:42" ht="195" x14ac:dyDescent="0.25">
      <c r="A73" s="3">
        <v>72</v>
      </c>
      <c r="B73" s="23" t="s">
        <v>123</v>
      </c>
      <c r="C73" s="25" t="s">
        <v>3532</v>
      </c>
      <c r="D73" s="23" t="s">
        <v>124</v>
      </c>
      <c r="E73" s="4" t="s">
        <v>77</v>
      </c>
      <c r="F73" s="15" t="s">
        <v>43</v>
      </c>
      <c r="G73" s="19">
        <v>3000</v>
      </c>
      <c r="H73" s="19">
        <v>5000</v>
      </c>
      <c r="I73" s="19">
        <v>10000</v>
      </c>
      <c r="J73" s="49">
        <v>3000</v>
      </c>
      <c r="K73" s="49">
        <v>5000</v>
      </c>
      <c r="L73" s="49">
        <v>10000</v>
      </c>
      <c r="M73" s="7" t="s">
        <v>3533</v>
      </c>
      <c r="N73" s="19">
        <v>840</v>
      </c>
      <c r="O73" s="19">
        <v>840</v>
      </c>
      <c r="P73" s="19">
        <v>840</v>
      </c>
      <c r="Q73" s="49">
        <v>700</v>
      </c>
      <c r="R73" s="49">
        <v>560</v>
      </c>
      <c r="S73" s="49">
        <v>560</v>
      </c>
      <c r="T73" s="13" t="s">
        <v>3534</v>
      </c>
      <c r="U73" s="6" t="s">
        <v>49</v>
      </c>
      <c r="V73" s="6" t="s">
        <v>46</v>
      </c>
      <c r="W73" s="6" t="s">
        <v>47</v>
      </c>
      <c r="X73" s="6" t="s">
        <v>43</v>
      </c>
      <c r="Y73" s="7" t="s">
        <v>3535</v>
      </c>
      <c r="Z73" s="6" t="s">
        <v>49</v>
      </c>
      <c r="AA73" s="6" t="s">
        <v>49</v>
      </c>
      <c r="AB73" s="6" t="s">
        <v>43</v>
      </c>
      <c r="AC73" s="6" t="s">
        <v>43</v>
      </c>
      <c r="AD73" s="6" t="s">
        <v>49</v>
      </c>
      <c r="AE73" s="7" t="s">
        <v>3536</v>
      </c>
      <c r="AF73" s="6" t="s">
        <v>49</v>
      </c>
      <c r="AG73" s="6" t="s">
        <v>43</v>
      </c>
      <c r="AH73" s="7" t="s">
        <v>3537</v>
      </c>
      <c r="AI73" s="6" t="s">
        <v>43</v>
      </c>
      <c r="AJ73" s="7" t="s">
        <v>3538</v>
      </c>
      <c r="AK73" s="7" t="s">
        <v>3539</v>
      </c>
      <c r="AL73" s="6" t="s">
        <v>71</v>
      </c>
      <c r="AM73" s="7" t="s">
        <v>3540</v>
      </c>
      <c r="AN73" s="7" t="s">
        <v>79</v>
      </c>
      <c r="AO73" s="8" t="s">
        <v>49</v>
      </c>
      <c r="AP73" s="32" t="s">
        <v>3541</v>
      </c>
    </row>
    <row r="74" spans="1:42" ht="150" x14ac:dyDescent="0.25">
      <c r="A74" s="3">
        <v>73</v>
      </c>
      <c r="B74" s="23" t="s">
        <v>314</v>
      </c>
      <c r="C74" s="25" t="s">
        <v>313</v>
      </c>
      <c r="D74" s="23" t="s">
        <v>42</v>
      </c>
      <c r="E74" s="4" t="s">
        <v>88</v>
      </c>
      <c r="F74" s="15" t="s">
        <v>43</v>
      </c>
      <c r="G74" s="19">
        <v>2000</v>
      </c>
      <c r="H74" s="19">
        <v>2000</v>
      </c>
      <c r="I74" s="19">
        <v>2000</v>
      </c>
      <c r="J74" s="49">
        <v>2000</v>
      </c>
      <c r="K74" s="49">
        <v>2000</v>
      </c>
      <c r="L74" s="49">
        <v>2000</v>
      </c>
      <c r="M74" s="6" t="s">
        <v>315</v>
      </c>
      <c r="N74" s="19">
        <v>660</v>
      </c>
      <c r="O74" s="19">
        <v>528</v>
      </c>
      <c r="P74" s="19">
        <v>0</v>
      </c>
      <c r="Q74" s="49">
        <v>660</v>
      </c>
      <c r="R74" s="49">
        <v>528</v>
      </c>
      <c r="S74" s="49">
        <v>0</v>
      </c>
      <c r="T74" s="13" t="s">
        <v>79</v>
      </c>
      <c r="U74" s="6" t="s">
        <v>49</v>
      </c>
      <c r="V74" s="6" t="s">
        <v>46</v>
      </c>
      <c r="W74" s="6" t="s">
        <v>47</v>
      </c>
      <c r="X74" s="6" t="s">
        <v>43</v>
      </c>
      <c r="Y74" s="7" t="s">
        <v>316</v>
      </c>
      <c r="Z74" s="6" t="s">
        <v>49</v>
      </c>
      <c r="AA74" s="6" t="s">
        <v>49</v>
      </c>
      <c r="AB74" s="6" t="s">
        <v>43</v>
      </c>
      <c r="AC74" s="6" t="s">
        <v>43</v>
      </c>
      <c r="AD74" s="6" t="s">
        <v>43</v>
      </c>
      <c r="AE74" s="7" t="s">
        <v>317</v>
      </c>
      <c r="AF74" s="6" t="s">
        <v>43</v>
      </c>
      <c r="AG74" s="6" t="s">
        <v>43</v>
      </c>
      <c r="AH74" s="7" t="s">
        <v>318</v>
      </c>
      <c r="AI74" s="6" t="s">
        <v>43</v>
      </c>
      <c r="AJ74" s="7" t="s">
        <v>319</v>
      </c>
      <c r="AK74" s="7" t="s">
        <v>97</v>
      </c>
      <c r="AL74" s="6" t="s">
        <v>71</v>
      </c>
      <c r="AM74" s="7" t="s">
        <v>79</v>
      </c>
      <c r="AN74" s="7" t="s">
        <v>79</v>
      </c>
      <c r="AO74" s="8" t="s">
        <v>43</v>
      </c>
      <c r="AP74" s="32" t="s">
        <v>79</v>
      </c>
    </row>
    <row r="75" spans="1:42" ht="409.5" x14ac:dyDescent="0.25">
      <c r="A75" s="3">
        <v>74</v>
      </c>
      <c r="B75" s="23" t="s">
        <v>59</v>
      </c>
      <c r="C75" s="25" t="s">
        <v>2450</v>
      </c>
      <c r="D75" s="23" t="s">
        <v>124</v>
      </c>
      <c r="E75" s="4" t="s">
        <v>144</v>
      </c>
      <c r="F75" s="15" t="s">
        <v>43</v>
      </c>
      <c r="G75" s="19">
        <v>3000</v>
      </c>
      <c r="H75" s="19">
        <v>4000</v>
      </c>
      <c r="I75" s="19">
        <v>6000</v>
      </c>
      <c r="J75" s="49">
        <v>3000</v>
      </c>
      <c r="K75" s="49">
        <v>4000</v>
      </c>
      <c r="L75" s="49">
        <v>6000</v>
      </c>
      <c r="M75" s="7" t="s">
        <v>2451</v>
      </c>
      <c r="N75" s="19">
        <v>700</v>
      </c>
      <c r="O75" s="19">
        <v>560</v>
      </c>
      <c r="P75" s="19">
        <v>350</v>
      </c>
      <c r="Q75" s="49">
        <v>700</v>
      </c>
      <c r="R75" s="49">
        <v>560</v>
      </c>
      <c r="S75" s="49">
        <v>350</v>
      </c>
      <c r="T75" s="13" t="s">
        <v>2452</v>
      </c>
      <c r="U75" s="6" t="s">
        <v>49</v>
      </c>
      <c r="V75" s="6" t="s">
        <v>46</v>
      </c>
      <c r="W75" s="6" t="s">
        <v>80</v>
      </c>
      <c r="X75" s="6" t="s">
        <v>43</v>
      </c>
      <c r="Y75" s="7" t="s">
        <v>2453</v>
      </c>
      <c r="Z75" s="6" t="s">
        <v>49</v>
      </c>
      <c r="AA75" s="6" t="s">
        <v>49</v>
      </c>
      <c r="AB75" s="6" t="s">
        <v>43</v>
      </c>
      <c r="AC75" s="6" t="s">
        <v>43</v>
      </c>
      <c r="AD75" s="6" t="s">
        <v>49</v>
      </c>
      <c r="AE75" s="7" t="s">
        <v>2454</v>
      </c>
      <c r="AF75" s="6" t="s">
        <v>49</v>
      </c>
      <c r="AG75" s="6" t="s">
        <v>43</v>
      </c>
      <c r="AH75" s="7" t="s">
        <v>2455</v>
      </c>
      <c r="AI75" s="6" t="s">
        <v>43</v>
      </c>
      <c r="AJ75" s="7" t="s">
        <v>2456</v>
      </c>
      <c r="AK75" s="7" t="s">
        <v>2457</v>
      </c>
      <c r="AL75" s="6" t="s">
        <v>457</v>
      </c>
      <c r="AM75" s="7" t="s">
        <v>2458</v>
      </c>
      <c r="AN75" s="7" t="s">
        <v>158</v>
      </c>
      <c r="AO75" s="8" t="s">
        <v>49</v>
      </c>
      <c r="AP75" s="32" t="s">
        <v>158</v>
      </c>
    </row>
    <row r="76" spans="1:42" ht="45" x14ac:dyDescent="0.25">
      <c r="A76" s="3">
        <v>75</v>
      </c>
      <c r="B76" s="23" t="s">
        <v>76</v>
      </c>
      <c r="C76" s="25" t="s">
        <v>1009</v>
      </c>
      <c r="D76" s="23" t="s">
        <v>124</v>
      </c>
      <c r="E76" s="4" t="s">
        <v>100</v>
      </c>
      <c r="F76" s="15" t="s">
        <v>43</v>
      </c>
      <c r="G76" s="19">
        <v>1000</v>
      </c>
      <c r="H76" s="19">
        <v>1000</v>
      </c>
      <c r="I76" s="19">
        <v>1000</v>
      </c>
      <c r="J76" s="49">
        <v>1000</v>
      </c>
      <c r="K76" s="49">
        <v>1000</v>
      </c>
      <c r="L76" s="49">
        <v>1000</v>
      </c>
      <c r="M76" s="7" t="s">
        <v>1010</v>
      </c>
      <c r="N76" s="19">
        <v>1600</v>
      </c>
      <c r="O76" s="19">
        <v>1600</v>
      </c>
      <c r="P76" s="19">
        <v>1600</v>
      </c>
      <c r="Q76" s="49">
        <v>1600</v>
      </c>
      <c r="R76" s="49">
        <v>1600</v>
      </c>
      <c r="S76" s="49">
        <v>1600</v>
      </c>
      <c r="T76" s="13" t="s">
        <v>1011</v>
      </c>
      <c r="U76" s="6" t="s">
        <v>49</v>
      </c>
      <c r="V76" s="6" t="s">
        <v>64</v>
      </c>
      <c r="W76" s="6" t="s">
        <v>80</v>
      </c>
      <c r="X76" s="6" t="s">
        <v>49</v>
      </c>
      <c r="Y76" s="7" t="s">
        <v>1012</v>
      </c>
      <c r="Z76" s="6" t="s">
        <v>49</v>
      </c>
      <c r="AA76" s="6" t="s">
        <v>49</v>
      </c>
      <c r="AB76" s="6" t="s">
        <v>43</v>
      </c>
      <c r="AC76" s="6" t="s">
        <v>49</v>
      </c>
      <c r="AD76" s="6" t="s">
        <v>49</v>
      </c>
      <c r="AE76" s="7" t="s">
        <v>1013</v>
      </c>
      <c r="AF76" s="6" t="s">
        <v>49</v>
      </c>
      <c r="AG76" s="6" t="s">
        <v>49</v>
      </c>
      <c r="AH76" s="7" t="s">
        <v>1014</v>
      </c>
      <c r="AI76" s="6" t="s">
        <v>43</v>
      </c>
      <c r="AJ76" s="7" t="s">
        <v>1015</v>
      </c>
      <c r="AK76" s="7" t="s">
        <v>1016</v>
      </c>
      <c r="AL76" s="6" t="s">
        <v>71</v>
      </c>
      <c r="AM76" s="7" t="s">
        <v>1017</v>
      </c>
      <c r="AN76" s="7" t="s">
        <v>152</v>
      </c>
      <c r="AO76" s="8" t="s">
        <v>49</v>
      </c>
      <c r="AP76" s="32" t="s">
        <v>1018</v>
      </c>
    </row>
    <row r="77" spans="1:42" ht="135" x14ac:dyDescent="0.25">
      <c r="A77" s="3">
        <v>76</v>
      </c>
      <c r="B77" s="23" t="s">
        <v>41</v>
      </c>
      <c r="C77" s="25" t="s">
        <v>3590</v>
      </c>
      <c r="D77" s="23" t="s">
        <v>124</v>
      </c>
      <c r="E77" s="4" t="s">
        <v>77</v>
      </c>
      <c r="F77" s="15" t="s">
        <v>43</v>
      </c>
      <c r="G77" s="19">
        <v>3000</v>
      </c>
      <c r="H77" s="19">
        <v>3000</v>
      </c>
      <c r="I77" s="19">
        <v>3000</v>
      </c>
      <c r="J77" s="49">
        <v>3000</v>
      </c>
      <c r="K77" s="49">
        <v>3000</v>
      </c>
      <c r="L77" s="49">
        <v>3000</v>
      </c>
      <c r="M77" s="7" t="s">
        <v>109</v>
      </c>
      <c r="N77" s="19">
        <v>0</v>
      </c>
      <c r="O77" s="19">
        <v>0</v>
      </c>
      <c r="P77" s="19">
        <v>0</v>
      </c>
      <c r="Q77" s="49">
        <v>260</v>
      </c>
      <c r="R77" s="49">
        <v>234</v>
      </c>
      <c r="S77" s="49">
        <v>234</v>
      </c>
      <c r="T77" s="13" t="s">
        <v>4264</v>
      </c>
      <c r="U77" s="6" t="s">
        <v>43</v>
      </c>
      <c r="V77" s="6" t="s">
        <v>64</v>
      </c>
      <c r="W77" s="6" t="s">
        <v>80</v>
      </c>
      <c r="X77" s="6" t="s">
        <v>49</v>
      </c>
      <c r="Y77" s="7" t="s">
        <v>109</v>
      </c>
      <c r="Z77" s="6" t="s">
        <v>49</v>
      </c>
      <c r="AA77" s="6" t="s">
        <v>43</v>
      </c>
      <c r="AB77" s="6" t="s">
        <v>43</v>
      </c>
      <c r="AC77" s="6" t="s">
        <v>49</v>
      </c>
      <c r="AD77" s="6" t="s">
        <v>49</v>
      </c>
      <c r="AE77" s="7" t="s">
        <v>109</v>
      </c>
      <c r="AF77" s="6" t="s">
        <v>49</v>
      </c>
      <c r="AG77" s="6" t="s">
        <v>43</v>
      </c>
      <c r="AH77" s="7" t="s">
        <v>3591</v>
      </c>
      <c r="AI77" s="6" t="s">
        <v>43</v>
      </c>
      <c r="AJ77" s="7" t="s">
        <v>3592</v>
      </c>
      <c r="AK77" s="7" t="s">
        <v>109</v>
      </c>
      <c r="AL77" s="6" t="s">
        <v>2723</v>
      </c>
      <c r="AM77" s="7" t="s">
        <v>3593</v>
      </c>
      <c r="AN77" s="7" t="s">
        <v>109</v>
      </c>
      <c r="AO77" s="8" t="s">
        <v>49</v>
      </c>
      <c r="AP77" s="32" t="s">
        <v>109</v>
      </c>
    </row>
    <row r="78" spans="1:42" ht="225" x14ac:dyDescent="0.25">
      <c r="A78" s="3">
        <v>77</v>
      </c>
      <c r="B78" s="23" t="s">
        <v>314</v>
      </c>
      <c r="C78" s="25" t="s">
        <v>4074</v>
      </c>
      <c r="D78" s="23" t="s">
        <v>124</v>
      </c>
      <c r="E78" s="4" t="s">
        <v>377</v>
      </c>
      <c r="F78" s="15" t="s">
        <v>43</v>
      </c>
      <c r="G78" s="19">
        <v>4000</v>
      </c>
      <c r="H78" s="19">
        <v>6000</v>
      </c>
      <c r="I78" s="19">
        <v>10000</v>
      </c>
      <c r="J78" s="49">
        <v>4000</v>
      </c>
      <c r="K78" s="49">
        <v>6000</v>
      </c>
      <c r="L78" s="49">
        <v>10000</v>
      </c>
      <c r="M78" s="7" t="s">
        <v>4162</v>
      </c>
      <c r="N78" s="19">
        <v>600</v>
      </c>
      <c r="O78" s="19">
        <v>600</v>
      </c>
      <c r="P78" s="19">
        <v>0</v>
      </c>
      <c r="Q78" s="49">
        <v>600</v>
      </c>
      <c r="R78" s="49">
        <v>600</v>
      </c>
      <c r="S78" s="49">
        <v>0</v>
      </c>
      <c r="T78" s="13" t="s">
        <v>4075</v>
      </c>
      <c r="U78" s="6" t="s">
        <v>49</v>
      </c>
      <c r="V78" s="6" t="s">
        <v>64</v>
      </c>
      <c r="W78" s="6" t="s">
        <v>80</v>
      </c>
      <c r="X78" s="6" t="s">
        <v>43</v>
      </c>
      <c r="Y78" s="7" t="s">
        <v>4076</v>
      </c>
      <c r="Z78" s="6" t="s">
        <v>43</v>
      </c>
      <c r="AA78" s="6" t="s">
        <v>43</v>
      </c>
      <c r="AB78" s="6" t="s">
        <v>43</v>
      </c>
      <c r="AC78" s="6" t="s">
        <v>49</v>
      </c>
      <c r="AD78" s="6" t="s">
        <v>43</v>
      </c>
      <c r="AE78" s="7" t="s">
        <v>4077</v>
      </c>
      <c r="AF78" s="6" t="s">
        <v>49</v>
      </c>
      <c r="AG78" s="6" t="s">
        <v>43</v>
      </c>
      <c r="AH78" s="7" t="s">
        <v>4163</v>
      </c>
      <c r="AI78" s="6" t="s">
        <v>43</v>
      </c>
      <c r="AJ78" s="7" t="s">
        <v>4078</v>
      </c>
      <c r="AK78" s="7" t="s">
        <v>4079</v>
      </c>
      <c r="AL78" s="6" t="s">
        <v>2723</v>
      </c>
      <c r="AM78" s="7" t="s">
        <v>235</v>
      </c>
      <c r="AN78" s="7" t="s">
        <v>49</v>
      </c>
      <c r="AO78" s="8" t="s">
        <v>49</v>
      </c>
      <c r="AP78" s="32" t="s">
        <v>4080</v>
      </c>
    </row>
    <row r="79" spans="1:42" ht="240" x14ac:dyDescent="0.25">
      <c r="A79" s="3">
        <v>78</v>
      </c>
      <c r="B79" s="23" t="s">
        <v>123</v>
      </c>
      <c r="C79" s="25" t="s">
        <v>4019</v>
      </c>
      <c r="D79" s="23" t="s">
        <v>124</v>
      </c>
      <c r="E79" s="4" t="s">
        <v>156</v>
      </c>
      <c r="F79" s="15" t="s">
        <v>43</v>
      </c>
      <c r="G79" s="19">
        <v>500</v>
      </c>
      <c r="H79" s="19">
        <v>500</v>
      </c>
      <c r="I79" s="19">
        <v>500</v>
      </c>
      <c r="J79" s="49">
        <v>500</v>
      </c>
      <c r="K79" s="49">
        <v>500</v>
      </c>
      <c r="L79" s="49">
        <v>500</v>
      </c>
      <c r="M79" s="7" t="s">
        <v>49</v>
      </c>
      <c r="N79" s="19">
        <v>700</v>
      </c>
      <c r="O79" s="19">
        <v>700</v>
      </c>
      <c r="P79" s="19">
        <v>700</v>
      </c>
      <c r="Q79" s="49">
        <v>700</v>
      </c>
      <c r="R79" s="49">
        <v>700</v>
      </c>
      <c r="S79" s="49">
        <v>700</v>
      </c>
      <c r="T79" s="13" t="s">
        <v>4020</v>
      </c>
      <c r="U79" s="6" t="s">
        <v>49</v>
      </c>
      <c r="V79" s="6" t="s">
        <v>46</v>
      </c>
      <c r="W79" s="6" t="s">
        <v>80</v>
      </c>
      <c r="X79" s="6" t="s">
        <v>49</v>
      </c>
      <c r="Y79" s="7" t="s">
        <v>4021</v>
      </c>
      <c r="Z79" s="6" t="s">
        <v>49</v>
      </c>
      <c r="AA79" s="6" t="s">
        <v>49</v>
      </c>
      <c r="AB79" s="6" t="s">
        <v>43</v>
      </c>
      <c r="AC79" s="6" t="s">
        <v>49</v>
      </c>
      <c r="AD79" s="6" t="s">
        <v>49</v>
      </c>
      <c r="AE79" s="7" t="s">
        <v>4021</v>
      </c>
      <c r="AF79" s="6" t="s">
        <v>49</v>
      </c>
      <c r="AG79" s="6" t="s">
        <v>43</v>
      </c>
      <c r="AH79" s="7" t="s">
        <v>4022</v>
      </c>
      <c r="AI79" s="6" t="s">
        <v>43</v>
      </c>
      <c r="AJ79" s="7" t="s">
        <v>4023</v>
      </c>
      <c r="AK79" s="7" t="s">
        <v>4024</v>
      </c>
      <c r="AL79" s="6" t="s">
        <v>71</v>
      </c>
      <c r="AM79" s="7" t="s">
        <v>4025</v>
      </c>
      <c r="AN79" s="7" t="s">
        <v>49</v>
      </c>
      <c r="AO79" s="8" t="s">
        <v>49</v>
      </c>
      <c r="AP79" s="32" t="s">
        <v>4021</v>
      </c>
    </row>
    <row r="80" spans="1:42" ht="45" x14ac:dyDescent="0.25">
      <c r="A80" s="3">
        <v>79</v>
      </c>
      <c r="B80" s="23" t="s">
        <v>123</v>
      </c>
      <c r="C80" s="25" t="s">
        <v>2172</v>
      </c>
      <c r="D80" s="23" t="s">
        <v>124</v>
      </c>
      <c r="E80" s="4" t="s">
        <v>156</v>
      </c>
      <c r="F80" s="15" t="s">
        <v>43</v>
      </c>
      <c r="G80" s="19">
        <v>2000</v>
      </c>
      <c r="H80" s="19">
        <v>2000</v>
      </c>
      <c r="I80" s="19">
        <v>15000</v>
      </c>
      <c r="J80" s="49">
        <v>2000</v>
      </c>
      <c r="K80" s="49">
        <v>2000</v>
      </c>
      <c r="L80" s="49">
        <v>15000</v>
      </c>
      <c r="M80" s="7" t="s">
        <v>97</v>
      </c>
      <c r="N80" s="19">
        <v>464</v>
      </c>
      <c r="O80" s="19">
        <v>370</v>
      </c>
      <c r="P80" s="19">
        <v>0</v>
      </c>
      <c r="Q80" s="49">
        <v>464</v>
      </c>
      <c r="R80" s="49">
        <v>370</v>
      </c>
      <c r="S80" s="49">
        <v>0</v>
      </c>
      <c r="T80" s="13" t="s">
        <v>2173</v>
      </c>
      <c r="U80" s="6" t="s">
        <v>49</v>
      </c>
      <c r="V80" s="6" t="s">
        <v>46</v>
      </c>
      <c r="W80" s="6" t="s">
        <v>65</v>
      </c>
      <c r="X80" s="6" t="s">
        <v>49</v>
      </c>
      <c r="Y80" s="7" t="s">
        <v>116</v>
      </c>
      <c r="Z80" s="6" t="s">
        <v>49</v>
      </c>
      <c r="AA80" s="6" t="s">
        <v>49</v>
      </c>
      <c r="AB80" s="6" t="s">
        <v>49</v>
      </c>
      <c r="AC80" s="6" t="s">
        <v>43</v>
      </c>
      <c r="AD80" s="6" t="s">
        <v>49</v>
      </c>
      <c r="AE80" s="7" t="s">
        <v>2174</v>
      </c>
      <c r="AF80" s="6" t="s">
        <v>49</v>
      </c>
      <c r="AG80" s="6" t="s">
        <v>43</v>
      </c>
      <c r="AH80" s="7" t="s">
        <v>2175</v>
      </c>
      <c r="AI80" s="6" t="s">
        <v>43</v>
      </c>
      <c r="AJ80" s="7" t="s">
        <v>2176</v>
      </c>
      <c r="AK80" s="7" t="s">
        <v>97</v>
      </c>
      <c r="AL80" s="6" t="s">
        <v>54</v>
      </c>
      <c r="AM80" s="7" t="s">
        <v>2177</v>
      </c>
      <c r="AN80" s="7" t="s">
        <v>97</v>
      </c>
      <c r="AO80" s="8" t="s">
        <v>49</v>
      </c>
      <c r="AP80" s="32" t="s">
        <v>2178</v>
      </c>
    </row>
    <row r="81" spans="1:42" ht="45" x14ac:dyDescent="0.25">
      <c r="A81" s="3">
        <v>80</v>
      </c>
      <c r="B81" s="23" t="s">
        <v>130</v>
      </c>
      <c r="C81" s="25" t="s">
        <v>129</v>
      </c>
      <c r="D81" s="23" t="s">
        <v>124</v>
      </c>
      <c r="E81" s="4" t="s">
        <v>100</v>
      </c>
      <c r="F81" s="15" t="s">
        <v>43</v>
      </c>
      <c r="G81" s="19">
        <v>3000</v>
      </c>
      <c r="H81" s="19">
        <v>4000</v>
      </c>
      <c r="I81" s="19">
        <v>5000</v>
      </c>
      <c r="J81" s="49">
        <v>3000</v>
      </c>
      <c r="K81" s="49">
        <v>4000</v>
      </c>
      <c r="L81" s="49">
        <v>5000</v>
      </c>
      <c r="M81" s="6" t="s">
        <v>109</v>
      </c>
      <c r="N81" s="19">
        <v>0</v>
      </c>
      <c r="O81" s="19">
        <v>0</v>
      </c>
      <c r="P81" s="19">
        <v>0</v>
      </c>
      <c r="Q81" s="49">
        <v>0</v>
      </c>
      <c r="R81" s="49">
        <v>0</v>
      </c>
      <c r="S81" s="49">
        <v>0</v>
      </c>
      <c r="T81" s="13" t="s">
        <v>4263</v>
      </c>
      <c r="U81" s="6" t="s">
        <v>49</v>
      </c>
      <c r="V81" s="6" t="s">
        <v>46</v>
      </c>
      <c r="W81" s="6" t="s">
        <v>47</v>
      </c>
      <c r="X81" s="6" t="s">
        <v>49</v>
      </c>
      <c r="Y81" s="7" t="s">
        <v>131</v>
      </c>
      <c r="Z81" s="6" t="s">
        <v>49</v>
      </c>
      <c r="AA81" s="6" t="s">
        <v>49</v>
      </c>
      <c r="AB81" s="6" t="s">
        <v>49</v>
      </c>
      <c r="AC81" s="6" t="s">
        <v>43</v>
      </c>
      <c r="AD81" s="6" t="s">
        <v>49</v>
      </c>
      <c r="AE81" s="7" t="s">
        <v>132</v>
      </c>
      <c r="AF81" s="6" t="s">
        <v>49</v>
      </c>
      <c r="AG81" s="6" t="s">
        <v>43</v>
      </c>
      <c r="AH81" s="7" t="s">
        <v>133</v>
      </c>
      <c r="AI81" s="6" t="s">
        <v>43</v>
      </c>
      <c r="AJ81" s="7" t="s">
        <v>134</v>
      </c>
      <c r="AK81" s="6" t="s">
        <v>109</v>
      </c>
      <c r="AL81" s="6" t="s">
        <v>71</v>
      </c>
      <c r="AM81" s="7" t="s">
        <v>109</v>
      </c>
      <c r="AN81" s="6" t="s">
        <v>109</v>
      </c>
      <c r="AO81" s="8" t="s">
        <v>49</v>
      </c>
      <c r="AP81" s="32" t="s">
        <v>135</v>
      </c>
    </row>
    <row r="82" spans="1:42" ht="105" x14ac:dyDescent="0.25">
      <c r="A82" s="3">
        <v>81</v>
      </c>
      <c r="B82" s="23" t="s">
        <v>59</v>
      </c>
      <c r="C82" s="25" t="s">
        <v>1190</v>
      </c>
      <c r="D82" s="23" t="s">
        <v>42</v>
      </c>
      <c r="E82" s="4" t="s">
        <v>88</v>
      </c>
      <c r="F82" s="15" t="s">
        <v>43</v>
      </c>
      <c r="G82" s="19">
        <v>1500</v>
      </c>
      <c r="H82" s="19">
        <v>2000</v>
      </c>
      <c r="I82" s="19">
        <v>2000</v>
      </c>
      <c r="J82" s="49">
        <v>1500</v>
      </c>
      <c r="K82" s="49">
        <v>2000</v>
      </c>
      <c r="L82" s="49">
        <v>2000</v>
      </c>
      <c r="M82" s="7" t="s">
        <v>109</v>
      </c>
      <c r="N82" s="19">
        <v>800</v>
      </c>
      <c r="O82" s="19">
        <v>640</v>
      </c>
      <c r="P82" s="19">
        <v>0</v>
      </c>
      <c r="Q82" s="49">
        <v>900</v>
      </c>
      <c r="R82" s="49">
        <v>720</v>
      </c>
      <c r="S82" s="49">
        <v>0</v>
      </c>
      <c r="T82" s="13" t="s">
        <v>79</v>
      </c>
      <c r="U82" s="6" t="s">
        <v>49</v>
      </c>
      <c r="V82" s="6" t="s">
        <v>64</v>
      </c>
      <c r="W82" s="6" t="s">
        <v>47</v>
      </c>
      <c r="X82" s="6" t="s">
        <v>49</v>
      </c>
      <c r="Y82" s="7" t="s">
        <v>79</v>
      </c>
      <c r="Z82" s="6" t="s">
        <v>49</v>
      </c>
      <c r="AA82" s="6" t="s">
        <v>49</v>
      </c>
      <c r="AB82" s="6" t="s">
        <v>43</v>
      </c>
      <c r="AC82" s="6" t="s">
        <v>49</v>
      </c>
      <c r="AD82" s="6" t="s">
        <v>49</v>
      </c>
      <c r="AE82" s="7" t="s">
        <v>79</v>
      </c>
      <c r="AF82" s="6" t="s">
        <v>49</v>
      </c>
      <c r="AG82" s="6" t="s">
        <v>43</v>
      </c>
      <c r="AH82" s="7" t="s">
        <v>1191</v>
      </c>
      <c r="AI82" s="6" t="s">
        <v>43</v>
      </c>
      <c r="AJ82" s="7" t="s">
        <v>1192</v>
      </c>
      <c r="AK82" s="7" t="s">
        <v>109</v>
      </c>
      <c r="AL82" s="6" t="s">
        <v>71</v>
      </c>
      <c r="AM82" s="7" t="s">
        <v>79</v>
      </c>
      <c r="AN82" s="7" t="s">
        <v>1194</v>
      </c>
      <c r="AO82" s="8" t="s">
        <v>49</v>
      </c>
      <c r="AP82" s="32" t="s">
        <v>1193</v>
      </c>
    </row>
    <row r="83" spans="1:42" ht="225" x14ac:dyDescent="0.25">
      <c r="A83" s="3">
        <v>82</v>
      </c>
      <c r="B83" s="23" t="s">
        <v>111</v>
      </c>
      <c r="C83" s="25" t="s">
        <v>4131</v>
      </c>
      <c r="D83" s="23" t="s">
        <v>124</v>
      </c>
      <c r="E83" s="4" t="s">
        <v>100</v>
      </c>
      <c r="F83" s="15" t="s">
        <v>43</v>
      </c>
      <c r="G83" s="19">
        <v>3000</v>
      </c>
      <c r="H83" s="19">
        <v>3000</v>
      </c>
      <c r="I83" s="19">
        <v>4000</v>
      </c>
      <c r="J83" s="49">
        <v>3000</v>
      </c>
      <c r="K83" s="49">
        <v>3000</v>
      </c>
      <c r="L83" s="49">
        <v>4000</v>
      </c>
      <c r="M83" s="7" t="s">
        <v>79</v>
      </c>
      <c r="N83" s="19">
        <v>500</v>
      </c>
      <c r="O83" s="19">
        <v>625</v>
      </c>
      <c r="P83" s="19">
        <v>750</v>
      </c>
      <c r="Q83" s="49">
        <v>500</v>
      </c>
      <c r="R83" s="49">
        <v>625</v>
      </c>
      <c r="S83" s="49">
        <v>750</v>
      </c>
      <c r="T83" s="13" t="s">
        <v>4132</v>
      </c>
      <c r="U83" s="6" t="s">
        <v>49</v>
      </c>
      <c r="V83" s="6" t="s">
        <v>64</v>
      </c>
      <c r="W83" s="6" t="s">
        <v>80</v>
      </c>
      <c r="X83" s="6" t="s">
        <v>49</v>
      </c>
      <c r="Y83" s="7" t="s">
        <v>4133</v>
      </c>
      <c r="Z83" s="6" t="s">
        <v>49</v>
      </c>
      <c r="AA83" s="6" t="s">
        <v>49</v>
      </c>
      <c r="AB83" s="6" t="s">
        <v>43</v>
      </c>
      <c r="AC83" s="6" t="s">
        <v>49</v>
      </c>
      <c r="AD83" s="6" t="s">
        <v>49</v>
      </c>
      <c r="AE83" s="7" t="s">
        <v>3992</v>
      </c>
      <c r="AF83" s="6" t="s">
        <v>49</v>
      </c>
      <c r="AG83" s="6" t="s">
        <v>49</v>
      </c>
      <c r="AH83" s="7" t="s">
        <v>3992</v>
      </c>
      <c r="AI83" s="6" t="s">
        <v>49</v>
      </c>
      <c r="AJ83" s="7" t="s">
        <v>4134</v>
      </c>
      <c r="AK83" s="7" t="s">
        <v>4135</v>
      </c>
      <c r="AL83" s="6" t="s">
        <v>3131</v>
      </c>
      <c r="AM83" s="7" t="s">
        <v>4136</v>
      </c>
      <c r="AN83" s="7" t="s">
        <v>79</v>
      </c>
      <c r="AO83" s="8" t="s">
        <v>49</v>
      </c>
      <c r="AP83" s="32" t="s">
        <v>4137</v>
      </c>
    </row>
    <row r="84" spans="1:42" ht="409.5" x14ac:dyDescent="0.25">
      <c r="A84" s="3">
        <v>83</v>
      </c>
      <c r="B84" s="23" t="s">
        <v>161</v>
      </c>
      <c r="C84" s="25" t="s">
        <v>641</v>
      </c>
      <c r="D84" s="23" t="s">
        <v>124</v>
      </c>
      <c r="E84" s="4" t="s">
        <v>156</v>
      </c>
      <c r="F84" s="15" t="s">
        <v>43</v>
      </c>
      <c r="G84" s="19">
        <v>2000</v>
      </c>
      <c r="H84" s="19">
        <v>3000</v>
      </c>
      <c r="I84" s="19">
        <v>5000</v>
      </c>
      <c r="J84" s="49">
        <v>2000</v>
      </c>
      <c r="K84" s="49">
        <v>3000</v>
      </c>
      <c r="L84" s="49">
        <v>5000</v>
      </c>
      <c r="M84" s="7" t="s">
        <v>49</v>
      </c>
      <c r="N84" s="19" t="s">
        <v>79</v>
      </c>
      <c r="O84" s="19" t="s">
        <v>79</v>
      </c>
      <c r="P84" s="19" t="s">
        <v>79</v>
      </c>
      <c r="Q84" s="49" t="s">
        <v>79</v>
      </c>
      <c r="R84" s="49" t="s">
        <v>79</v>
      </c>
      <c r="S84" s="49" t="s">
        <v>79</v>
      </c>
      <c r="T84" s="13" t="s">
        <v>642</v>
      </c>
      <c r="U84" s="6" t="s">
        <v>49</v>
      </c>
      <c r="V84" s="6" t="s">
        <v>64</v>
      </c>
      <c r="W84" s="6" t="s">
        <v>80</v>
      </c>
      <c r="X84" s="6" t="s">
        <v>43</v>
      </c>
      <c r="Y84" s="7" t="s">
        <v>643</v>
      </c>
      <c r="Z84" s="6" t="s">
        <v>49</v>
      </c>
      <c r="AA84" s="6" t="s">
        <v>49</v>
      </c>
      <c r="AB84" s="6" t="s">
        <v>43</v>
      </c>
      <c r="AC84" s="6" t="s">
        <v>43</v>
      </c>
      <c r="AD84" s="6" t="s">
        <v>49</v>
      </c>
      <c r="AE84" s="7" t="s">
        <v>644</v>
      </c>
      <c r="AF84" s="6" t="s">
        <v>49</v>
      </c>
      <c r="AG84" s="6" t="s">
        <v>43</v>
      </c>
      <c r="AH84" s="7" t="s">
        <v>645</v>
      </c>
      <c r="AI84" s="6" t="s">
        <v>49</v>
      </c>
      <c r="AJ84" s="7" t="s">
        <v>194</v>
      </c>
      <c r="AK84" s="7" t="s">
        <v>646</v>
      </c>
      <c r="AL84" s="6" t="s">
        <v>54</v>
      </c>
      <c r="AM84" s="7" t="s">
        <v>647</v>
      </c>
      <c r="AN84" s="7" t="s">
        <v>648</v>
      </c>
      <c r="AO84" s="8" t="s">
        <v>43</v>
      </c>
      <c r="AP84" s="32" t="s">
        <v>194</v>
      </c>
    </row>
    <row r="85" spans="1:42" ht="150" x14ac:dyDescent="0.25">
      <c r="A85" s="3">
        <v>84</v>
      </c>
      <c r="B85" s="23" t="s">
        <v>123</v>
      </c>
      <c r="C85" s="25" t="s">
        <v>3414</v>
      </c>
      <c r="D85" s="23" t="s">
        <v>124</v>
      </c>
      <c r="E85" s="4" t="s">
        <v>60</v>
      </c>
      <c r="F85" s="15" t="s">
        <v>43</v>
      </c>
      <c r="G85" s="19">
        <v>4000</v>
      </c>
      <c r="H85" s="19">
        <v>4000</v>
      </c>
      <c r="I85" s="19">
        <v>4000</v>
      </c>
      <c r="J85" s="49">
        <v>4000</v>
      </c>
      <c r="K85" s="49">
        <v>4000</v>
      </c>
      <c r="L85" s="49">
        <v>4000</v>
      </c>
      <c r="M85" s="7" t="s">
        <v>49</v>
      </c>
      <c r="N85" s="19">
        <v>525</v>
      </c>
      <c r="O85" s="19">
        <v>525</v>
      </c>
      <c r="P85" s="19">
        <v>525</v>
      </c>
      <c r="Q85" s="49">
        <v>400</v>
      </c>
      <c r="R85" s="49">
        <v>400</v>
      </c>
      <c r="S85" s="49">
        <v>400</v>
      </c>
      <c r="T85" s="13" t="s">
        <v>3415</v>
      </c>
      <c r="U85" s="6" t="s">
        <v>49</v>
      </c>
      <c r="V85" s="6" t="s">
        <v>46</v>
      </c>
      <c r="W85" s="6" t="s">
        <v>47</v>
      </c>
      <c r="X85" s="6" t="s">
        <v>49</v>
      </c>
      <c r="Y85" s="7" t="s">
        <v>146</v>
      </c>
      <c r="Z85" s="6" t="s">
        <v>49</v>
      </c>
      <c r="AA85" s="6" t="s">
        <v>43</v>
      </c>
      <c r="AB85" s="6" t="s">
        <v>43</v>
      </c>
      <c r="AC85" s="6" t="s">
        <v>43</v>
      </c>
      <c r="AD85" s="6" t="s">
        <v>43</v>
      </c>
      <c r="AE85" s="7" t="s">
        <v>3416</v>
      </c>
      <c r="AF85" s="6" t="s">
        <v>49</v>
      </c>
      <c r="AG85" s="6" t="s">
        <v>43</v>
      </c>
      <c r="AH85" s="7" t="s">
        <v>3417</v>
      </c>
      <c r="AI85" s="6" t="s">
        <v>43</v>
      </c>
      <c r="AJ85" s="7" t="s">
        <v>3418</v>
      </c>
      <c r="AK85" s="7" t="s">
        <v>49</v>
      </c>
      <c r="AL85" s="6" t="s">
        <v>54</v>
      </c>
      <c r="AM85" s="7" t="s">
        <v>3419</v>
      </c>
      <c r="AN85" s="7" t="s">
        <v>3420</v>
      </c>
      <c r="AO85" s="8" t="s">
        <v>49</v>
      </c>
      <c r="AP85" s="32" t="s">
        <v>49</v>
      </c>
    </row>
    <row r="86" spans="1:42" ht="45" x14ac:dyDescent="0.25">
      <c r="A86" s="3">
        <v>85</v>
      </c>
      <c r="B86" s="23" t="s">
        <v>345</v>
      </c>
      <c r="C86" s="25" t="s">
        <v>3070</v>
      </c>
      <c r="D86" s="23" t="s">
        <v>124</v>
      </c>
      <c r="E86" s="4" t="s">
        <v>100</v>
      </c>
      <c r="F86" s="15" t="s">
        <v>43</v>
      </c>
      <c r="G86" s="19">
        <v>1000</v>
      </c>
      <c r="H86" s="19">
        <v>1000</v>
      </c>
      <c r="I86" s="19">
        <v>1000</v>
      </c>
      <c r="J86" s="49">
        <v>1000</v>
      </c>
      <c r="K86" s="49">
        <v>1000</v>
      </c>
      <c r="L86" s="49">
        <v>1000</v>
      </c>
      <c r="M86" s="7" t="s">
        <v>109</v>
      </c>
      <c r="N86" s="19">
        <v>600</v>
      </c>
      <c r="O86" s="19">
        <v>600</v>
      </c>
      <c r="P86" s="19">
        <v>600</v>
      </c>
      <c r="Q86" s="49">
        <v>600</v>
      </c>
      <c r="R86" s="49">
        <v>600</v>
      </c>
      <c r="S86" s="49">
        <v>600</v>
      </c>
      <c r="T86" s="13" t="s">
        <v>3071</v>
      </c>
      <c r="U86" s="6" t="s">
        <v>43</v>
      </c>
      <c r="V86" s="6" t="s">
        <v>46</v>
      </c>
      <c r="W86" s="6" t="s">
        <v>80</v>
      </c>
      <c r="X86" s="6" t="s">
        <v>49</v>
      </c>
      <c r="Y86" s="7" t="s">
        <v>109</v>
      </c>
      <c r="Z86" s="6" t="s">
        <v>49</v>
      </c>
      <c r="AA86" s="6" t="s">
        <v>49</v>
      </c>
      <c r="AB86" s="6" t="s">
        <v>43</v>
      </c>
      <c r="AC86" s="6" t="s">
        <v>43</v>
      </c>
      <c r="AD86" s="6" t="s">
        <v>49</v>
      </c>
      <c r="AE86" s="7" t="s">
        <v>109</v>
      </c>
      <c r="AF86" s="6" t="s">
        <v>49</v>
      </c>
      <c r="AG86" s="6" t="s">
        <v>49</v>
      </c>
      <c r="AH86" s="7" t="s">
        <v>862</v>
      </c>
      <c r="AI86" s="6" t="s">
        <v>43</v>
      </c>
      <c r="AJ86" s="7" t="s">
        <v>3072</v>
      </c>
      <c r="AK86" s="7" t="s">
        <v>3073</v>
      </c>
      <c r="AL86" s="6" t="s">
        <v>71</v>
      </c>
      <c r="AM86" s="7" t="s">
        <v>109</v>
      </c>
      <c r="AN86" s="7" t="s">
        <v>109</v>
      </c>
      <c r="AO86" s="8" t="s">
        <v>49</v>
      </c>
      <c r="AP86" s="32" t="s">
        <v>79</v>
      </c>
    </row>
    <row r="87" spans="1:42" ht="45" x14ac:dyDescent="0.25">
      <c r="A87" s="3">
        <v>86</v>
      </c>
      <c r="B87" s="23" t="s">
        <v>291</v>
      </c>
      <c r="C87" s="25" t="s">
        <v>3667</v>
      </c>
      <c r="D87" s="23" t="s">
        <v>124</v>
      </c>
      <c r="E87" s="4" t="s">
        <v>100</v>
      </c>
      <c r="F87" s="15" t="s">
        <v>43</v>
      </c>
      <c r="G87" s="19">
        <v>2000</v>
      </c>
      <c r="H87" s="19">
        <v>2000</v>
      </c>
      <c r="I87" s="19">
        <v>2000</v>
      </c>
      <c r="J87" s="49">
        <v>2000</v>
      </c>
      <c r="K87" s="49">
        <v>2000</v>
      </c>
      <c r="L87" s="49">
        <v>2000</v>
      </c>
      <c r="M87" s="7" t="s">
        <v>3668</v>
      </c>
      <c r="N87" s="19" t="s">
        <v>79</v>
      </c>
      <c r="O87" s="19" t="s">
        <v>79</v>
      </c>
      <c r="P87" s="19" t="s">
        <v>79</v>
      </c>
      <c r="Q87" s="49" t="s">
        <v>79</v>
      </c>
      <c r="R87" s="49" t="s">
        <v>79</v>
      </c>
      <c r="S87" s="49" t="s">
        <v>79</v>
      </c>
      <c r="T87" s="13" t="s">
        <v>4262</v>
      </c>
      <c r="U87" s="6" t="s">
        <v>49</v>
      </c>
      <c r="V87" s="6" t="s">
        <v>46</v>
      </c>
      <c r="W87" s="6" t="s">
        <v>80</v>
      </c>
      <c r="X87" s="6" t="s">
        <v>49</v>
      </c>
      <c r="Y87" s="7" t="s">
        <v>337</v>
      </c>
      <c r="Z87" s="6" t="s">
        <v>49</v>
      </c>
      <c r="AA87" s="6" t="s">
        <v>49</v>
      </c>
      <c r="AB87" s="6" t="s">
        <v>49</v>
      </c>
      <c r="AC87" s="6" t="s">
        <v>43</v>
      </c>
      <c r="AD87" s="6" t="s">
        <v>49</v>
      </c>
      <c r="AE87" s="7" t="s">
        <v>3669</v>
      </c>
      <c r="AF87" s="6" t="s">
        <v>49</v>
      </c>
      <c r="AG87" s="6" t="s">
        <v>49</v>
      </c>
      <c r="AH87" s="7" t="s">
        <v>3670</v>
      </c>
      <c r="AI87" s="6" t="s">
        <v>49</v>
      </c>
      <c r="AJ87" s="7" t="s">
        <v>748</v>
      </c>
      <c r="AK87" s="7" t="s">
        <v>152</v>
      </c>
      <c r="AL87" s="6" t="s">
        <v>71</v>
      </c>
      <c r="AM87" s="7" t="s">
        <v>341</v>
      </c>
      <c r="AN87" s="7" t="s">
        <v>152</v>
      </c>
      <c r="AO87" s="8" t="s">
        <v>49</v>
      </c>
      <c r="AP87" s="32" t="s">
        <v>342</v>
      </c>
    </row>
    <row r="88" spans="1:42" ht="180" x14ac:dyDescent="0.25">
      <c r="A88" s="3">
        <v>87</v>
      </c>
      <c r="B88" s="23" t="s">
        <v>130</v>
      </c>
      <c r="C88" s="25" t="s">
        <v>1837</v>
      </c>
      <c r="D88" s="23" t="s">
        <v>42</v>
      </c>
      <c r="E88" s="4" t="s">
        <v>77</v>
      </c>
      <c r="F88" s="15" t="s">
        <v>43</v>
      </c>
      <c r="G88" s="19">
        <v>2000</v>
      </c>
      <c r="H88" s="19">
        <v>2500</v>
      </c>
      <c r="I88" s="19">
        <v>3000</v>
      </c>
      <c r="J88" s="49">
        <v>2000</v>
      </c>
      <c r="K88" s="49">
        <v>2500</v>
      </c>
      <c r="L88" s="49">
        <v>3000</v>
      </c>
      <c r="M88" s="7" t="s">
        <v>1838</v>
      </c>
      <c r="N88" s="19">
        <v>200</v>
      </c>
      <c r="O88" s="19">
        <v>160</v>
      </c>
      <c r="P88" s="19">
        <v>140</v>
      </c>
      <c r="Q88" s="49">
        <v>200</v>
      </c>
      <c r="R88" s="49">
        <v>160</v>
      </c>
      <c r="S88" s="49">
        <v>140</v>
      </c>
      <c r="T88" s="13" t="s">
        <v>1839</v>
      </c>
      <c r="U88" s="6" t="s">
        <v>49</v>
      </c>
      <c r="V88" s="6" t="s">
        <v>64</v>
      </c>
      <c r="W88" s="6" t="s">
        <v>47</v>
      </c>
      <c r="X88" s="6" t="s">
        <v>43</v>
      </c>
      <c r="Y88" s="7" t="s">
        <v>1840</v>
      </c>
      <c r="Z88" s="6" t="s">
        <v>49</v>
      </c>
      <c r="AA88" s="6" t="s">
        <v>49</v>
      </c>
      <c r="AB88" s="6" t="s">
        <v>43</v>
      </c>
      <c r="AC88" s="6" t="s">
        <v>43</v>
      </c>
      <c r="AD88" s="6" t="s">
        <v>49</v>
      </c>
      <c r="AE88" s="7" t="s">
        <v>1841</v>
      </c>
      <c r="AF88" s="6" t="s">
        <v>49</v>
      </c>
      <c r="AG88" s="6" t="s">
        <v>43</v>
      </c>
      <c r="AH88" s="7" t="s">
        <v>1842</v>
      </c>
      <c r="AI88" s="6" t="s">
        <v>49</v>
      </c>
      <c r="AJ88" s="7" t="s">
        <v>1843</v>
      </c>
      <c r="AK88" s="7" t="s">
        <v>1844</v>
      </c>
      <c r="AL88" s="6" t="s">
        <v>54</v>
      </c>
      <c r="AM88" s="7" t="s">
        <v>1845</v>
      </c>
      <c r="AN88" s="7" t="s">
        <v>152</v>
      </c>
      <c r="AO88" s="8" t="s">
        <v>43</v>
      </c>
      <c r="AP88" s="32" t="s">
        <v>865</v>
      </c>
    </row>
    <row r="89" spans="1:42" ht="45" x14ac:dyDescent="0.25">
      <c r="A89" s="3">
        <v>88</v>
      </c>
      <c r="B89" s="23" t="s">
        <v>123</v>
      </c>
      <c r="C89" s="25" t="s">
        <v>2986</v>
      </c>
      <c r="D89" s="23" t="s">
        <v>124</v>
      </c>
      <c r="E89" s="4" t="s">
        <v>156</v>
      </c>
      <c r="F89" s="15" t="s">
        <v>43</v>
      </c>
      <c r="G89" s="19">
        <v>1000</v>
      </c>
      <c r="H89" s="19">
        <v>1000</v>
      </c>
      <c r="I89" s="19">
        <v>1000</v>
      </c>
      <c r="J89" s="49">
        <v>1000</v>
      </c>
      <c r="K89" s="49">
        <v>1000</v>
      </c>
      <c r="L89" s="49">
        <v>1000</v>
      </c>
      <c r="M89" s="7" t="s">
        <v>109</v>
      </c>
      <c r="N89" s="19">
        <v>516</v>
      </c>
      <c r="O89" s="19">
        <v>516</v>
      </c>
      <c r="P89" s="19">
        <v>516</v>
      </c>
      <c r="Q89" s="49">
        <v>516</v>
      </c>
      <c r="R89" s="49">
        <v>516</v>
      </c>
      <c r="S89" s="49">
        <v>516</v>
      </c>
      <c r="T89" s="13" t="s">
        <v>2987</v>
      </c>
      <c r="U89" s="6" t="s">
        <v>49</v>
      </c>
      <c r="V89" s="6" t="s">
        <v>371</v>
      </c>
      <c r="W89" s="6" t="s">
        <v>90</v>
      </c>
      <c r="X89" s="6" t="s">
        <v>43</v>
      </c>
      <c r="Y89" s="7" t="s">
        <v>2988</v>
      </c>
      <c r="Z89" s="6" t="s">
        <v>49</v>
      </c>
      <c r="AA89" s="6" t="s">
        <v>49</v>
      </c>
      <c r="AB89" s="6" t="s">
        <v>49</v>
      </c>
      <c r="AC89" s="6" t="s">
        <v>49</v>
      </c>
      <c r="AD89" s="6" t="s">
        <v>43</v>
      </c>
      <c r="AE89" s="7" t="s">
        <v>2989</v>
      </c>
      <c r="AF89" s="6" t="s">
        <v>49</v>
      </c>
      <c r="AG89" s="6" t="s">
        <v>43</v>
      </c>
      <c r="AH89" s="7" t="s">
        <v>2990</v>
      </c>
      <c r="AI89" s="6" t="s">
        <v>49</v>
      </c>
      <c r="AJ89" s="7" t="s">
        <v>2991</v>
      </c>
      <c r="AK89" s="7" t="s">
        <v>1016</v>
      </c>
      <c r="AL89" s="6" t="s">
        <v>2723</v>
      </c>
      <c r="AM89" s="7" t="s">
        <v>2992</v>
      </c>
      <c r="AN89" s="7" t="s">
        <v>109</v>
      </c>
      <c r="AO89" s="8" t="s">
        <v>49</v>
      </c>
      <c r="AP89" s="32" t="s">
        <v>2993</v>
      </c>
    </row>
    <row r="90" spans="1:42" ht="135" x14ac:dyDescent="0.25">
      <c r="A90" s="3">
        <v>89</v>
      </c>
      <c r="B90" s="23" t="s">
        <v>161</v>
      </c>
      <c r="C90" s="25" t="s">
        <v>2024</v>
      </c>
      <c r="D90" s="23" t="s">
        <v>124</v>
      </c>
      <c r="E90" s="4" t="s">
        <v>144</v>
      </c>
      <c r="F90" s="15" t="s">
        <v>43</v>
      </c>
      <c r="G90" s="19">
        <v>1500</v>
      </c>
      <c r="H90" s="19">
        <v>1500</v>
      </c>
      <c r="I90" s="19">
        <v>1500</v>
      </c>
      <c r="J90" s="49">
        <v>1500</v>
      </c>
      <c r="K90" s="49">
        <v>1500</v>
      </c>
      <c r="L90" s="49">
        <v>1500</v>
      </c>
      <c r="M90" s="7" t="s">
        <v>109</v>
      </c>
      <c r="N90" s="19">
        <v>500</v>
      </c>
      <c r="O90" s="19">
        <v>500</v>
      </c>
      <c r="P90" s="19">
        <v>500</v>
      </c>
      <c r="Q90" s="49">
        <v>500</v>
      </c>
      <c r="R90" s="49">
        <v>500</v>
      </c>
      <c r="S90" s="49">
        <v>500</v>
      </c>
      <c r="T90" s="13" t="s">
        <v>2025</v>
      </c>
      <c r="U90" s="6" t="s">
        <v>49</v>
      </c>
      <c r="V90" s="6" t="s">
        <v>46</v>
      </c>
      <c r="W90" s="6" t="s">
        <v>90</v>
      </c>
      <c r="X90" s="6" t="s">
        <v>43</v>
      </c>
      <c r="Y90" s="7" t="s">
        <v>2026</v>
      </c>
      <c r="Z90" s="6" t="s">
        <v>49</v>
      </c>
      <c r="AA90" s="6" t="s">
        <v>49</v>
      </c>
      <c r="AB90" s="6" t="s">
        <v>43</v>
      </c>
      <c r="AC90" s="6" t="s">
        <v>43</v>
      </c>
      <c r="AD90" s="6" t="s">
        <v>49</v>
      </c>
      <c r="AE90" s="7" t="s">
        <v>2027</v>
      </c>
      <c r="AF90" s="6" t="s">
        <v>49</v>
      </c>
      <c r="AG90" s="6" t="s">
        <v>43</v>
      </c>
      <c r="AH90" s="7" t="s">
        <v>2028</v>
      </c>
      <c r="AI90" s="6" t="s">
        <v>43</v>
      </c>
      <c r="AJ90" s="7" t="s">
        <v>2029</v>
      </c>
      <c r="AK90" s="7" t="s">
        <v>109</v>
      </c>
      <c r="AL90" s="6" t="s">
        <v>1513</v>
      </c>
      <c r="AM90" s="7" t="s">
        <v>2030</v>
      </c>
      <c r="AN90" s="7" t="s">
        <v>2032</v>
      </c>
      <c r="AO90" s="8" t="s">
        <v>49</v>
      </c>
      <c r="AP90" s="32" t="s">
        <v>2031</v>
      </c>
    </row>
    <row r="91" spans="1:42" ht="75" x14ac:dyDescent="0.25">
      <c r="A91" s="3">
        <v>90</v>
      </c>
      <c r="B91" s="23" t="s">
        <v>218</v>
      </c>
      <c r="C91" s="25" t="s">
        <v>3542</v>
      </c>
      <c r="D91" s="23" t="s">
        <v>124</v>
      </c>
      <c r="E91" s="4" t="s">
        <v>77</v>
      </c>
      <c r="F91" s="15" t="s">
        <v>43</v>
      </c>
      <c r="G91" s="19">
        <v>1500</v>
      </c>
      <c r="H91" s="19">
        <v>1500</v>
      </c>
      <c r="I91" s="19">
        <v>1500</v>
      </c>
      <c r="J91" s="49">
        <v>1500</v>
      </c>
      <c r="K91" s="49">
        <v>1500</v>
      </c>
      <c r="L91" s="49">
        <v>1500</v>
      </c>
      <c r="M91" s="7" t="s">
        <v>109</v>
      </c>
      <c r="N91" s="19">
        <v>950</v>
      </c>
      <c r="O91" s="19">
        <v>950</v>
      </c>
      <c r="P91" s="19">
        <v>950</v>
      </c>
      <c r="Q91" s="49">
        <v>950</v>
      </c>
      <c r="R91" s="49">
        <v>950</v>
      </c>
      <c r="S91" s="49">
        <v>950</v>
      </c>
      <c r="T91" s="13" t="s">
        <v>3543</v>
      </c>
      <c r="U91" s="6" t="s">
        <v>49</v>
      </c>
      <c r="V91" s="6" t="s">
        <v>46</v>
      </c>
      <c r="W91" s="6" t="s">
        <v>47</v>
      </c>
      <c r="X91" s="6" t="s">
        <v>49</v>
      </c>
      <c r="Y91" s="7" t="s">
        <v>3544</v>
      </c>
      <c r="Z91" s="6" t="s">
        <v>49</v>
      </c>
      <c r="AA91" s="6" t="s">
        <v>49</v>
      </c>
      <c r="AB91" s="6" t="s">
        <v>43</v>
      </c>
      <c r="AC91" s="6" t="s">
        <v>49</v>
      </c>
      <c r="AD91" s="6" t="s">
        <v>43</v>
      </c>
      <c r="AE91" s="7" t="s">
        <v>3545</v>
      </c>
      <c r="AF91" s="6" t="s">
        <v>49</v>
      </c>
      <c r="AG91" s="6" t="s">
        <v>43</v>
      </c>
      <c r="AH91" s="7" t="s">
        <v>3546</v>
      </c>
      <c r="AI91" s="6" t="s">
        <v>43</v>
      </c>
      <c r="AJ91" s="7" t="s">
        <v>3547</v>
      </c>
      <c r="AK91" s="7" t="s">
        <v>3548</v>
      </c>
      <c r="AL91" s="6" t="s">
        <v>71</v>
      </c>
      <c r="AM91" s="7" t="s">
        <v>1484</v>
      </c>
      <c r="AN91" s="7" t="s">
        <v>109</v>
      </c>
      <c r="AO91" s="8" t="s">
        <v>49</v>
      </c>
      <c r="AP91" s="32" t="s">
        <v>3549</v>
      </c>
    </row>
    <row r="92" spans="1:42" ht="75" x14ac:dyDescent="0.25">
      <c r="A92" s="3">
        <v>91</v>
      </c>
      <c r="B92" s="23" t="s">
        <v>130</v>
      </c>
      <c r="C92" s="25" t="s">
        <v>1326</v>
      </c>
      <c r="D92" s="23" t="s">
        <v>124</v>
      </c>
      <c r="E92" s="4" t="s">
        <v>100</v>
      </c>
      <c r="F92" s="15" t="s">
        <v>43</v>
      </c>
      <c r="G92" s="19">
        <v>7500</v>
      </c>
      <c r="H92" s="19">
        <v>7500</v>
      </c>
      <c r="I92" s="19">
        <v>7500</v>
      </c>
      <c r="J92" s="49">
        <v>7500</v>
      </c>
      <c r="K92" s="49">
        <v>7500</v>
      </c>
      <c r="L92" s="49">
        <v>7500</v>
      </c>
      <c r="M92" s="7" t="s">
        <v>152</v>
      </c>
      <c r="N92" s="19">
        <v>0</v>
      </c>
      <c r="O92" s="19">
        <v>0</v>
      </c>
      <c r="P92" s="19">
        <v>0</v>
      </c>
      <c r="Q92" s="49">
        <v>0</v>
      </c>
      <c r="R92" s="49">
        <v>0</v>
      </c>
      <c r="S92" s="49">
        <v>0</v>
      </c>
      <c r="T92" s="13" t="s">
        <v>1327</v>
      </c>
      <c r="U92" s="6" t="s">
        <v>49</v>
      </c>
      <c r="V92" s="6" t="s">
        <v>46</v>
      </c>
      <c r="W92" s="6" t="s">
        <v>80</v>
      </c>
      <c r="X92" s="6" t="s">
        <v>43</v>
      </c>
      <c r="Y92" s="7" t="s">
        <v>1328</v>
      </c>
      <c r="Z92" s="6" t="s">
        <v>49</v>
      </c>
      <c r="AA92" s="6" t="s">
        <v>49</v>
      </c>
      <c r="AB92" s="6" t="s">
        <v>43</v>
      </c>
      <c r="AC92" s="6" t="s">
        <v>43</v>
      </c>
      <c r="AD92" s="6" t="s">
        <v>49</v>
      </c>
      <c r="AE92" s="7" t="s">
        <v>1329</v>
      </c>
      <c r="AF92" s="6" t="s">
        <v>43</v>
      </c>
      <c r="AG92" s="6" t="s">
        <v>43</v>
      </c>
      <c r="AH92" s="7" t="s">
        <v>1330</v>
      </c>
      <c r="AI92" s="6" t="s">
        <v>43</v>
      </c>
      <c r="AJ92" s="7" t="s">
        <v>1331</v>
      </c>
      <c r="AK92" s="7" t="s">
        <v>865</v>
      </c>
      <c r="AL92" s="6" t="s">
        <v>150</v>
      </c>
      <c r="AM92" s="7" t="s">
        <v>1332</v>
      </c>
      <c r="AN92" s="7" t="s">
        <v>152</v>
      </c>
      <c r="AO92" s="8" t="s">
        <v>49</v>
      </c>
      <c r="AP92" s="32" t="s">
        <v>152</v>
      </c>
    </row>
    <row r="93" spans="1:42" ht="45" x14ac:dyDescent="0.25">
      <c r="A93" s="3">
        <v>92</v>
      </c>
      <c r="B93" s="23" t="s">
        <v>302</v>
      </c>
      <c r="C93" s="25" t="s">
        <v>2608</v>
      </c>
      <c r="D93" s="23" t="s">
        <v>124</v>
      </c>
      <c r="E93" s="4" t="s">
        <v>100</v>
      </c>
      <c r="F93" s="15" t="s">
        <v>43</v>
      </c>
      <c r="G93" s="19">
        <v>7000</v>
      </c>
      <c r="H93" s="19">
        <v>7000</v>
      </c>
      <c r="I93" s="19">
        <v>7000</v>
      </c>
      <c r="J93" s="49">
        <v>10000</v>
      </c>
      <c r="K93" s="49">
        <v>10000</v>
      </c>
      <c r="L93" s="49">
        <v>10000</v>
      </c>
      <c r="M93" s="7" t="s">
        <v>2609</v>
      </c>
      <c r="N93" s="19">
        <v>600</v>
      </c>
      <c r="O93" s="19">
        <v>300</v>
      </c>
      <c r="P93" s="19">
        <v>300</v>
      </c>
      <c r="Q93" s="49">
        <v>600</v>
      </c>
      <c r="R93" s="49">
        <v>300</v>
      </c>
      <c r="S93" s="49">
        <v>300</v>
      </c>
      <c r="T93" s="13" t="s">
        <v>2610</v>
      </c>
      <c r="U93" s="6" t="s">
        <v>49</v>
      </c>
      <c r="V93" s="6" t="s">
        <v>46</v>
      </c>
      <c r="W93" s="6" t="s">
        <v>80</v>
      </c>
      <c r="X93" s="6" t="s">
        <v>49</v>
      </c>
      <c r="Y93" s="7" t="s">
        <v>2611</v>
      </c>
      <c r="Z93" s="6" t="s">
        <v>49</v>
      </c>
      <c r="AA93" s="6" t="s">
        <v>43</v>
      </c>
      <c r="AB93" s="6" t="s">
        <v>43</v>
      </c>
      <c r="AC93" s="6" t="s">
        <v>49</v>
      </c>
      <c r="AD93" s="6" t="s">
        <v>49</v>
      </c>
      <c r="AE93" s="7" t="s">
        <v>288</v>
      </c>
      <c r="AF93" s="6" t="s">
        <v>43</v>
      </c>
      <c r="AG93" s="6" t="s">
        <v>43</v>
      </c>
      <c r="AH93" s="7" t="s">
        <v>2612</v>
      </c>
      <c r="AI93" s="6" t="s">
        <v>43</v>
      </c>
      <c r="AJ93" s="7" t="s">
        <v>2613</v>
      </c>
      <c r="AK93" s="7" t="s">
        <v>109</v>
      </c>
      <c r="AL93" s="6" t="s">
        <v>54</v>
      </c>
      <c r="AM93" s="7" t="s">
        <v>288</v>
      </c>
      <c r="AN93" s="7" t="s">
        <v>109</v>
      </c>
      <c r="AO93" s="8" t="s">
        <v>49</v>
      </c>
      <c r="AP93" s="32" t="s">
        <v>288</v>
      </c>
    </row>
    <row r="94" spans="1:42" ht="60" x14ac:dyDescent="0.25">
      <c r="A94" s="3">
        <v>93</v>
      </c>
      <c r="B94" s="23" t="s">
        <v>130</v>
      </c>
      <c r="C94" s="25" t="s">
        <v>1599</v>
      </c>
      <c r="D94" s="23" t="s">
        <v>124</v>
      </c>
      <c r="E94" s="4" t="s">
        <v>100</v>
      </c>
      <c r="F94" s="15" t="s">
        <v>43</v>
      </c>
      <c r="G94" s="19">
        <v>2500</v>
      </c>
      <c r="H94" s="19">
        <v>2500</v>
      </c>
      <c r="I94" s="19">
        <v>2500</v>
      </c>
      <c r="J94" s="49">
        <v>2500</v>
      </c>
      <c r="K94" s="49">
        <v>2500</v>
      </c>
      <c r="L94" s="49">
        <v>2500</v>
      </c>
      <c r="M94" s="7" t="s">
        <v>109</v>
      </c>
      <c r="N94" s="19" t="s">
        <v>79</v>
      </c>
      <c r="O94" s="19" t="s">
        <v>79</v>
      </c>
      <c r="P94" s="19" t="s">
        <v>79</v>
      </c>
      <c r="Q94" s="49" t="s">
        <v>79</v>
      </c>
      <c r="R94" s="49" t="s">
        <v>79</v>
      </c>
      <c r="S94" s="49" t="s">
        <v>79</v>
      </c>
      <c r="T94" s="13" t="s">
        <v>1600</v>
      </c>
      <c r="U94" s="6" t="s">
        <v>49</v>
      </c>
      <c r="V94" s="6" t="s">
        <v>371</v>
      </c>
      <c r="W94" s="6" t="s">
        <v>47</v>
      </c>
      <c r="X94" s="6" t="s">
        <v>49</v>
      </c>
      <c r="Y94" s="7" t="s">
        <v>1601</v>
      </c>
      <c r="Z94" s="6" t="s">
        <v>49</v>
      </c>
      <c r="AA94" s="6" t="s">
        <v>49</v>
      </c>
      <c r="AB94" s="6" t="s">
        <v>43</v>
      </c>
      <c r="AC94" s="6" t="s">
        <v>43</v>
      </c>
      <c r="AD94" s="6" t="s">
        <v>49</v>
      </c>
      <c r="AE94" s="7" t="s">
        <v>1602</v>
      </c>
      <c r="AF94" s="6" t="s">
        <v>49</v>
      </c>
      <c r="AG94" s="6" t="s">
        <v>43</v>
      </c>
      <c r="AH94" s="7" t="s">
        <v>1603</v>
      </c>
      <c r="AI94" s="6" t="s">
        <v>43</v>
      </c>
      <c r="AJ94" s="7" t="s">
        <v>1604</v>
      </c>
      <c r="AK94" s="7" t="s">
        <v>1605</v>
      </c>
      <c r="AL94" s="6" t="s">
        <v>54</v>
      </c>
      <c r="AM94" s="7" t="s">
        <v>1606</v>
      </c>
      <c r="AN94" s="7" t="s">
        <v>109</v>
      </c>
      <c r="AO94" s="8" t="s">
        <v>43</v>
      </c>
      <c r="AP94" s="32" t="s">
        <v>79</v>
      </c>
    </row>
    <row r="95" spans="1:42" ht="135" x14ac:dyDescent="0.25">
      <c r="A95" s="3">
        <v>94</v>
      </c>
      <c r="B95" s="23" t="s">
        <v>396</v>
      </c>
      <c r="C95" s="25" t="s">
        <v>3384</v>
      </c>
      <c r="D95" s="23" t="s">
        <v>42</v>
      </c>
      <c r="E95" s="4" t="s">
        <v>60</v>
      </c>
      <c r="F95" s="15" t="s">
        <v>43</v>
      </c>
      <c r="G95" s="19">
        <v>3000</v>
      </c>
      <c r="H95" s="19">
        <v>5000</v>
      </c>
      <c r="I95" s="19">
        <v>12000</v>
      </c>
      <c r="J95" s="49">
        <v>3000</v>
      </c>
      <c r="K95" s="49">
        <v>5000</v>
      </c>
      <c r="L95" s="49">
        <v>12000</v>
      </c>
      <c r="M95" s="7" t="s">
        <v>3385</v>
      </c>
      <c r="N95" s="19">
        <v>500</v>
      </c>
      <c r="O95" s="19">
        <v>400</v>
      </c>
      <c r="P95" s="19">
        <v>350</v>
      </c>
      <c r="Q95" s="49">
        <v>500</v>
      </c>
      <c r="R95" s="49">
        <v>400</v>
      </c>
      <c r="S95" s="49">
        <v>350</v>
      </c>
      <c r="T95" s="13" t="s">
        <v>3386</v>
      </c>
      <c r="U95" s="6" t="s">
        <v>43</v>
      </c>
      <c r="V95" s="6" t="s">
        <v>46</v>
      </c>
      <c r="W95" s="6" t="s">
        <v>65</v>
      </c>
      <c r="X95" s="6" t="s">
        <v>49</v>
      </c>
      <c r="Y95" s="7" t="s">
        <v>1478</v>
      </c>
      <c r="Z95" s="6" t="s">
        <v>49</v>
      </c>
      <c r="AA95" s="6" t="s">
        <v>49</v>
      </c>
      <c r="AB95" s="6" t="s">
        <v>43</v>
      </c>
      <c r="AC95" s="6" t="s">
        <v>49</v>
      </c>
      <c r="AD95" s="6" t="s">
        <v>49</v>
      </c>
      <c r="AE95" s="7" t="s">
        <v>3387</v>
      </c>
      <c r="AF95" s="6" t="s">
        <v>49</v>
      </c>
      <c r="AG95" s="6" t="s">
        <v>43</v>
      </c>
      <c r="AH95" s="7" t="s">
        <v>3388</v>
      </c>
      <c r="AI95" s="6" t="s">
        <v>43</v>
      </c>
      <c r="AJ95" s="7" t="s">
        <v>3389</v>
      </c>
      <c r="AK95" s="7" t="s">
        <v>3390</v>
      </c>
      <c r="AL95" s="6" t="s">
        <v>2815</v>
      </c>
      <c r="AM95" s="7" t="s">
        <v>3391</v>
      </c>
      <c r="AN95" s="7" t="s">
        <v>3393</v>
      </c>
      <c r="AO95" s="8" t="s">
        <v>49</v>
      </c>
      <c r="AP95" s="32" t="s">
        <v>3392</v>
      </c>
    </row>
    <row r="96" spans="1:42" ht="390" x14ac:dyDescent="0.25">
      <c r="A96" s="3">
        <v>95</v>
      </c>
      <c r="B96" s="23" t="s">
        <v>167</v>
      </c>
      <c r="C96" s="25" t="s">
        <v>1729</v>
      </c>
      <c r="D96" s="23" t="s">
        <v>124</v>
      </c>
      <c r="E96" s="4" t="s">
        <v>77</v>
      </c>
      <c r="F96" s="15" t="s">
        <v>43</v>
      </c>
      <c r="G96" s="19">
        <v>2000</v>
      </c>
      <c r="H96" s="19">
        <v>2000</v>
      </c>
      <c r="I96" s="19">
        <v>2000</v>
      </c>
      <c r="J96" s="49">
        <v>2000</v>
      </c>
      <c r="K96" s="49">
        <v>2000</v>
      </c>
      <c r="L96" s="49">
        <v>2000</v>
      </c>
      <c r="M96" s="7" t="s">
        <v>109</v>
      </c>
      <c r="N96" s="19">
        <v>450</v>
      </c>
      <c r="O96" s="19">
        <v>400</v>
      </c>
      <c r="P96" s="19">
        <v>400</v>
      </c>
      <c r="Q96" s="49">
        <v>450</v>
      </c>
      <c r="R96" s="49">
        <v>400</v>
      </c>
      <c r="S96" s="49">
        <v>400</v>
      </c>
      <c r="T96" s="13" t="s">
        <v>1730</v>
      </c>
      <c r="U96" s="6" t="s">
        <v>49</v>
      </c>
      <c r="V96" s="6" t="s">
        <v>46</v>
      </c>
      <c r="W96" s="6" t="s">
        <v>80</v>
      </c>
      <c r="X96" s="6" t="s">
        <v>49</v>
      </c>
      <c r="Y96" s="7" t="s">
        <v>79</v>
      </c>
      <c r="Z96" s="6" t="s">
        <v>49</v>
      </c>
      <c r="AA96" s="6" t="s">
        <v>49</v>
      </c>
      <c r="AB96" s="6" t="s">
        <v>43</v>
      </c>
      <c r="AC96" s="6" t="s">
        <v>49</v>
      </c>
      <c r="AD96" s="6" t="s">
        <v>49</v>
      </c>
      <c r="AE96" s="7" t="s">
        <v>1731</v>
      </c>
      <c r="AF96" s="6" t="s">
        <v>49</v>
      </c>
      <c r="AG96" s="6" t="s">
        <v>49</v>
      </c>
      <c r="AH96" s="7" t="s">
        <v>79</v>
      </c>
      <c r="AI96" s="6" t="s">
        <v>43</v>
      </c>
      <c r="AJ96" s="7" t="s">
        <v>1732</v>
      </c>
      <c r="AK96" s="7" t="s">
        <v>1733</v>
      </c>
      <c r="AL96" s="6" t="s">
        <v>71</v>
      </c>
      <c r="AM96" s="7" t="s">
        <v>79</v>
      </c>
      <c r="AN96" s="7" t="s">
        <v>1734</v>
      </c>
      <c r="AO96" s="8" t="s">
        <v>49</v>
      </c>
      <c r="AP96" s="32" t="s">
        <v>79</v>
      </c>
    </row>
    <row r="97" spans="1:42" ht="150" x14ac:dyDescent="0.25">
      <c r="A97" s="3">
        <v>96</v>
      </c>
      <c r="B97" s="23" t="s">
        <v>87</v>
      </c>
      <c r="C97" s="25" t="s">
        <v>699</v>
      </c>
      <c r="D97" s="23" t="s">
        <v>124</v>
      </c>
      <c r="E97" s="4" t="s">
        <v>156</v>
      </c>
      <c r="F97" s="15" t="s">
        <v>43</v>
      </c>
      <c r="G97" s="19">
        <v>5000</v>
      </c>
      <c r="H97" s="19">
        <v>10000</v>
      </c>
      <c r="I97" s="19">
        <v>15000</v>
      </c>
      <c r="J97" s="49">
        <v>5000</v>
      </c>
      <c r="K97" s="49">
        <v>10000</v>
      </c>
      <c r="L97" s="49">
        <v>15000</v>
      </c>
      <c r="M97" s="7" t="s">
        <v>700</v>
      </c>
      <c r="N97" s="19">
        <v>630</v>
      </c>
      <c r="O97" s="19">
        <v>560</v>
      </c>
      <c r="P97" s="19">
        <v>0</v>
      </c>
      <c r="Q97" s="49">
        <v>630</v>
      </c>
      <c r="R97" s="49">
        <v>560</v>
      </c>
      <c r="S97" s="49">
        <v>0</v>
      </c>
      <c r="T97" s="13" t="s">
        <v>701</v>
      </c>
      <c r="U97" s="6" t="s">
        <v>49</v>
      </c>
      <c r="V97" s="6" t="s">
        <v>174</v>
      </c>
      <c r="W97" s="6" t="s">
        <v>47</v>
      </c>
      <c r="X97" s="6" t="s">
        <v>43</v>
      </c>
      <c r="Y97" s="7" t="s">
        <v>702</v>
      </c>
      <c r="Z97" s="6" t="s">
        <v>49</v>
      </c>
      <c r="AA97" s="6" t="s">
        <v>49</v>
      </c>
      <c r="AB97" s="6" t="s">
        <v>43</v>
      </c>
      <c r="AC97" s="6" t="s">
        <v>43</v>
      </c>
      <c r="AD97" s="6" t="s">
        <v>49</v>
      </c>
      <c r="AE97" s="7" t="s">
        <v>703</v>
      </c>
      <c r="AF97" s="6" t="s">
        <v>43</v>
      </c>
      <c r="AG97" s="6" t="s">
        <v>43</v>
      </c>
      <c r="AH97" s="7" t="s">
        <v>704</v>
      </c>
      <c r="AI97" s="6" t="s">
        <v>43</v>
      </c>
      <c r="AJ97" s="7" t="s">
        <v>705</v>
      </c>
      <c r="AK97" s="7" t="s">
        <v>706</v>
      </c>
      <c r="AL97" s="6" t="s">
        <v>54</v>
      </c>
      <c r="AM97" s="7" t="s">
        <v>707</v>
      </c>
      <c r="AN97" s="7" t="s">
        <v>152</v>
      </c>
      <c r="AO97" s="8" t="s">
        <v>49</v>
      </c>
      <c r="AP97" s="32" t="s">
        <v>700</v>
      </c>
    </row>
    <row r="98" spans="1:42" ht="150" x14ac:dyDescent="0.25">
      <c r="A98" s="3">
        <v>97</v>
      </c>
      <c r="B98" s="23" t="s">
        <v>87</v>
      </c>
      <c r="C98" s="25" t="s">
        <v>2134</v>
      </c>
      <c r="D98" s="23" t="s">
        <v>124</v>
      </c>
      <c r="E98" s="4" t="s">
        <v>77</v>
      </c>
      <c r="F98" s="15" t="s">
        <v>43</v>
      </c>
      <c r="G98" s="19">
        <v>2000</v>
      </c>
      <c r="H98" s="19">
        <v>2000</v>
      </c>
      <c r="I98" s="19">
        <v>2000</v>
      </c>
      <c r="J98" s="49">
        <v>2000</v>
      </c>
      <c r="K98" s="49">
        <v>2000</v>
      </c>
      <c r="L98" s="49">
        <v>2000</v>
      </c>
      <c r="M98" s="7" t="s">
        <v>109</v>
      </c>
      <c r="N98" s="19">
        <v>920</v>
      </c>
      <c r="O98" s="19">
        <v>530</v>
      </c>
      <c r="P98" s="19">
        <v>0</v>
      </c>
      <c r="Q98" s="49">
        <v>920</v>
      </c>
      <c r="R98" s="49">
        <v>530</v>
      </c>
      <c r="S98" s="49">
        <v>0</v>
      </c>
      <c r="T98" s="13" t="s">
        <v>2135</v>
      </c>
      <c r="U98" s="6" t="s">
        <v>49</v>
      </c>
      <c r="V98" s="6" t="s">
        <v>64</v>
      </c>
      <c r="W98" s="6" t="s">
        <v>80</v>
      </c>
      <c r="X98" s="6" t="s">
        <v>49</v>
      </c>
      <c r="Y98" s="7" t="s">
        <v>235</v>
      </c>
      <c r="Z98" s="6" t="s">
        <v>49</v>
      </c>
      <c r="AA98" s="6" t="s">
        <v>49</v>
      </c>
      <c r="AB98" s="6" t="s">
        <v>49</v>
      </c>
      <c r="AC98" s="6" t="s">
        <v>43</v>
      </c>
      <c r="AD98" s="6" t="s">
        <v>43</v>
      </c>
      <c r="AE98" s="7" t="s">
        <v>2136</v>
      </c>
      <c r="AF98" s="6" t="s">
        <v>49</v>
      </c>
      <c r="AG98" s="6" t="s">
        <v>49</v>
      </c>
      <c r="AH98" s="7" t="s">
        <v>235</v>
      </c>
      <c r="AI98" s="6" t="s">
        <v>49</v>
      </c>
      <c r="AJ98" s="7" t="s">
        <v>235</v>
      </c>
      <c r="AK98" s="7" t="s">
        <v>2137</v>
      </c>
      <c r="AL98" s="6" t="s">
        <v>71</v>
      </c>
      <c r="AM98" s="7" t="s">
        <v>235</v>
      </c>
      <c r="AN98" s="7" t="s">
        <v>235</v>
      </c>
      <c r="AO98" s="8" t="s">
        <v>49</v>
      </c>
      <c r="AP98" s="32" t="s">
        <v>235</v>
      </c>
    </row>
    <row r="99" spans="1:42" ht="90" x14ac:dyDescent="0.25">
      <c r="A99" s="3">
        <v>98</v>
      </c>
      <c r="B99" s="23" t="s">
        <v>155</v>
      </c>
      <c r="C99" s="25" t="s">
        <v>524</v>
      </c>
      <c r="D99" s="23" t="s">
        <v>124</v>
      </c>
      <c r="E99" s="4" t="s">
        <v>88</v>
      </c>
      <c r="F99" s="15" t="s">
        <v>43</v>
      </c>
      <c r="G99" s="19">
        <v>3000</v>
      </c>
      <c r="H99" s="19">
        <v>6000</v>
      </c>
      <c r="I99" s="19">
        <v>9000</v>
      </c>
      <c r="J99" s="49">
        <v>3000</v>
      </c>
      <c r="K99" s="49">
        <v>6000</v>
      </c>
      <c r="L99" s="49">
        <v>9000</v>
      </c>
      <c r="M99" s="7" t="s">
        <v>49</v>
      </c>
      <c r="N99" s="19">
        <v>550</v>
      </c>
      <c r="O99" s="19">
        <v>275</v>
      </c>
      <c r="P99" s="19">
        <v>0</v>
      </c>
      <c r="Q99" s="49">
        <v>550</v>
      </c>
      <c r="R99" s="49">
        <v>275</v>
      </c>
      <c r="S99" s="49">
        <v>0</v>
      </c>
      <c r="T99" s="13" t="s">
        <v>96</v>
      </c>
      <c r="U99" s="6" t="s">
        <v>49</v>
      </c>
      <c r="V99" s="6" t="s">
        <v>46</v>
      </c>
      <c r="W99" s="6" t="s">
        <v>80</v>
      </c>
      <c r="X99" s="6" t="s">
        <v>43</v>
      </c>
      <c r="Y99" s="7" t="s">
        <v>525</v>
      </c>
      <c r="Z99" s="6" t="s">
        <v>49</v>
      </c>
      <c r="AA99" s="6" t="s">
        <v>43</v>
      </c>
      <c r="AB99" s="6" t="s">
        <v>49</v>
      </c>
      <c r="AC99" s="6" t="s">
        <v>49</v>
      </c>
      <c r="AD99" s="6" t="s">
        <v>49</v>
      </c>
      <c r="AE99" s="7" t="s">
        <v>49</v>
      </c>
      <c r="AF99" s="6" t="s">
        <v>49</v>
      </c>
      <c r="AG99" s="6" t="s">
        <v>43</v>
      </c>
      <c r="AH99" s="7" t="s">
        <v>526</v>
      </c>
      <c r="AI99" s="6" t="s">
        <v>49</v>
      </c>
      <c r="AJ99" s="7" t="s">
        <v>49</v>
      </c>
      <c r="AK99" s="7" t="s">
        <v>49</v>
      </c>
      <c r="AL99" s="6" t="s">
        <v>71</v>
      </c>
      <c r="AM99" s="7" t="s">
        <v>49</v>
      </c>
      <c r="AN99" s="7" t="s">
        <v>49</v>
      </c>
      <c r="AO99" s="8" t="s">
        <v>49</v>
      </c>
      <c r="AP99" s="32" t="s">
        <v>49</v>
      </c>
    </row>
    <row r="100" spans="1:42" ht="34.5" x14ac:dyDescent="0.25">
      <c r="A100" s="3">
        <v>99</v>
      </c>
      <c r="B100" s="23" t="s">
        <v>155</v>
      </c>
      <c r="C100" s="25" t="s">
        <v>155</v>
      </c>
      <c r="D100" s="23" t="s">
        <v>1</v>
      </c>
      <c r="E100" s="4" t="s">
        <v>77</v>
      </c>
      <c r="F100" s="15" t="s">
        <v>49</v>
      </c>
      <c r="G100" s="49" t="s">
        <v>79</v>
      </c>
      <c r="H100" s="49" t="s">
        <v>79</v>
      </c>
      <c r="I100" s="49" t="s">
        <v>79</v>
      </c>
      <c r="J100" s="49" t="s">
        <v>79</v>
      </c>
      <c r="K100" s="49" t="s">
        <v>79</v>
      </c>
      <c r="L100" s="49" t="s">
        <v>79</v>
      </c>
      <c r="M100" s="7" t="s">
        <v>109</v>
      </c>
      <c r="N100" s="19" t="s">
        <v>79</v>
      </c>
      <c r="O100" s="19" t="s">
        <v>79</v>
      </c>
      <c r="P100" s="19" t="s">
        <v>79</v>
      </c>
      <c r="Q100" s="53" t="s">
        <v>79</v>
      </c>
      <c r="R100" s="53" t="s">
        <v>79</v>
      </c>
      <c r="S100" s="53" t="s">
        <v>79</v>
      </c>
      <c r="T100" s="13" t="s">
        <v>4161</v>
      </c>
      <c r="U100" s="6" t="s">
        <v>49</v>
      </c>
      <c r="V100" s="6" t="s">
        <v>79</v>
      </c>
      <c r="W100" s="6" t="s">
        <v>79</v>
      </c>
      <c r="X100" s="6" t="s">
        <v>43</v>
      </c>
      <c r="Y100" s="7" t="s">
        <v>3522</v>
      </c>
      <c r="Z100" s="6" t="s">
        <v>49</v>
      </c>
      <c r="AA100" s="6" t="s">
        <v>49</v>
      </c>
      <c r="AB100" s="6" t="s">
        <v>43</v>
      </c>
      <c r="AC100" s="6" t="s">
        <v>49</v>
      </c>
      <c r="AD100" s="6" t="s">
        <v>43</v>
      </c>
      <c r="AE100" s="7" t="s">
        <v>3523</v>
      </c>
      <c r="AF100" s="6" t="s">
        <v>49</v>
      </c>
      <c r="AG100" s="6" t="s">
        <v>49</v>
      </c>
      <c r="AH100" s="7" t="s">
        <v>255</v>
      </c>
      <c r="AI100" s="6" t="s">
        <v>43</v>
      </c>
      <c r="AJ100" s="7" t="s">
        <v>3524</v>
      </c>
      <c r="AK100" s="7" t="s">
        <v>3525</v>
      </c>
      <c r="AL100" s="6" t="s">
        <v>71</v>
      </c>
      <c r="AM100" s="7" t="s">
        <v>255</v>
      </c>
      <c r="AN100" s="7" t="s">
        <v>109</v>
      </c>
      <c r="AO100" s="8" t="s">
        <v>43</v>
      </c>
      <c r="AP100" s="32" t="s">
        <v>109</v>
      </c>
    </row>
    <row r="101" spans="1:42" ht="120" x14ac:dyDescent="0.25">
      <c r="A101" s="3">
        <v>100</v>
      </c>
      <c r="B101" s="23" t="s">
        <v>155</v>
      </c>
      <c r="C101" s="25" t="s">
        <v>2096</v>
      </c>
      <c r="D101" s="23" t="s">
        <v>42</v>
      </c>
      <c r="E101" s="4" t="s">
        <v>377</v>
      </c>
      <c r="F101" s="15" t="s">
        <v>43</v>
      </c>
      <c r="G101" s="19">
        <v>2500</v>
      </c>
      <c r="H101" s="19">
        <v>3500</v>
      </c>
      <c r="I101" s="19">
        <v>5000</v>
      </c>
      <c r="J101" s="49">
        <v>2500</v>
      </c>
      <c r="K101" s="49">
        <v>3500</v>
      </c>
      <c r="L101" s="49">
        <v>5000</v>
      </c>
      <c r="M101" s="7" t="s">
        <v>2097</v>
      </c>
      <c r="N101" s="19">
        <v>550</v>
      </c>
      <c r="O101" s="19">
        <v>275</v>
      </c>
      <c r="P101" s="19">
        <v>0</v>
      </c>
      <c r="Q101" s="49">
        <v>550</v>
      </c>
      <c r="R101" s="49">
        <v>275</v>
      </c>
      <c r="S101" s="49">
        <v>0</v>
      </c>
      <c r="T101" s="13" t="s">
        <v>2098</v>
      </c>
      <c r="U101" s="6" t="s">
        <v>43</v>
      </c>
      <c r="V101" s="6" t="s">
        <v>64</v>
      </c>
      <c r="W101" s="6" t="s">
        <v>80</v>
      </c>
      <c r="X101" s="6" t="s">
        <v>43</v>
      </c>
      <c r="Y101" s="7" t="s">
        <v>2099</v>
      </c>
      <c r="Z101" s="6" t="s">
        <v>43</v>
      </c>
      <c r="AA101" s="6" t="s">
        <v>43</v>
      </c>
      <c r="AB101" s="6" t="s">
        <v>43</v>
      </c>
      <c r="AC101" s="6" t="s">
        <v>49</v>
      </c>
      <c r="AD101" s="6" t="s">
        <v>43</v>
      </c>
      <c r="AE101" s="7" t="s">
        <v>2100</v>
      </c>
      <c r="AF101" s="6" t="s">
        <v>49</v>
      </c>
      <c r="AG101" s="6" t="s">
        <v>49</v>
      </c>
      <c r="AH101" s="7" t="s">
        <v>354</v>
      </c>
      <c r="AI101" s="6" t="s">
        <v>43</v>
      </c>
      <c r="AJ101" s="7" t="s">
        <v>2101</v>
      </c>
      <c r="AK101" s="7" t="s">
        <v>2102</v>
      </c>
      <c r="AL101" s="6" t="s">
        <v>298</v>
      </c>
      <c r="AM101" s="7" t="s">
        <v>2103</v>
      </c>
      <c r="AN101" s="7" t="s">
        <v>2105</v>
      </c>
      <c r="AO101" s="8" t="s">
        <v>49</v>
      </c>
      <c r="AP101" s="32" t="s">
        <v>2104</v>
      </c>
    </row>
    <row r="102" spans="1:42" ht="225" x14ac:dyDescent="0.25">
      <c r="A102" s="3">
        <v>101</v>
      </c>
      <c r="B102" s="23" t="s">
        <v>218</v>
      </c>
      <c r="C102" s="25" t="s">
        <v>3653</v>
      </c>
      <c r="D102" s="23" t="s">
        <v>42</v>
      </c>
      <c r="E102" s="4" t="s">
        <v>88</v>
      </c>
      <c r="F102" s="15" t="s">
        <v>43</v>
      </c>
      <c r="G102" s="19">
        <v>2000</v>
      </c>
      <c r="H102" s="19">
        <v>2000</v>
      </c>
      <c r="I102" s="19">
        <v>2000</v>
      </c>
      <c r="J102" s="49">
        <v>2000</v>
      </c>
      <c r="K102" s="49">
        <v>2000</v>
      </c>
      <c r="L102" s="49">
        <v>2000</v>
      </c>
      <c r="M102" s="7" t="s">
        <v>109</v>
      </c>
      <c r="N102" s="19">
        <v>750</v>
      </c>
      <c r="O102" s="19">
        <v>600</v>
      </c>
      <c r="P102" s="19">
        <v>0</v>
      </c>
      <c r="Q102" s="49">
        <v>750</v>
      </c>
      <c r="R102" s="49">
        <v>600</v>
      </c>
      <c r="S102" s="49">
        <v>0</v>
      </c>
      <c r="T102" s="13" t="s">
        <v>235</v>
      </c>
      <c r="U102" s="6" t="s">
        <v>49</v>
      </c>
      <c r="V102" s="6" t="s">
        <v>174</v>
      </c>
      <c r="W102" s="6" t="s">
        <v>65</v>
      </c>
      <c r="X102" s="6" t="s">
        <v>43</v>
      </c>
      <c r="Y102" s="7" t="s">
        <v>3654</v>
      </c>
      <c r="Z102" s="6" t="s">
        <v>49</v>
      </c>
      <c r="AA102" s="6" t="s">
        <v>49</v>
      </c>
      <c r="AB102" s="6" t="s">
        <v>43</v>
      </c>
      <c r="AC102" s="6" t="s">
        <v>49</v>
      </c>
      <c r="AD102" s="6" t="s">
        <v>49</v>
      </c>
      <c r="AE102" s="7" t="s">
        <v>3655</v>
      </c>
      <c r="AF102" s="6" t="s">
        <v>49</v>
      </c>
      <c r="AG102" s="6" t="s">
        <v>43</v>
      </c>
      <c r="AH102" s="7" t="s">
        <v>3656</v>
      </c>
      <c r="AI102" s="6" t="s">
        <v>43</v>
      </c>
      <c r="AJ102" s="7" t="s">
        <v>3657</v>
      </c>
      <c r="AK102" s="7" t="s">
        <v>3658</v>
      </c>
      <c r="AL102" s="6" t="s">
        <v>2723</v>
      </c>
      <c r="AM102" s="7" t="s">
        <v>3659</v>
      </c>
      <c r="AN102" s="7" t="s">
        <v>235</v>
      </c>
      <c r="AO102" s="8" t="s">
        <v>49</v>
      </c>
      <c r="AP102" s="32" t="s">
        <v>235</v>
      </c>
    </row>
    <row r="103" spans="1:42" ht="45" x14ac:dyDescent="0.25">
      <c r="A103" s="3">
        <v>102</v>
      </c>
      <c r="B103" s="23" t="s">
        <v>41</v>
      </c>
      <c r="C103" s="25" t="s">
        <v>3209</v>
      </c>
      <c r="D103" s="23" t="s">
        <v>124</v>
      </c>
      <c r="E103" s="4" t="s">
        <v>4156</v>
      </c>
      <c r="F103" s="15" t="s">
        <v>43</v>
      </c>
      <c r="G103" s="19">
        <v>1500</v>
      </c>
      <c r="H103" s="19">
        <v>2000</v>
      </c>
      <c r="I103" s="19">
        <v>2500</v>
      </c>
      <c r="J103" s="49">
        <v>1500</v>
      </c>
      <c r="K103" s="49">
        <v>2000</v>
      </c>
      <c r="L103" s="49">
        <v>2500</v>
      </c>
      <c r="M103" s="7" t="s">
        <v>97</v>
      </c>
      <c r="N103" s="19">
        <v>605</v>
      </c>
      <c r="O103" s="19">
        <v>484</v>
      </c>
      <c r="P103" s="19">
        <v>424</v>
      </c>
      <c r="Q103" s="49">
        <v>605</v>
      </c>
      <c r="R103" s="49">
        <v>484</v>
      </c>
      <c r="S103" s="49">
        <v>424</v>
      </c>
      <c r="T103" s="13" t="s">
        <v>3210</v>
      </c>
      <c r="U103" s="6" t="s">
        <v>43</v>
      </c>
      <c r="V103" s="6" t="s">
        <v>174</v>
      </c>
      <c r="W103" s="6" t="s">
        <v>47</v>
      </c>
      <c r="X103" s="6" t="s">
        <v>43</v>
      </c>
      <c r="Y103" s="7" t="s">
        <v>3211</v>
      </c>
      <c r="Z103" s="6" t="s">
        <v>49</v>
      </c>
      <c r="AA103" s="6" t="s">
        <v>49</v>
      </c>
      <c r="AB103" s="6" t="s">
        <v>49</v>
      </c>
      <c r="AC103" s="6" t="s">
        <v>49</v>
      </c>
      <c r="AD103" s="6" t="s">
        <v>43</v>
      </c>
      <c r="AE103" s="7" t="s">
        <v>3212</v>
      </c>
      <c r="AF103" s="6" t="s">
        <v>49</v>
      </c>
      <c r="AG103" s="6" t="s">
        <v>43</v>
      </c>
      <c r="AH103" s="7" t="s">
        <v>3213</v>
      </c>
      <c r="AI103" s="6" t="s">
        <v>49</v>
      </c>
      <c r="AJ103" s="7" t="s">
        <v>963</v>
      </c>
      <c r="AK103" s="7" t="s">
        <v>97</v>
      </c>
      <c r="AL103" s="6" t="s">
        <v>71</v>
      </c>
      <c r="AM103" s="7" t="s">
        <v>358</v>
      </c>
      <c r="AN103" s="7" t="s">
        <v>97</v>
      </c>
      <c r="AO103" s="8" t="s">
        <v>49</v>
      </c>
      <c r="AP103" s="32" t="s">
        <v>165</v>
      </c>
    </row>
    <row r="104" spans="1:42" ht="180" x14ac:dyDescent="0.25">
      <c r="A104" s="3">
        <v>103</v>
      </c>
      <c r="B104" s="23" t="s">
        <v>87</v>
      </c>
      <c r="C104" s="25" t="s">
        <v>2977</v>
      </c>
      <c r="D104" s="23" t="s">
        <v>42</v>
      </c>
      <c r="E104" s="4" t="s">
        <v>4156</v>
      </c>
      <c r="F104" s="15" t="s">
        <v>43</v>
      </c>
      <c r="G104" s="19">
        <v>2000</v>
      </c>
      <c r="H104" s="19">
        <v>2000</v>
      </c>
      <c r="I104" s="19">
        <v>2000</v>
      </c>
      <c r="J104" s="49">
        <v>2000</v>
      </c>
      <c r="K104" s="49">
        <v>2000</v>
      </c>
      <c r="L104" s="49">
        <v>2000</v>
      </c>
      <c r="M104" s="7" t="s">
        <v>2978</v>
      </c>
      <c r="N104" s="19">
        <v>600</v>
      </c>
      <c r="O104" s="19">
        <v>600</v>
      </c>
      <c r="P104" s="19">
        <v>600</v>
      </c>
      <c r="Q104" s="49">
        <v>600</v>
      </c>
      <c r="R104" s="49">
        <v>600</v>
      </c>
      <c r="S104" s="49">
        <v>600</v>
      </c>
      <c r="T104" s="13" t="s">
        <v>2979</v>
      </c>
      <c r="U104" s="6" t="s">
        <v>49</v>
      </c>
      <c r="V104" s="6" t="s">
        <v>46</v>
      </c>
      <c r="W104" s="6" t="s">
        <v>47</v>
      </c>
      <c r="X104" s="6" t="s">
        <v>43</v>
      </c>
      <c r="Y104" s="7" t="s">
        <v>2980</v>
      </c>
      <c r="Z104" s="6" t="s">
        <v>49</v>
      </c>
      <c r="AA104" s="6" t="s">
        <v>43</v>
      </c>
      <c r="AB104" s="6" t="s">
        <v>43</v>
      </c>
      <c r="AC104" s="6" t="s">
        <v>43</v>
      </c>
      <c r="AD104" s="6" t="s">
        <v>43</v>
      </c>
      <c r="AE104" s="7" t="s">
        <v>2981</v>
      </c>
      <c r="AF104" s="6" t="s">
        <v>49</v>
      </c>
      <c r="AG104" s="6" t="s">
        <v>43</v>
      </c>
      <c r="AH104" s="7" t="s">
        <v>2982</v>
      </c>
      <c r="AI104" s="6" t="s">
        <v>43</v>
      </c>
      <c r="AJ104" s="7" t="s">
        <v>2983</v>
      </c>
      <c r="AK104" s="7" t="s">
        <v>2984</v>
      </c>
      <c r="AL104" s="6" t="s">
        <v>71</v>
      </c>
      <c r="AM104" s="7" t="s">
        <v>1337</v>
      </c>
      <c r="AN104" s="7" t="s">
        <v>109</v>
      </c>
      <c r="AO104" s="8" t="s">
        <v>49</v>
      </c>
      <c r="AP104" s="32" t="s">
        <v>2985</v>
      </c>
    </row>
    <row r="105" spans="1:42" ht="75" x14ac:dyDescent="0.25">
      <c r="A105" s="3">
        <v>104</v>
      </c>
      <c r="B105" s="23" t="s">
        <v>41</v>
      </c>
      <c r="C105" s="25" t="s">
        <v>3550</v>
      </c>
      <c r="D105" s="23" t="s">
        <v>124</v>
      </c>
      <c r="E105" s="4" t="s">
        <v>4156</v>
      </c>
      <c r="F105" s="15" t="s">
        <v>43</v>
      </c>
      <c r="G105" s="19">
        <v>5000</v>
      </c>
      <c r="H105" s="19">
        <v>10000</v>
      </c>
      <c r="I105" s="19">
        <v>15000</v>
      </c>
      <c r="J105" s="49">
        <v>5000</v>
      </c>
      <c r="K105" s="49">
        <v>10000</v>
      </c>
      <c r="L105" s="49">
        <v>15000</v>
      </c>
      <c r="M105" s="7" t="s">
        <v>3551</v>
      </c>
      <c r="N105" s="19">
        <v>600</v>
      </c>
      <c r="O105" s="19">
        <v>360</v>
      </c>
      <c r="P105" s="19">
        <v>150</v>
      </c>
      <c r="Q105" s="49">
        <v>600</v>
      </c>
      <c r="R105" s="49">
        <v>350</v>
      </c>
      <c r="S105" s="49">
        <v>150</v>
      </c>
      <c r="T105" s="13" t="s">
        <v>235</v>
      </c>
      <c r="U105" s="6" t="s">
        <v>43</v>
      </c>
      <c r="V105" s="6" t="s">
        <v>46</v>
      </c>
      <c r="W105" s="6" t="s">
        <v>65</v>
      </c>
      <c r="X105" s="6" t="s">
        <v>49</v>
      </c>
      <c r="Y105" s="7" t="s">
        <v>158</v>
      </c>
      <c r="Z105" s="6" t="s">
        <v>49</v>
      </c>
      <c r="AA105" s="6" t="s">
        <v>49</v>
      </c>
      <c r="AB105" s="6" t="s">
        <v>43</v>
      </c>
      <c r="AC105" s="6" t="s">
        <v>43</v>
      </c>
      <c r="AD105" s="6" t="s">
        <v>43</v>
      </c>
      <c r="AE105" s="7" t="s">
        <v>3552</v>
      </c>
      <c r="AF105" s="6" t="s">
        <v>49</v>
      </c>
      <c r="AG105" s="6" t="s">
        <v>43</v>
      </c>
      <c r="AH105" s="7" t="s">
        <v>3553</v>
      </c>
      <c r="AI105" s="6" t="s">
        <v>43</v>
      </c>
      <c r="AJ105" s="7" t="s">
        <v>3554</v>
      </c>
      <c r="AK105" s="7" t="s">
        <v>3555</v>
      </c>
      <c r="AL105" s="6" t="s">
        <v>71</v>
      </c>
      <c r="AM105" s="7" t="s">
        <v>158</v>
      </c>
      <c r="AN105" s="7" t="s">
        <v>3557</v>
      </c>
      <c r="AO105" s="8" t="s">
        <v>49</v>
      </c>
      <c r="AP105" s="32" t="s">
        <v>3556</v>
      </c>
    </row>
    <row r="106" spans="1:42" ht="120" x14ac:dyDescent="0.25">
      <c r="A106" s="3">
        <v>105</v>
      </c>
      <c r="B106" s="23" t="s">
        <v>345</v>
      </c>
      <c r="C106" s="25" t="s">
        <v>344</v>
      </c>
      <c r="D106" s="23" t="s">
        <v>124</v>
      </c>
      <c r="E106" s="4" t="s">
        <v>100</v>
      </c>
      <c r="F106" s="15" t="s">
        <v>43</v>
      </c>
      <c r="G106" s="19">
        <v>3000</v>
      </c>
      <c r="H106" s="19">
        <v>4000</v>
      </c>
      <c r="I106" s="19">
        <v>5000</v>
      </c>
      <c r="J106" s="49">
        <v>3000</v>
      </c>
      <c r="K106" s="49">
        <v>4000</v>
      </c>
      <c r="L106" s="49">
        <v>5000</v>
      </c>
      <c r="M106" s="6" t="s">
        <v>97</v>
      </c>
      <c r="N106" s="19">
        <v>500</v>
      </c>
      <c r="O106" s="19">
        <v>400</v>
      </c>
      <c r="P106" s="19">
        <v>0</v>
      </c>
      <c r="Q106" s="49">
        <v>500</v>
      </c>
      <c r="R106" s="49">
        <v>400</v>
      </c>
      <c r="S106" s="49">
        <v>0</v>
      </c>
      <c r="T106" s="13" t="s">
        <v>346</v>
      </c>
      <c r="U106" s="6" t="s">
        <v>49</v>
      </c>
      <c r="V106" s="6" t="s">
        <v>46</v>
      </c>
      <c r="W106" s="6" t="s">
        <v>80</v>
      </c>
      <c r="X106" s="6" t="s">
        <v>49</v>
      </c>
      <c r="Y106" s="7" t="s">
        <v>97</v>
      </c>
      <c r="Z106" s="6" t="s">
        <v>49</v>
      </c>
      <c r="AA106" s="6" t="s">
        <v>49</v>
      </c>
      <c r="AB106" s="6" t="s">
        <v>43</v>
      </c>
      <c r="AC106" s="6" t="s">
        <v>43</v>
      </c>
      <c r="AD106" s="6" t="s">
        <v>49</v>
      </c>
      <c r="AE106" s="7" t="s">
        <v>347</v>
      </c>
      <c r="AF106" s="6" t="s">
        <v>49</v>
      </c>
      <c r="AG106" s="6" t="s">
        <v>43</v>
      </c>
      <c r="AH106" s="7" t="s">
        <v>348</v>
      </c>
      <c r="AI106" s="6" t="s">
        <v>43</v>
      </c>
      <c r="AJ106" s="7" t="s">
        <v>349</v>
      </c>
      <c r="AK106" s="7" t="s">
        <v>97</v>
      </c>
      <c r="AL106" s="6" t="s">
        <v>71</v>
      </c>
      <c r="AM106" s="7" t="s">
        <v>350</v>
      </c>
      <c r="AN106" s="7" t="s">
        <v>351</v>
      </c>
      <c r="AO106" s="8" t="s">
        <v>49</v>
      </c>
      <c r="AP106" s="32" t="s">
        <v>351</v>
      </c>
    </row>
    <row r="107" spans="1:42" ht="409.5" x14ac:dyDescent="0.25">
      <c r="A107" s="3">
        <v>106</v>
      </c>
      <c r="B107" s="23" t="s">
        <v>130</v>
      </c>
      <c r="C107" s="25" t="s">
        <v>1507</v>
      </c>
      <c r="D107" s="23" t="s">
        <v>42</v>
      </c>
      <c r="E107" s="4" t="s">
        <v>77</v>
      </c>
      <c r="F107" s="15" t="s">
        <v>43</v>
      </c>
      <c r="G107" s="19">
        <v>2000</v>
      </c>
      <c r="H107" s="19">
        <v>2000</v>
      </c>
      <c r="I107" s="19">
        <v>10000</v>
      </c>
      <c r="J107" s="49">
        <v>2000</v>
      </c>
      <c r="K107" s="49">
        <v>2000</v>
      </c>
      <c r="L107" s="49">
        <v>10000</v>
      </c>
      <c r="M107" s="7" t="s">
        <v>1508</v>
      </c>
      <c r="N107" s="19">
        <v>500</v>
      </c>
      <c r="O107" s="19">
        <v>400</v>
      </c>
      <c r="P107" s="19">
        <v>0</v>
      </c>
      <c r="Q107" s="49">
        <v>500</v>
      </c>
      <c r="R107" s="49">
        <v>400</v>
      </c>
      <c r="S107" s="49">
        <v>0</v>
      </c>
      <c r="T107" s="13" t="s">
        <v>1509</v>
      </c>
      <c r="U107" s="6" t="s">
        <v>43</v>
      </c>
      <c r="V107" s="6" t="s">
        <v>64</v>
      </c>
      <c r="W107" s="6" t="s">
        <v>47</v>
      </c>
      <c r="X107" s="6" t="s">
        <v>49</v>
      </c>
      <c r="Y107" s="7" t="s">
        <v>79</v>
      </c>
      <c r="Z107" s="6" t="s">
        <v>49</v>
      </c>
      <c r="AA107" s="6" t="s">
        <v>43</v>
      </c>
      <c r="AB107" s="6" t="s">
        <v>43</v>
      </c>
      <c r="AC107" s="6" t="s">
        <v>43</v>
      </c>
      <c r="AD107" s="6" t="s">
        <v>43</v>
      </c>
      <c r="AE107" s="7" t="s">
        <v>1510</v>
      </c>
      <c r="AF107" s="6" t="s">
        <v>49</v>
      </c>
      <c r="AG107" s="6" t="s">
        <v>43</v>
      </c>
      <c r="AH107" s="7" t="s">
        <v>1511</v>
      </c>
      <c r="AI107" s="6" t="s">
        <v>43</v>
      </c>
      <c r="AJ107" s="7" t="s">
        <v>1512</v>
      </c>
      <c r="AK107" s="7" t="s">
        <v>862</v>
      </c>
      <c r="AL107" s="6" t="s">
        <v>1513</v>
      </c>
      <c r="AM107" s="7" t="s">
        <v>1514</v>
      </c>
      <c r="AN107" s="7" t="s">
        <v>1515</v>
      </c>
      <c r="AO107" s="8" t="s">
        <v>43</v>
      </c>
      <c r="AP107" s="32" t="s">
        <v>79</v>
      </c>
    </row>
    <row r="108" spans="1:42" ht="180" x14ac:dyDescent="0.25">
      <c r="A108" s="3">
        <v>107</v>
      </c>
      <c r="B108" s="23" t="s">
        <v>167</v>
      </c>
      <c r="C108" s="25" t="s">
        <v>965</v>
      </c>
      <c r="D108" s="23" t="s">
        <v>124</v>
      </c>
      <c r="E108" s="4" t="s">
        <v>77</v>
      </c>
      <c r="F108" s="15" t="s">
        <v>43</v>
      </c>
      <c r="G108" s="19">
        <v>1500</v>
      </c>
      <c r="H108" s="19">
        <v>1500</v>
      </c>
      <c r="I108" s="19">
        <v>1500</v>
      </c>
      <c r="J108" s="49">
        <v>1500</v>
      </c>
      <c r="K108" s="49">
        <v>2000</v>
      </c>
      <c r="L108" s="49">
        <v>2500</v>
      </c>
      <c r="M108" s="7" t="s">
        <v>966</v>
      </c>
      <c r="N108" s="19">
        <v>450</v>
      </c>
      <c r="O108" s="19">
        <v>225</v>
      </c>
      <c r="P108" s="19">
        <v>112</v>
      </c>
      <c r="Q108" s="49">
        <v>450</v>
      </c>
      <c r="R108" s="49">
        <v>225</v>
      </c>
      <c r="S108" s="49">
        <v>112</v>
      </c>
      <c r="T108" s="13" t="s">
        <v>4400</v>
      </c>
      <c r="U108" s="6" t="s">
        <v>49</v>
      </c>
      <c r="V108" s="6" t="s">
        <v>371</v>
      </c>
      <c r="W108" s="6" t="s">
        <v>47</v>
      </c>
      <c r="X108" s="6" t="s">
        <v>49</v>
      </c>
      <c r="Y108" s="7" t="s">
        <v>967</v>
      </c>
      <c r="Z108" s="6" t="s">
        <v>49</v>
      </c>
      <c r="AA108" s="6" t="s">
        <v>49</v>
      </c>
      <c r="AB108" s="6" t="s">
        <v>43</v>
      </c>
      <c r="AC108" s="6" t="s">
        <v>43</v>
      </c>
      <c r="AD108" s="6" t="s">
        <v>49</v>
      </c>
      <c r="AE108" s="7" t="s">
        <v>968</v>
      </c>
      <c r="AF108" s="6" t="s">
        <v>49</v>
      </c>
      <c r="AG108" s="6" t="s">
        <v>49</v>
      </c>
      <c r="AH108" s="7" t="s">
        <v>79</v>
      </c>
      <c r="AI108" s="6" t="s">
        <v>49</v>
      </c>
      <c r="AJ108" s="7" t="s">
        <v>79</v>
      </c>
      <c r="AK108" s="7" t="s">
        <v>969</v>
      </c>
      <c r="AL108" s="6" t="s">
        <v>54</v>
      </c>
      <c r="AM108" s="7" t="s">
        <v>970</v>
      </c>
      <c r="AN108" s="7" t="s">
        <v>79</v>
      </c>
      <c r="AO108" s="8" t="s">
        <v>49</v>
      </c>
      <c r="AP108" s="32" t="s">
        <v>971</v>
      </c>
    </row>
    <row r="109" spans="1:42" ht="120" x14ac:dyDescent="0.25">
      <c r="A109" s="3">
        <v>108</v>
      </c>
      <c r="B109" s="23" t="s">
        <v>76</v>
      </c>
      <c r="C109" s="25" t="s">
        <v>3318</v>
      </c>
      <c r="D109" s="23" t="s">
        <v>124</v>
      </c>
      <c r="E109" s="4" t="s">
        <v>100</v>
      </c>
      <c r="F109" s="15" t="s">
        <v>43</v>
      </c>
      <c r="G109" s="19">
        <v>1000</v>
      </c>
      <c r="H109" s="19">
        <v>0</v>
      </c>
      <c r="I109" s="19">
        <v>0</v>
      </c>
      <c r="J109" s="49">
        <v>1000</v>
      </c>
      <c r="K109" s="49">
        <v>0</v>
      </c>
      <c r="L109" s="49">
        <v>0</v>
      </c>
      <c r="M109" s="7" t="s">
        <v>97</v>
      </c>
      <c r="N109" s="20" t="s">
        <v>79</v>
      </c>
      <c r="O109" s="20" t="s">
        <v>79</v>
      </c>
      <c r="P109" s="20" t="s">
        <v>79</v>
      </c>
      <c r="Q109" s="49" t="s">
        <v>79</v>
      </c>
      <c r="R109" s="49" t="s">
        <v>79</v>
      </c>
      <c r="S109" s="49" t="s">
        <v>79</v>
      </c>
      <c r="T109" s="13" t="s">
        <v>4256</v>
      </c>
      <c r="U109" s="6" t="s">
        <v>49</v>
      </c>
      <c r="V109" s="6" t="s">
        <v>46</v>
      </c>
      <c r="W109" s="6" t="s">
        <v>80</v>
      </c>
      <c r="X109" s="6" t="s">
        <v>49</v>
      </c>
      <c r="Y109" s="7" t="s">
        <v>3319</v>
      </c>
      <c r="Z109" s="6" t="s">
        <v>49</v>
      </c>
      <c r="AA109" s="6" t="s">
        <v>49</v>
      </c>
      <c r="AB109" s="6" t="s">
        <v>43</v>
      </c>
      <c r="AC109" s="6" t="s">
        <v>43</v>
      </c>
      <c r="AD109" s="6" t="s">
        <v>49</v>
      </c>
      <c r="AE109" s="7" t="s">
        <v>3320</v>
      </c>
      <c r="AF109" s="6" t="s">
        <v>49</v>
      </c>
      <c r="AG109" s="6" t="s">
        <v>49</v>
      </c>
      <c r="AH109" s="7" t="s">
        <v>3321</v>
      </c>
      <c r="AI109" s="6" t="s">
        <v>43</v>
      </c>
      <c r="AJ109" s="7" t="s">
        <v>3322</v>
      </c>
      <c r="AK109" s="7" t="s">
        <v>97</v>
      </c>
      <c r="AL109" s="6" t="s">
        <v>2723</v>
      </c>
      <c r="AM109" s="7" t="s">
        <v>3323</v>
      </c>
      <c r="AN109" s="7" t="s">
        <v>3325</v>
      </c>
      <c r="AO109" s="8" t="s">
        <v>43</v>
      </c>
      <c r="AP109" s="32" t="s">
        <v>3324</v>
      </c>
    </row>
    <row r="110" spans="1:42" ht="90" x14ac:dyDescent="0.25">
      <c r="A110" s="3">
        <v>109</v>
      </c>
      <c r="B110" s="23" t="s">
        <v>130</v>
      </c>
      <c r="C110" s="25" t="s">
        <v>2126</v>
      </c>
      <c r="D110" s="23" t="s">
        <v>124</v>
      </c>
      <c r="E110" s="4" t="s">
        <v>144</v>
      </c>
      <c r="F110" s="15" t="s">
        <v>43</v>
      </c>
      <c r="G110" s="19">
        <v>1000</v>
      </c>
      <c r="H110" s="19">
        <v>1000</v>
      </c>
      <c r="I110" s="19">
        <v>1000</v>
      </c>
      <c r="J110" s="49">
        <v>1000</v>
      </c>
      <c r="K110" s="49">
        <v>1000</v>
      </c>
      <c r="L110" s="49">
        <v>1000</v>
      </c>
      <c r="M110" s="7" t="s">
        <v>152</v>
      </c>
      <c r="N110" s="19">
        <v>400</v>
      </c>
      <c r="O110" s="19">
        <v>320</v>
      </c>
      <c r="P110" s="19">
        <v>320</v>
      </c>
      <c r="Q110" s="49">
        <v>400</v>
      </c>
      <c r="R110" s="49">
        <v>320</v>
      </c>
      <c r="S110" s="49">
        <v>320</v>
      </c>
      <c r="T110" s="13" t="s">
        <v>2127</v>
      </c>
      <c r="U110" s="6" t="s">
        <v>49</v>
      </c>
      <c r="V110" s="6" t="s">
        <v>46</v>
      </c>
      <c r="W110" s="6" t="s">
        <v>80</v>
      </c>
      <c r="X110" s="6" t="s">
        <v>43</v>
      </c>
      <c r="Y110" s="7" t="s">
        <v>2128</v>
      </c>
      <c r="Z110" s="6" t="s">
        <v>49</v>
      </c>
      <c r="AA110" s="6" t="s">
        <v>49</v>
      </c>
      <c r="AB110" s="6" t="s">
        <v>43</v>
      </c>
      <c r="AC110" s="6" t="s">
        <v>43</v>
      </c>
      <c r="AD110" s="6" t="s">
        <v>49</v>
      </c>
      <c r="AE110" s="7" t="s">
        <v>2129</v>
      </c>
      <c r="AF110" s="6" t="s">
        <v>49</v>
      </c>
      <c r="AG110" s="6" t="s">
        <v>49</v>
      </c>
      <c r="AH110" s="7" t="s">
        <v>79</v>
      </c>
      <c r="AI110" s="6" t="s">
        <v>49</v>
      </c>
      <c r="AJ110" s="7" t="s">
        <v>79</v>
      </c>
      <c r="AK110" s="7" t="s">
        <v>2130</v>
      </c>
      <c r="AL110" s="6" t="s">
        <v>71</v>
      </c>
      <c r="AM110" s="7" t="s">
        <v>79</v>
      </c>
      <c r="AN110" s="7" t="s">
        <v>2131</v>
      </c>
      <c r="AO110" s="8" t="s">
        <v>49</v>
      </c>
      <c r="AP110" s="32" t="s">
        <v>79</v>
      </c>
    </row>
    <row r="111" spans="1:42" ht="409.5" x14ac:dyDescent="0.25">
      <c r="A111" s="3">
        <v>110</v>
      </c>
      <c r="B111" s="23" t="s">
        <v>167</v>
      </c>
      <c r="C111" s="25" t="s">
        <v>207</v>
      </c>
      <c r="D111" s="23" t="s">
        <v>42</v>
      </c>
      <c r="E111" s="4" t="s">
        <v>60</v>
      </c>
      <c r="F111" s="15" t="s">
        <v>43</v>
      </c>
      <c r="G111" s="19">
        <v>1500</v>
      </c>
      <c r="H111" s="19">
        <v>1500</v>
      </c>
      <c r="I111" s="19">
        <v>1500</v>
      </c>
      <c r="J111" s="49">
        <v>1500</v>
      </c>
      <c r="K111" s="49">
        <v>1500</v>
      </c>
      <c r="L111" s="49">
        <v>1500</v>
      </c>
      <c r="M111" s="6" t="s">
        <v>208</v>
      </c>
      <c r="N111" s="19">
        <v>500</v>
      </c>
      <c r="O111" s="19">
        <v>300</v>
      </c>
      <c r="P111" s="19">
        <v>0</v>
      </c>
      <c r="Q111" s="49">
        <v>500</v>
      </c>
      <c r="R111" s="49">
        <v>300</v>
      </c>
      <c r="S111" s="49">
        <v>0</v>
      </c>
      <c r="T111" s="13" t="s">
        <v>209</v>
      </c>
      <c r="U111" s="6" t="s">
        <v>43</v>
      </c>
      <c r="V111" s="6" t="s">
        <v>46</v>
      </c>
      <c r="W111" s="6" t="s">
        <v>80</v>
      </c>
      <c r="X111" s="6" t="s">
        <v>43</v>
      </c>
      <c r="Y111" s="7" t="s">
        <v>210</v>
      </c>
      <c r="Z111" s="6" t="s">
        <v>49</v>
      </c>
      <c r="AA111" s="6" t="s">
        <v>43</v>
      </c>
      <c r="AB111" s="6" t="s">
        <v>43</v>
      </c>
      <c r="AC111" s="6" t="s">
        <v>43</v>
      </c>
      <c r="AD111" s="6" t="s">
        <v>43</v>
      </c>
      <c r="AE111" s="7" t="s">
        <v>211</v>
      </c>
      <c r="AF111" s="6" t="s">
        <v>49</v>
      </c>
      <c r="AG111" s="6" t="s">
        <v>49</v>
      </c>
      <c r="AH111" s="7" t="s">
        <v>79</v>
      </c>
      <c r="AI111" s="6" t="s">
        <v>43</v>
      </c>
      <c r="AJ111" s="7" t="s">
        <v>212</v>
      </c>
      <c r="AK111" s="7" t="s">
        <v>213</v>
      </c>
      <c r="AL111" s="6" t="s">
        <v>214</v>
      </c>
      <c r="AM111" s="7" t="s">
        <v>215</v>
      </c>
      <c r="AN111" s="7" t="s">
        <v>217</v>
      </c>
      <c r="AO111" s="8" t="s">
        <v>43</v>
      </c>
      <c r="AP111" s="32" t="s">
        <v>216</v>
      </c>
    </row>
    <row r="112" spans="1:42" ht="75" x14ac:dyDescent="0.25">
      <c r="A112" s="3">
        <v>111</v>
      </c>
      <c r="B112" s="23" t="s">
        <v>59</v>
      </c>
      <c r="C112" s="25" t="s">
        <v>1498</v>
      </c>
      <c r="D112" s="23" t="s">
        <v>124</v>
      </c>
      <c r="E112" s="4" t="s">
        <v>60</v>
      </c>
      <c r="F112" s="15" t="s">
        <v>43</v>
      </c>
      <c r="G112" s="19">
        <v>3000</v>
      </c>
      <c r="H112" s="19">
        <v>3500</v>
      </c>
      <c r="I112" s="19">
        <v>10000</v>
      </c>
      <c r="J112" s="49">
        <v>3000</v>
      </c>
      <c r="K112" s="49">
        <v>3500</v>
      </c>
      <c r="L112" s="49">
        <v>10000</v>
      </c>
      <c r="M112" s="7" t="s">
        <v>1499</v>
      </c>
      <c r="N112" s="19">
        <v>1000</v>
      </c>
      <c r="O112" s="19">
        <v>600</v>
      </c>
      <c r="P112" s="19">
        <v>0</v>
      </c>
      <c r="Q112" s="49">
        <v>1000</v>
      </c>
      <c r="R112" s="49">
        <v>600</v>
      </c>
      <c r="S112" s="49">
        <v>0</v>
      </c>
      <c r="T112" s="13" t="s">
        <v>1500</v>
      </c>
      <c r="U112" s="6" t="s">
        <v>49</v>
      </c>
      <c r="V112" s="6" t="s">
        <v>371</v>
      </c>
      <c r="W112" s="6" t="s">
        <v>65</v>
      </c>
      <c r="X112" s="6" t="s">
        <v>49</v>
      </c>
      <c r="Y112" s="7" t="s">
        <v>255</v>
      </c>
      <c r="Z112" s="6" t="s">
        <v>49</v>
      </c>
      <c r="AA112" s="6" t="s">
        <v>49</v>
      </c>
      <c r="AB112" s="6" t="s">
        <v>43</v>
      </c>
      <c r="AC112" s="6" t="s">
        <v>43</v>
      </c>
      <c r="AD112" s="6" t="s">
        <v>49</v>
      </c>
      <c r="AE112" s="7" t="s">
        <v>1501</v>
      </c>
      <c r="AF112" s="6" t="s">
        <v>43</v>
      </c>
      <c r="AG112" s="6" t="s">
        <v>43</v>
      </c>
      <c r="AH112" s="7" t="s">
        <v>1502</v>
      </c>
      <c r="AI112" s="6" t="s">
        <v>43</v>
      </c>
      <c r="AJ112" s="7" t="s">
        <v>1503</v>
      </c>
      <c r="AK112" s="7" t="s">
        <v>1504</v>
      </c>
      <c r="AL112" s="6" t="s">
        <v>71</v>
      </c>
      <c r="AM112" s="7" t="s">
        <v>255</v>
      </c>
      <c r="AN112" s="7" t="s">
        <v>1506</v>
      </c>
      <c r="AO112" s="8" t="s">
        <v>49</v>
      </c>
      <c r="AP112" s="32" t="s">
        <v>1505</v>
      </c>
    </row>
    <row r="113" spans="1:42" ht="45" x14ac:dyDescent="0.25">
      <c r="A113" s="3">
        <v>112</v>
      </c>
      <c r="B113" s="23" t="s">
        <v>130</v>
      </c>
      <c r="C113" s="25" t="s">
        <v>3566</v>
      </c>
      <c r="D113" s="23" t="s">
        <v>124</v>
      </c>
      <c r="E113" s="4" t="s">
        <v>77</v>
      </c>
      <c r="F113" s="15" t="s">
        <v>43</v>
      </c>
      <c r="G113" s="19">
        <v>3000</v>
      </c>
      <c r="H113" s="19">
        <v>3000</v>
      </c>
      <c r="I113" s="19">
        <v>3000</v>
      </c>
      <c r="J113" s="49">
        <v>3000</v>
      </c>
      <c r="K113" s="49">
        <v>3000</v>
      </c>
      <c r="L113" s="49">
        <v>3000</v>
      </c>
      <c r="M113" s="7" t="s">
        <v>49</v>
      </c>
      <c r="N113" s="19">
        <v>500</v>
      </c>
      <c r="O113" s="19">
        <v>450</v>
      </c>
      <c r="P113" s="19">
        <v>400</v>
      </c>
      <c r="Q113" s="49">
        <v>500</v>
      </c>
      <c r="R113" s="49">
        <v>450</v>
      </c>
      <c r="S113" s="49">
        <v>400</v>
      </c>
      <c r="T113" s="13" t="s">
        <v>79</v>
      </c>
      <c r="U113" s="6" t="s">
        <v>49</v>
      </c>
      <c r="V113" s="6" t="s">
        <v>64</v>
      </c>
      <c r="W113" s="6" t="s">
        <v>80</v>
      </c>
      <c r="X113" s="6" t="s">
        <v>43</v>
      </c>
      <c r="Y113" s="7" t="s">
        <v>3567</v>
      </c>
      <c r="Z113" s="6" t="s">
        <v>49</v>
      </c>
      <c r="AA113" s="6" t="s">
        <v>49</v>
      </c>
      <c r="AB113" s="6" t="s">
        <v>49</v>
      </c>
      <c r="AC113" s="6" t="s">
        <v>43</v>
      </c>
      <c r="AD113" s="6" t="s">
        <v>49</v>
      </c>
      <c r="AE113" s="7" t="s">
        <v>3568</v>
      </c>
      <c r="AF113" s="6" t="s">
        <v>49</v>
      </c>
      <c r="AG113" s="6" t="s">
        <v>43</v>
      </c>
      <c r="AH113" s="7" t="s">
        <v>3569</v>
      </c>
      <c r="AI113" s="6" t="s">
        <v>49</v>
      </c>
      <c r="AJ113" s="7" t="s">
        <v>79</v>
      </c>
      <c r="AK113" s="7" t="s">
        <v>3570</v>
      </c>
      <c r="AL113" s="6" t="s">
        <v>71</v>
      </c>
      <c r="AM113" s="7" t="s">
        <v>79</v>
      </c>
      <c r="AN113" s="7" t="s">
        <v>79</v>
      </c>
      <c r="AO113" s="8" t="s">
        <v>49</v>
      </c>
      <c r="AP113" s="32" t="s">
        <v>79</v>
      </c>
    </row>
    <row r="114" spans="1:42" ht="375" x14ac:dyDescent="0.25">
      <c r="A114" s="3">
        <v>113</v>
      </c>
      <c r="B114" s="23" t="s">
        <v>130</v>
      </c>
      <c r="C114" s="25" t="s">
        <v>236</v>
      </c>
      <c r="D114" s="23" t="s">
        <v>124</v>
      </c>
      <c r="E114" s="4" t="s">
        <v>77</v>
      </c>
      <c r="F114" s="15" t="s">
        <v>43</v>
      </c>
      <c r="G114" s="19">
        <v>3000</v>
      </c>
      <c r="H114" s="19">
        <v>3000</v>
      </c>
      <c r="I114" s="19">
        <v>5000</v>
      </c>
      <c r="J114" s="49">
        <v>3000</v>
      </c>
      <c r="K114" s="49">
        <v>3000</v>
      </c>
      <c r="L114" s="49">
        <v>5000</v>
      </c>
      <c r="M114" s="6" t="s">
        <v>97</v>
      </c>
      <c r="N114" s="19">
        <v>560</v>
      </c>
      <c r="O114" s="19">
        <v>504</v>
      </c>
      <c r="P114" s="19">
        <v>0</v>
      </c>
      <c r="Q114" s="49">
        <v>560</v>
      </c>
      <c r="R114" s="49">
        <v>504</v>
      </c>
      <c r="S114" s="49">
        <v>0</v>
      </c>
      <c r="T114" s="13" t="s">
        <v>237</v>
      </c>
      <c r="U114" s="6" t="s">
        <v>49</v>
      </c>
      <c r="V114" s="6" t="s">
        <v>64</v>
      </c>
      <c r="W114" s="6" t="s">
        <v>47</v>
      </c>
      <c r="X114" s="6" t="s">
        <v>43</v>
      </c>
      <c r="Y114" s="7" t="s">
        <v>238</v>
      </c>
      <c r="Z114" s="6" t="s">
        <v>49</v>
      </c>
      <c r="AA114" s="6" t="s">
        <v>49</v>
      </c>
      <c r="AB114" s="6" t="s">
        <v>49</v>
      </c>
      <c r="AC114" s="6" t="s">
        <v>43</v>
      </c>
      <c r="AD114" s="6" t="s">
        <v>49</v>
      </c>
      <c r="AE114" s="7" t="s">
        <v>239</v>
      </c>
      <c r="AF114" s="6" t="s">
        <v>49</v>
      </c>
      <c r="AG114" s="6" t="s">
        <v>43</v>
      </c>
      <c r="AH114" s="7" t="s">
        <v>240</v>
      </c>
      <c r="AI114" s="6" t="s">
        <v>43</v>
      </c>
      <c r="AJ114" s="7" t="s">
        <v>241</v>
      </c>
      <c r="AK114" s="7" t="s">
        <v>79</v>
      </c>
      <c r="AL114" s="6" t="s">
        <v>150</v>
      </c>
      <c r="AM114" s="7" t="s">
        <v>242</v>
      </c>
      <c r="AN114" s="7" t="s">
        <v>243</v>
      </c>
      <c r="AO114" s="8" t="s">
        <v>49</v>
      </c>
      <c r="AP114" s="32" t="s">
        <v>79</v>
      </c>
    </row>
    <row r="115" spans="1:42" ht="45" x14ac:dyDescent="0.25">
      <c r="A115" s="3">
        <v>114</v>
      </c>
      <c r="B115" s="23" t="s">
        <v>396</v>
      </c>
      <c r="C115" s="25" t="s">
        <v>740</v>
      </c>
      <c r="D115" s="23" t="s">
        <v>124</v>
      </c>
      <c r="E115" s="4" t="s">
        <v>100</v>
      </c>
      <c r="F115" s="15" t="s">
        <v>43</v>
      </c>
      <c r="G115" s="19">
        <v>5000</v>
      </c>
      <c r="H115" s="19">
        <v>5000</v>
      </c>
      <c r="I115" s="19">
        <v>5000</v>
      </c>
      <c r="J115" s="49">
        <v>5000</v>
      </c>
      <c r="K115" s="49">
        <v>5000</v>
      </c>
      <c r="L115" s="49">
        <v>5000</v>
      </c>
      <c r="M115" s="7" t="s">
        <v>741</v>
      </c>
      <c r="N115" s="19">
        <v>0</v>
      </c>
      <c r="O115" s="19">
        <v>0</v>
      </c>
      <c r="P115" s="19">
        <v>0</v>
      </c>
      <c r="Q115" s="49">
        <v>0</v>
      </c>
      <c r="R115" s="49">
        <v>0</v>
      </c>
      <c r="S115" s="49">
        <v>0</v>
      </c>
      <c r="T115" s="13" t="s">
        <v>4257</v>
      </c>
      <c r="U115" s="6" t="s">
        <v>49</v>
      </c>
      <c r="V115" s="6" t="s">
        <v>46</v>
      </c>
      <c r="W115" s="6" t="s">
        <v>80</v>
      </c>
      <c r="X115" s="6" t="s">
        <v>49</v>
      </c>
      <c r="Y115" s="7" t="s">
        <v>146</v>
      </c>
      <c r="Z115" s="6" t="s">
        <v>49</v>
      </c>
      <c r="AA115" s="6" t="s">
        <v>43</v>
      </c>
      <c r="AB115" s="6" t="s">
        <v>43</v>
      </c>
      <c r="AC115" s="6" t="s">
        <v>49</v>
      </c>
      <c r="AD115" s="6" t="s">
        <v>49</v>
      </c>
      <c r="AE115" s="7" t="s">
        <v>97</v>
      </c>
      <c r="AF115" s="6" t="s">
        <v>49</v>
      </c>
      <c r="AG115" s="6" t="s">
        <v>43</v>
      </c>
      <c r="AH115" s="7" t="s">
        <v>742</v>
      </c>
      <c r="AI115" s="6" t="s">
        <v>43</v>
      </c>
      <c r="AJ115" s="7" t="s">
        <v>743</v>
      </c>
      <c r="AK115" s="7" t="s">
        <v>744</v>
      </c>
      <c r="AL115" s="6" t="s">
        <v>71</v>
      </c>
      <c r="AM115" s="7" t="s">
        <v>49</v>
      </c>
      <c r="AN115" s="7" t="s">
        <v>49</v>
      </c>
      <c r="AO115" s="8" t="s">
        <v>43</v>
      </c>
      <c r="AP115" s="32" t="s">
        <v>745</v>
      </c>
    </row>
    <row r="116" spans="1:42" ht="60" x14ac:dyDescent="0.25">
      <c r="A116" s="3">
        <v>115</v>
      </c>
      <c r="B116" s="23" t="s">
        <v>87</v>
      </c>
      <c r="C116" s="25" t="s">
        <v>3585</v>
      </c>
      <c r="D116" s="23" t="s">
        <v>124</v>
      </c>
      <c r="E116" s="4" t="s">
        <v>144</v>
      </c>
      <c r="F116" s="15" t="s">
        <v>43</v>
      </c>
      <c r="G116" s="19">
        <v>2000</v>
      </c>
      <c r="H116" s="19">
        <v>2000</v>
      </c>
      <c r="I116" s="19">
        <v>2000</v>
      </c>
      <c r="J116" s="49">
        <v>2000</v>
      </c>
      <c r="K116" s="49">
        <v>2000</v>
      </c>
      <c r="L116" s="49">
        <v>2000</v>
      </c>
      <c r="M116" s="7" t="s">
        <v>109</v>
      </c>
      <c r="N116" s="19">
        <v>800</v>
      </c>
      <c r="O116" s="19">
        <v>650</v>
      </c>
      <c r="P116" s="19">
        <v>0</v>
      </c>
      <c r="Q116" s="49">
        <v>600</v>
      </c>
      <c r="R116" s="49">
        <v>450</v>
      </c>
      <c r="S116" s="49">
        <v>0</v>
      </c>
      <c r="T116" s="13" t="s">
        <v>3586</v>
      </c>
      <c r="U116" s="6" t="s">
        <v>49</v>
      </c>
      <c r="V116" s="6" t="s">
        <v>46</v>
      </c>
      <c r="W116" s="6" t="s">
        <v>90</v>
      </c>
      <c r="X116" s="6" t="s">
        <v>49</v>
      </c>
      <c r="Y116" s="7" t="s">
        <v>255</v>
      </c>
      <c r="Z116" s="6" t="s">
        <v>49</v>
      </c>
      <c r="AA116" s="6" t="s">
        <v>49</v>
      </c>
      <c r="AB116" s="6" t="s">
        <v>43</v>
      </c>
      <c r="AC116" s="6" t="s">
        <v>49</v>
      </c>
      <c r="AD116" s="6" t="s">
        <v>49</v>
      </c>
      <c r="AE116" s="7" t="s">
        <v>255</v>
      </c>
      <c r="AF116" s="6" t="s">
        <v>43</v>
      </c>
      <c r="AG116" s="6" t="s">
        <v>43</v>
      </c>
      <c r="AH116" s="7" t="s">
        <v>3587</v>
      </c>
      <c r="AI116" s="6" t="s">
        <v>43</v>
      </c>
      <c r="AJ116" s="7" t="s">
        <v>3588</v>
      </c>
      <c r="AK116" s="7" t="s">
        <v>109</v>
      </c>
      <c r="AL116" s="6" t="s">
        <v>71</v>
      </c>
      <c r="AM116" s="7" t="s">
        <v>255</v>
      </c>
      <c r="AN116" s="7" t="s">
        <v>3589</v>
      </c>
      <c r="AO116" s="8" t="s">
        <v>49</v>
      </c>
      <c r="AP116" s="32" t="s">
        <v>181</v>
      </c>
    </row>
    <row r="117" spans="1:42" ht="120" x14ac:dyDescent="0.25">
      <c r="A117" s="3">
        <v>116</v>
      </c>
      <c r="B117" s="23" t="s">
        <v>99</v>
      </c>
      <c r="C117" s="28" t="s">
        <v>4422</v>
      </c>
      <c r="D117" s="29" t="s">
        <v>124</v>
      </c>
      <c r="E117" s="34" t="s">
        <v>377</v>
      </c>
      <c r="F117" s="30" t="s">
        <v>43</v>
      </c>
      <c r="G117" s="31">
        <v>4000</v>
      </c>
      <c r="H117" s="31">
        <v>5000</v>
      </c>
      <c r="I117" s="31">
        <v>6000</v>
      </c>
      <c r="J117" s="50">
        <v>4000</v>
      </c>
      <c r="K117" s="50">
        <v>5000</v>
      </c>
      <c r="L117" s="50">
        <v>6000</v>
      </c>
      <c r="M117" s="32" t="s">
        <v>4429</v>
      </c>
      <c r="N117" s="31">
        <v>600</v>
      </c>
      <c r="O117" s="31">
        <v>400</v>
      </c>
      <c r="P117" s="31">
        <v>0</v>
      </c>
      <c r="Q117" s="50">
        <v>600</v>
      </c>
      <c r="R117" s="50">
        <v>400</v>
      </c>
      <c r="S117" s="50">
        <v>0</v>
      </c>
      <c r="T117" s="30" t="s">
        <v>4427</v>
      </c>
      <c r="U117" s="30" t="s">
        <v>43</v>
      </c>
      <c r="V117" s="32" t="s">
        <v>46</v>
      </c>
      <c r="W117" s="32" t="s">
        <v>80</v>
      </c>
      <c r="X117" s="32" t="s">
        <v>43</v>
      </c>
      <c r="Y117" s="32" t="s">
        <v>4432</v>
      </c>
      <c r="Z117" s="32" t="s">
        <v>49</v>
      </c>
      <c r="AA117" s="32" t="s">
        <v>43</v>
      </c>
      <c r="AB117" s="32" t="s">
        <v>43</v>
      </c>
      <c r="AC117" s="32" t="s">
        <v>43</v>
      </c>
      <c r="AD117" s="32" t="s">
        <v>43</v>
      </c>
      <c r="AE117" s="32" t="s">
        <v>4434</v>
      </c>
      <c r="AF117" s="32" t="s">
        <v>49</v>
      </c>
      <c r="AG117" s="32" t="s">
        <v>43</v>
      </c>
      <c r="AH117" s="32" t="s">
        <v>4439</v>
      </c>
      <c r="AI117" s="32" t="s">
        <v>43</v>
      </c>
      <c r="AJ117" s="32" t="s">
        <v>4444</v>
      </c>
      <c r="AK117" s="32" t="s">
        <v>109</v>
      </c>
      <c r="AL117" s="32" t="s">
        <v>71</v>
      </c>
      <c r="AM117" s="32" t="s">
        <v>4427</v>
      </c>
      <c r="AN117" s="32" t="s">
        <v>4450</v>
      </c>
      <c r="AO117" s="33" t="s">
        <v>43</v>
      </c>
      <c r="AP117" s="32" t="s">
        <v>4427</v>
      </c>
    </row>
    <row r="118" spans="1:42" ht="90" x14ac:dyDescent="0.25">
      <c r="A118" s="3">
        <v>117</v>
      </c>
      <c r="B118" s="23" t="s">
        <v>167</v>
      </c>
      <c r="C118" s="25" t="s">
        <v>682</v>
      </c>
      <c r="D118" s="23" t="s">
        <v>124</v>
      </c>
      <c r="E118" s="4" t="s">
        <v>144</v>
      </c>
      <c r="F118" s="15" t="s">
        <v>43</v>
      </c>
      <c r="G118" s="19">
        <v>2000</v>
      </c>
      <c r="H118" s="19">
        <v>3000</v>
      </c>
      <c r="I118" s="19">
        <v>5000</v>
      </c>
      <c r="J118" s="49">
        <v>2000</v>
      </c>
      <c r="K118" s="49">
        <v>3000</v>
      </c>
      <c r="L118" s="49">
        <v>5000</v>
      </c>
      <c r="M118" s="7" t="s">
        <v>683</v>
      </c>
      <c r="N118" s="19">
        <v>460</v>
      </c>
      <c r="O118" s="19">
        <v>230</v>
      </c>
      <c r="P118" s="19">
        <v>0</v>
      </c>
      <c r="Q118" s="49">
        <v>460</v>
      </c>
      <c r="R118" s="49">
        <v>230</v>
      </c>
      <c r="S118" s="49">
        <v>0</v>
      </c>
      <c r="T118" s="13" t="s">
        <v>684</v>
      </c>
      <c r="U118" s="6" t="s">
        <v>49</v>
      </c>
      <c r="V118" s="6" t="s">
        <v>46</v>
      </c>
      <c r="W118" s="6" t="s">
        <v>65</v>
      </c>
      <c r="X118" s="6" t="s">
        <v>49</v>
      </c>
      <c r="Y118" s="7" t="s">
        <v>564</v>
      </c>
      <c r="Z118" s="6" t="s">
        <v>49</v>
      </c>
      <c r="AA118" s="6" t="s">
        <v>49</v>
      </c>
      <c r="AB118" s="6" t="s">
        <v>43</v>
      </c>
      <c r="AC118" s="6" t="s">
        <v>43</v>
      </c>
      <c r="AD118" s="6" t="s">
        <v>49</v>
      </c>
      <c r="AE118" s="7" t="s">
        <v>685</v>
      </c>
      <c r="AF118" s="6" t="s">
        <v>49</v>
      </c>
      <c r="AG118" s="6" t="s">
        <v>43</v>
      </c>
      <c r="AH118" s="7" t="s">
        <v>686</v>
      </c>
      <c r="AI118" s="6" t="s">
        <v>43</v>
      </c>
      <c r="AJ118" s="7" t="s">
        <v>687</v>
      </c>
      <c r="AK118" s="7" t="s">
        <v>688</v>
      </c>
      <c r="AL118" s="6" t="s">
        <v>54</v>
      </c>
      <c r="AM118" s="7" t="s">
        <v>689</v>
      </c>
      <c r="AN118" s="7" t="s">
        <v>152</v>
      </c>
      <c r="AO118" s="8" t="s">
        <v>49</v>
      </c>
      <c r="AP118" s="32" t="s">
        <v>690</v>
      </c>
    </row>
    <row r="119" spans="1:42" ht="60" x14ac:dyDescent="0.25">
      <c r="A119" s="3">
        <v>118</v>
      </c>
      <c r="B119" s="23" t="s">
        <v>130</v>
      </c>
      <c r="C119" s="25" t="s">
        <v>1846</v>
      </c>
      <c r="D119" s="23" t="s">
        <v>124</v>
      </c>
      <c r="E119" s="4" t="s">
        <v>156</v>
      </c>
      <c r="F119" s="15" t="s">
        <v>43</v>
      </c>
      <c r="G119" s="19">
        <v>1500</v>
      </c>
      <c r="H119" s="19">
        <v>2000</v>
      </c>
      <c r="I119" s="19">
        <v>2500</v>
      </c>
      <c r="J119" s="49">
        <v>5000</v>
      </c>
      <c r="K119" s="49">
        <v>7500</v>
      </c>
      <c r="L119" s="49">
        <v>10000</v>
      </c>
      <c r="M119" s="7" t="s">
        <v>1847</v>
      </c>
      <c r="N119" s="19">
        <v>350</v>
      </c>
      <c r="O119" s="19">
        <v>350</v>
      </c>
      <c r="P119" s="19">
        <v>350</v>
      </c>
      <c r="Q119" s="49">
        <v>350</v>
      </c>
      <c r="R119" s="49">
        <v>350</v>
      </c>
      <c r="S119" s="49">
        <v>350</v>
      </c>
      <c r="T119" s="13" t="s">
        <v>1848</v>
      </c>
      <c r="U119" s="6" t="s">
        <v>49</v>
      </c>
      <c r="V119" s="6" t="s">
        <v>64</v>
      </c>
      <c r="W119" s="6" t="s">
        <v>47</v>
      </c>
      <c r="X119" s="6" t="s">
        <v>49</v>
      </c>
      <c r="Y119" s="7" t="s">
        <v>354</v>
      </c>
      <c r="Z119" s="6" t="s">
        <v>49</v>
      </c>
      <c r="AA119" s="6" t="s">
        <v>49</v>
      </c>
      <c r="AB119" s="6" t="s">
        <v>49</v>
      </c>
      <c r="AC119" s="6" t="s">
        <v>43</v>
      </c>
      <c r="AD119" s="6" t="s">
        <v>49</v>
      </c>
      <c r="AE119" s="7" t="s">
        <v>1849</v>
      </c>
      <c r="AF119" s="6" t="s">
        <v>43</v>
      </c>
      <c r="AG119" s="6" t="s">
        <v>43</v>
      </c>
      <c r="AH119" s="7" t="s">
        <v>1850</v>
      </c>
      <c r="AI119" s="6" t="s">
        <v>43</v>
      </c>
      <c r="AJ119" s="7" t="s">
        <v>1851</v>
      </c>
      <c r="AK119" s="7" t="s">
        <v>1852</v>
      </c>
      <c r="AL119" s="6" t="s">
        <v>150</v>
      </c>
      <c r="AM119" s="7" t="s">
        <v>1853</v>
      </c>
      <c r="AN119" s="7" t="s">
        <v>1855</v>
      </c>
      <c r="AO119" s="8" t="s">
        <v>49</v>
      </c>
      <c r="AP119" s="32" t="s">
        <v>1854</v>
      </c>
    </row>
    <row r="120" spans="1:42" ht="225" x14ac:dyDescent="0.25">
      <c r="A120" s="3">
        <v>119</v>
      </c>
      <c r="B120" s="23" t="s">
        <v>99</v>
      </c>
      <c r="C120" s="25" t="s">
        <v>2702</v>
      </c>
      <c r="D120" s="23" t="s">
        <v>124</v>
      </c>
      <c r="E120" s="4" t="s">
        <v>377</v>
      </c>
      <c r="F120" s="15" t="s">
        <v>43</v>
      </c>
      <c r="G120" s="19">
        <v>2500</v>
      </c>
      <c r="H120" s="19">
        <v>2500</v>
      </c>
      <c r="I120" s="19">
        <v>2500</v>
      </c>
      <c r="J120" s="49">
        <v>2500</v>
      </c>
      <c r="K120" s="49">
        <v>2500</v>
      </c>
      <c r="L120" s="49">
        <v>2500</v>
      </c>
      <c r="M120" s="7" t="s">
        <v>2703</v>
      </c>
      <c r="N120" s="19">
        <v>548</v>
      </c>
      <c r="O120" s="19">
        <v>466</v>
      </c>
      <c r="P120" s="19">
        <v>274</v>
      </c>
      <c r="Q120" s="49">
        <v>548</v>
      </c>
      <c r="R120" s="49">
        <v>466</v>
      </c>
      <c r="S120" s="49">
        <v>274</v>
      </c>
      <c r="T120" s="13" t="s">
        <v>2704</v>
      </c>
      <c r="U120" s="6" t="s">
        <v>49</v>
      </c>
      <c r="V120" s="6" t="s">
        <v>46</v>
      </c>
      <c r="W120" s="6" t="s">
        <v>80</v>
      </c>
      <c r="X120" s="6" t="s">
        <v>43</v>
      </c>
      <c r="Y120" s="7" t="s">
        <v>2705</v>
      </c>
      <c r="Z120" s="6" t="s">
        <v>43</v>
      </c>
      <c r="AA120" s="6" t="s">
        <v>49</v>
      </c>
      <c r="AB120" s="6" t="s">
        <v>43</v>
      </c>
      <c r="AC120" s="6" t="s">
        <v>43</v>
      </c>
      <c r="AD120" s="6" t="s">
        <v>49</v>
      </c>
      <c r="AE120" s="7" t="s">
        <v>2706</v>
      </c>
      <c r="AF120" s="6" t="s">
        <v>43</v>
      </c>
      <c r="AG120" s="6" t="s">
        <v>43</v>
      </c>
      <c r="AH120" s="7" t="s">
        <v>2707</v>
      </c>
      <c r="AI120" s="6" t="s">
        <v>43</v>
      </c>
      <c r="AJ120" s="7" t="s">
        <v>2708</v>
      </c>
      <c r="AK120" s="7" t="s">
        <v>2709</v>
      </c>
      <c r="AL120" s="6" t="s">
        <v>71</v>
      </c>
      <c r="AM120" s="7" t="s">
        <v>2710</v>
      </c>
      <c r="AN120" s="7" t="s">
        <v>235</v>
      </c>
      <c r="AO120" s="8" t="s">
        <v>49</v>
      </c>
      <c r="AP120" s="32" t="s">
        <v>2711</v>
      </c>
    </row>
    <row r="121" spans="1:42" ht="60" x14ac:dyDescent="0.25">
      <c r="A121" s="3">
        <v>120</v>
      </c>
      <c r="B121" s="23" t="s">
        <v>314</v>
      </c>
      <c r="C121" s="25" t="s">
        <v>919</v>
      </c>
      <c r="D121" s="23" t="s">
        <v>124</v>
      </c>
      <c r="E121" s="4" t="s">
        <v>88</v>
      </c>
      <c r="F121" s="15" t="s">
        <v>43</v>
      </c>
      <c r="G121" s="19">
        <v>6000</v>
      </c>
      <c r="H121" s="19">
        <v>8000</v>
      </c>
      <c r="I121" s="19">
        <v>8000</v>
      </c>
      <c r="J121" s="49">
        <v>6000</v>
      </c>
      <c r="K121" s="49">
        <v>8000</v>
      </c>
      <c r="L121" s="49">
        <v>8000</v>
      </c>
      <c r="M121" s="7" t="s">
        <v>700</v>
      </c>
      <c r="N121" s="19">
        <v>800</v>
      </c>
      <c r="O121" s="19">
        <v>400</v>
      </c>
      <c r="P121" s="19">
        <v>0</v>
      </c>
      <c r="Q121" s="49">
        <v>700</v>
      </c>
      <c r="R121" s="49">
        <v>350</v>
      </c>
      <c r="S121" s="49">
        <v>0</v>
      </c>
      <c r="T121" s="13" t="s">
        <v>920</v>
      </c>
      <c r="U121" s="6" t="s">
        <v>49</v>
      </c>
      <c r="V121" s="6" t="s">
        <v>46</v>
      </c>
      <c r="W121" s="6" t="s">
        <v>47</v>
      </c>
      <c r="X121" s="6" t="s">
        <v>43</v>
      </c>
      <c r="Y121" s="7" t="s">
        <v>921</v>
      </c>
      <c r="Z121" s="6" t="s">
        <v>49</v>
      </c>
      <c r="AA121" s="6" t="s">
        <v>49</v>
      </c>
      <c r="AB121" s="6" t="s">
        <v>43</v>
      </c>
      <c r="AC121" s="6" t="s">
        <v>49</v>
      </c>
      <c r="AD121" s="6" t="s">
        <v>43</v>
      </c>
      <c r="AE121" s="7" t="s">
        <v>922</v>
      </c>
      <c r="AF121" s="6" t="s">
        <v>49</v>
      </c>
      <c r="AG121" s="6" t="s">
        <v>43</v>
      </c>
      <c r="AH121" s="7" t="s">
        <v>923</v>
      </c>
      <c r="AI121" s="6" t="s">
        <v>43</v>
      </c>
      <c r="AJ121" s="7" t="s">
        <v>924</v>
      </c>
      <c r="AK121" s="7" t="s">
        <v>925</v>
      </c>
      <c r="AL121" s="6" t="s">
        <v>71</v>
      </c>
      <c r="AM121" s="7" t="s">
        <v>926</v>
      </c>
      <c r="AN121" s="7" t="s">
        <v>700</v>
      </c>
      <c r="AO121" s="8" t="s">
        <v>49</v>
      </c>
      <c r="AP121" s="32" t="s">
        <v>700</v>
      </c>
    </row>
    <row r="122" spans="1:42" ht="75" x14ac:dyDescent="0.25">
      <c r="A122" s="3">
        <v>121</v>
      </c>
      <c r="B122" s="23" t="s">
        <v>328</v>
      </c>
      <c r="C122" s="25" t="s">
        <v>1076</v>
      </c>
      <c r="D122" s="23" t="s">
        <v>124</v>
      </c>
      <c r="E122" s="4" t="s">
        <v>77</v>
      </c>
      <c r="F122" s="15" t="s">
        <v>43</v>
      </c>
      <c r="G122" s="19">
        <v>2</v>
      </c>
      <c r="H122" s="19">
        <v>2</v>
      </c>
      <c r="I122" s="19">
        <v>2</v>
      </c>
      <c r="J122" s="49">
        <v>2</v>
      </c>
      <c r="K122" s="49">
        <v>2</v>
      </c>
      <c r="L122" s="49">
        <v>2</v>
      </c>
      <c r="M122" s="7" t="s">
        <v>109</v>
      </c>
      <c r="N122" s="19" t="s">
        <v>79</v>
      </c>
      <c r="O122" s="19" t="s">
        <v>79</v>
      </c>
      <c r="P122" s="19" t="s">
        <v>79</v>
      </c>
      <c r="Q122" s="53" t="s">
        <v>79</v>
      </c>
      <c r="R122" s="53" t="s">
        <v>79</v>
      </c>
      <c r="S122" s="53" t="s">
        <v>79</v>
      </c>
      <c r="T122" s="13" t="s">
        <v>1077</v>
      </c>
      <c r="U122" s="6" t="s">
        <v>49</v>
      </c>
      <c r="V122" s="6" t="s">
        <v>46</v>
      </c>
      <c r="W122" s="6" t="s">
        <v>80</v>
      </c>
      <c r="X122" s="6" t="s">
        <v>49</v>
      </c>
      <c r="Y122" s="7" t="s">
        <v>329</v>
      </c>
      <c r="Z122" s="6" t="s">
        <v>49</v>
      </c>
      <c r="AA122" s="6" t="s">
        <v>49</v>
      </c>
      <c r="AB122" s="6" t="s">
        <v>49</v>
      </c>
      <c r="AC122" s="6" t="s">
        <v>49</v>
      </c>
      <c r="AD122" s="6" t="s">
        <v>49</v>
      </c>
      <c r="AE122" s="7" t="s">
        <v>1078</v>
      </c>
      <c r="AF122" s="6" t="s">
        <v>49</v>
      </c>
      <c r="AG122" s="6" t="s">
        <v>49</v>
      </c>
      <c r="AH122" s="7" t="s">
        <v>1078</v>
      </c>
      <c r="AI122" s="6" t="s">
        <v>49</v>
      </c>
      <c r="AJ122" s="7" t="s">
        <v>1079</v>
      </c>
      <c r="AK122" s="7" t="s">
        <v>179</v>
      </c>
      <c r="AL122" s="6" t="s">
        <v>192</v>
      </c>
      <c r="AM122" s="7" t="s">
        <v>1080</v>
      </c>
      <c r="AN122" s="7" t="s">
        <v>109</v>
      </c>
      <c r="AO122" s="8" t="s">
        <v>49</v>
      </c>
      <c r="AP122" s="32" t="s">
        <v>288</v>
      </c>
    </row>
    <row r="123" spans="1:42" ht="45" x14ac:dyDescent="0.25">
      <c r="A123" s="3">
        <v>122</v>
      </c>
      <c r="B123" s="23" t="s">
        <v>161</v>
      </c>
      <c r="C123" s="25" t="s">
        <v>2001</v>
      </c>
      <c r="D123" s="23" t="s">
        <v>124</v>
      </c>
      <c r="E123" s="4" t="s">
        <v>156</v>
      </c>
      <c r="F123" s="15" t="s">
        <v>43</v>
      </c>
      <c r="G123" s="19">
        <v>2500</v>
      </c>
      <c r="H123" s="19">
        <v>3000</v>
      </c>
      <c r="I123" s="19">
        <v>3500</v>
      </c>
      <c r="J123" s="49">
        <v>2500</v>
      </c>
      <c r="K123" s="49">
        <v>3000</v>
      </c>
      <c r="L123" s="49">
        <v>3500</v>
      </c>
      <c r="M123" s="7" t="s">
        <v>109</v>
      </c>
      <c r="N123" s="19">
        <v>664</v>
      </c>
      <c r="O123" s="19">
        <v>550</v>
      </c>
      <c r="P123" s="19">
        <v>332</v>
      </c>
      <c r="Q123" s="49">
        <v>664</v>
      </c>
      <c r="R123" s="49">
        <v>464</v>
      </c>
      <c r="S123" s="49">
        <v>332</v>
      </c>
      <c r="T123" s="13" t="s">
        <v>2002</v>
      </c>
      <c r="U123" s="6" t="s">
        <v>49</v>
      </c>
      <c r="V123" s="6" t="s">
        <v>174</v>
      </c>
      <c r="W123" s="6" t="s">
        <v>80</v>
      </c>
      <c r="X123" s="6" t="s">
        <v>49</v>
      </c>
      <c r="Y123" s="7" t="s">
        <v>2003</v>
      </c>
      <c r="Z123" s="6" t="s">
        <v>49</v>
      </c>
      <c r="AA123" s="6" t="s">
        <v>49</v>
      </c>
      <c r="AB123" s="6" t="s">
        <v>49</v>
      </c>
      <c r="AC123" s="6" t="s">
        <v>43</v>
      </c>
      <c r="AD123" s="6" t="s">
        <v>49</v>
      </c>
      <c r="AE123" s="7" t="s">
        <v>2004</v>
      </c>
      <c r="AF123" s="6" t="s">
        <v>49</v>
      </c>
      <c r="AG123" s="6" t="s">
        <v>43</v>
      </c>
      <c r="AH123" s="7" t="s">
        <v>2005</v>
      </c>
      <c r="AI123" s="6" t="s">
        <v>43</v>
      </c>
      <c r="AJ123" s="7" t="s">
        <v>2006</v>
      </c>
      <c r="AK123" s="7" t="s">
        <v>2007</v>
      </c>
      <c r="AL123" s="6" t="s">
        <v>54</v>
      </c>
      <c r="AM123" s="7" t="s">
        <v>2008</v>
      </c>
      <c r="AN123" s="7" t="s">
        <v>49</v>
      </c>
      <c r="AO123" s="8" t="s">
        <v>49</v>
      </c>
      <c r="AP123" s="32" t="s">
        <v>96</v>
      </c>
    </row>
    <row r="124" spans="1:42" ht="135" x14ac:dyDescent="0.25">
      <c r="A124" s="3">
        <v>123</v>
      </c>
      <c r="B124" s="23" t="s">
        <v>76</v>
      </c>
      <c r="C124" s="25" t="s">
        <v>1105</v>
      </c>
      <c r="D124" s="23" t="s">
        <v>42</v>
      </c>
      <c r="E124" s="4" t="s">
        <v>156</v>
      </c>
      <c r="F124" s="15" t="s">
        <v>43</v>
      </c>
      <c r="G124" s="19">
        <v>1000</v>
      </c>
      <c r="H124" s="19">
        <v>1000</v>
      </c>
      <c r="I124" s="19">
        <v>1000</v>
      </c>
      <c r="J124" s="49">
        <v>1000</v>
      </c>
      <c r="K124" s="49">
        <v>1000</v>
      </c>
      <c r="L124" s="49">
        <v>1000</v>
      </c>
      <c r="M124" s="7" t="s">
        <v>1106</v>
      </c>
      <c r="N124" s="19">
        <v>550</v>
      </c>
      <c r="O124" s="19">
        <v>495</v>
      </c>
      <c r="P124" s="19">
        <v>0</v>
      </c>
      <c r="Q124" s="49">
        <v>550</v>
      </c>
      <c r="R124" s="49">
        <v>495</v>
      </c>
      <c r="S124" s="49">
        <v>0</v>
      </c>
      <c r="T124" s="13" t="s">
        <v>1107</v>
      </c>
      <c r="U124" s="6" t="s">
        <v>49</v>
      </c>
      <c r="V124" s="6" t="s">
        <v>46</v>
      </c>
      <c r="W124" s="6" t="s">
        <v>47</v>
      </c>
      <c r="X124" s="6" t="s">
        <v>49</v>
      </c>
      <c r="Y124" s="7" t="s">
        <v>865</v>
      </c>
      <c r="Z124" s="6" t="s">
        <v>49</v>
      </c>
      <c r="AA124" s="6" t="s">
        <v>43</v>
      </c>
      <c r="AB124" s="6" t="s">
        <v>43</v>
      </c>
      <c r="AC124" s="6" t="s">
        <v>49</v>
      </c>
      <c r="AD124" s="6" t="s">
        <v>49</v>
      </c>
      <c r="AE124" s="7" t="s">
        <v>1108</v>
      </c>
      <c r="AF124" s="6" t="s">
        <v>49</v>
      </c>
      <c r="AG124" s="6" t="s">
        <v>43</v>
      </c>
      <c r="AH124" s="7" t="s">
        <v>1109</v>
      </c>
      <c r="AI124" s="6" t="s">
        <v>43</v>
      </c>
      <c r="AJ124" s="7" t="s">
        <v>1110</v>
      </c>
      <c r="AK124" s="7" t="s">
        <v>1111</v>
      </c>
      <c r="AL124" s="6" t="s">
        <v>457</v>
      </c>
      <c r="AM124" s="7" t="s">
        <v>1112</v>
      </c>
      <c r="AN124" s="7" t="s">
        <v>1113</v>
      </c>
      <c r="AO124" s="8" t="s">
        <v>49</v>
      </c>
      <c r="AP124" s="32" t="s">
        <v>865</v>
      </c>
    </row>
    <row r="125" spans="1:42" ht="45" x14ac:dyDescent="0.25">
      <c r="A125" s="3">
        <v>124</v>
      </c>
      <c r="B125" s="23" t="s">
        <v>218</v>
      </c>
      <c r="C125" s="25" t="s">
        <v>3110</v>
      </c>
      <c r="D125" s="23" t="s">
        <v>124</v>
      </c>
      <c r="E125" s="4" t="s">
        <v>377</v>
      </c>
      <c r="F125" s="15" t="s">
        <v>43</v>
      </c>
      <c r="G125" s="19">
        <v>2000</v>
      </c>
      <c r="H125" s="19">
        <v>2000</v>
      </c>
      <c r="I125" s="19">
        <v>2000</v>
      </c>
      <c r="J125" s="49">
        <v>2000</v>
      </c>
      <c r="K125" s="49">
        <v>2000</v>
      </c>
      <c r="L125" s="49">
        <v>2000</v>
      </c>
      <c r="M125" s="7" t="s">
        <v>3111</v>
      </c>
      <c r="N125" s="19">
        <v>650</v>
      </c>
      <c r="O125" s="19">
        <v>600</v>
      </c>
      <c r="P125" s="19">
        <v>0</v>
      </c>
      <c r="Q125" s="49">
        <v>650</v>
      </c>
      <c r="R125" s="49">
        <v>600</v>
      </c>
      <c r="S125" s="49">
        <v>0</v>
      </c>
      <c r="T125" s="13" t="s">
        <v>3112</v>
      </c>
      <c r="U125" s="6" t="s">
        <v>49</v>
      </c>
      <c r="V125" s="6" t="s">
        <v>174</v>
      </c>
      <c r="W125" s="6" t="s">
        <v>80</v>
      </c>
      <c r="X125" s="6" t="s">
        <v>49</v>
      </c>
      <c r="Y125" s="7" t="s">
        <v>3113</v>
      </c>
      <c r="Z125" s="6" t="s">
        <v>49</v>
      </c>
      <c r="AA125" s="6" t="s">
        <v>49</v>
      </c>
      <c r="AB125" s="6" t="s">
        <v>43</v>
      </c>
      <c r="AC125" s="6" t="s">
        <v>49</v>
      </c>
      <c r="AD125" s="6" t="s">
        <v>49</v>
      </c>
      <c r="AE125" s="7" t="s">
        <v>3113</v>
      </c>
      <c r="AF125" s="6" t="s">
        <v>49</v>
      </c>
      <c r="AG125" s="6" t="s">
        <v>43</v>
      </c>
      <c r="AH125" s="7" t="s">
        <v>3114</v>
      </c>
      <c r="AI125" s="6" t="s">
        <v>49</v>
      </c>
      <c r="AJ125" s="7" t="s">
        <v>3115</v>
      </c>
      <c r="AK125" s="7" t="s">
        <v>3116</v>
      </c>
      <c r="AL125" s="6" t="s">
        <v>71</v>
      </c>
      <c r="AM125" s="7" t="s">
        <v>72</v>
      </c>
      <c r="AN125" s="7" t="s">
        <v>3117</v>
      </c>
      <c r="AO125" s="8" t="s">
        <v>49</v>
      </c>
      <c r="AP125" s="32" t="s">
        <v>2476</v>
      </c>
    </row>
    <row r="126" spans="1:42" ht="240" x14ac:dyDescent="0.25">
      <c r="A126" s="3">
        <v>125</v>
      </c>
      <c r="B126" s="23" t="s">
        <v>345</v>
      </c>
      <c r="C126" s="25" t="s">
        <v>1571</v>
      </c>
      <c r="D126" s="23" t="s">
        <v>42</v>
      </c>
      <c r="E126" s="4" t="s">
        <v>144</v>
      </c>
      <c r="F126" s="15" t="s">
        <v>43</v>
      </c>
      <c r="G126" s="19">
        <v>1500</v>
      </c>
      <c r="H126" s="19">
        <v>1500</v>
      </c>
      <c r="I126" s="19">
        <v>1500</v>
      </c>
      <c r="J126" s="49">
        <v>1500</v>
      </c>
      <c r="K126" s="49">
        <v>1500</v>
      </c>
      <c r="L126" s="49">
        <v>2000</v>
      </c>
      <c r="M126" s="7" t="s">
        <v>49</v>
      </c>
      <c r="N126" s="19">
        <v>315</v>
      </c>
      <c r="O126" s="19">
        <v>225</v>
      </c>
      <c r="P126" s="19">
        <v>0</v>
      </c>
      <c r="Q126" s="49">
        <v>515</v>
      </c>
      <c r="R126" s="49">
        <v>365</v>
      </c>
      <c r="S126" s="49">
        <v>0</v>
      </c>
      <c r="T126" s="13" t="s">
        <v>1572</v>
      </c>
      <c r="U126" s="6" t="s">
        <v>49</v>
      </c>
      <c r="V126" s="6" t="s">
        <v>64</v>
      </c>
      <c r="W126" s="6" t="s">
        <v>47</v>
      </c>
      <c r="X126" s="6" t="s">
        <v>43</v>
      </c>
      <c r="Y126" s="7" t="s">
        <v>1573</v>
      </c>
      <c r="Z126" s="6" t="s">
        <v>49</v>
      </c>
      <c r="AA126" s="6" t="s">
        <v>49</v>
      </c>
      <c r="AB126" s="6" t="s">
        <v>43</v>
      </c>
      <c r="AC126" s="6" t="s">
        <v>43</v>
      </c>
      <c r="AD126" s="6" t="s">
        <v>49</v>
      </c>
      <c r="AE126" s="7" t="s">
        <v>1574</v>
      </c>
      <c r="AF126" s="6" t="s">
        <v>49</v>
      </c>
      <c r="AG126" s="6" t="s">
        <v>43</v>
      </c>
      <c r="AH126" s="7" t="s">
        <v>1575</v>
      </c>
      <c r="AI126" s="6" t="s">
        <v>43</v>
      </c>
      <c r="AJ126" s="7" t="s">
        <v>1576</v>
      </c>
      <c r="AK126" s="7" t="s">
        <v>152</v>
      </c>
      <c r="AL126" s="6" t="s">
        <v>71</v>
      </c>
      <c r="AM126" s="7" t="s">
        <v>72</v>
      </c>
      <c r="AN126" s="7" t="s">
        <v>49</v>
      </c>
      <c r="AO126" s="8" t="s">
        <v>49</v>
      </c>
      <c r="AP126" s="32" t="s">
        <v>152</v>
      </c>
    </row>
    <row r="127" spans="1:42" ht="165" x14ac:dyDescent="0.25">
      <c r="A127" s="3">
        <v>126</v>
      </c>
      <c r="B127" s="23" t="s">
        <v>167</v>
      </c>
      <c r="C127" s="25" t="s">
        <v>4087</v>
      </c>
      <c r="D127" s="23" t="s">
        <v>124</v>
      </c>
      <c r="E127" s="4" t="s">
        <v>144</v>
      </c>
      <c r="F127" s="15" t="s">
        <v>43</v>
      </c>
      <c r="G127" s="19">
        <v>10000</v>
      </c>
      <c r="H127" s="19">
        <v>10000</v>
      </c>
      <c r="I127" s="19">
        <v>10000</v>
      </c>
      <c r="J127" s="49">
        <v>10000</v>
      </c>
      <c r="K127" s="49">
        <v>10000</v>
      </c>
      <c r="L127" s="49">
        <v>10000</v>
      </c>
      <c r="M127" s="7" t="s">
        <v>49</v>
      </c>
      <c r="N127" s="19">
        <v>0</v>
      </c>
      <c r="O127" s="19">
        <v>0</v>
      </c>
      <c r="P127" s="19">
        <v>0</v>
      </c>
      <c r="Q127" s="49">
        <v>0</v>
      </c>
      <c r="R127" s="49">
        <v>0</v>
      </c>
      <c r="S127" s="49">
        <v>0</v>
      </c>
      <c r="T127" s="13" t="s">
        <v>4088</v>
      </c>
      <c r="U127" s="6" t="s">
        <v>49</v>
      </c>
      <c r="V127" s="6" t="s">
        <v>46</v>
      </c>
      <c r="W127" s="6" t="s">
        <v>47</v>
      </c>
      <c r="X127" s="6" t="s">
        <v>49</v>
      </c>
      <c r="Y127" s="7" t="s">
        <v>564</v>
      </c>
      <c r="Z127" s="6" t="s">
        <v>49</v>
      </c>
      <c r="AA127" s="6" t="s">
        <v>49</v>
      </c>
      <c r="AB127" s="6" t="s">
        <v>43</v>
      </c>
      <c r="AC127" s="6" t="s">
        <v>43</v>
      </c>
      <c r="AD127" s="6" t="s">
        <v>49</v>
      </c>
      <c r="AE127" s="7" t="s">
        <v>4089</v>
      </c>
      <c r="AF127" s="6" t="s">
        <v>49</v>
      </c>
      <c r="AG127" s="6" t="s">
        <v>49</v>
      </c>
      <c r="AH127" s="7" t="s">
        <v>564</v>
      </c>
      <c r="AI127" s="6" t="s">
        <v>43</v>
      </c>
      <c r="AJ127" s="7" t="s">
        <v>4090</v>
      </c>
      <c r="AK127" s="7" t="s">
        <v>564</v>
      </c>
      <c r="AL127" s="6" t="s">
        <v>54</v>
      </c>
      <c r="AM127" s="7" t="s">
        <v>4091</v>
      </c>
      <c r="AN127" s="7" t="s">
        <v>4092</v>
      </c>
      <c r="AO127" s="8" t="s">
        <v>49</v>
      </c>
      <c r="AP127" s="32" t="s">
        <v>564</v>
      </c>
    </row>
    <row r="128" spans="1:42" ht="45" x14ac:dyDescent="0.25">
      <c r="A128" s="3">
        <v>127</v>
      </c>
      <c r="B128" s="23" t="s">
        <v>123</v>
      </c>
      <c r="C128" s="25" t="s">
        <v>537</v>
      </c>
      <c r="D128" s="23" t="s">
        <v>124</v>
      </c>
      <c r="E128" s="4" t="s">
        <v>77</v>
      </c>
      <c r="F128" s="15" t="s">
        <v>43</v>
      </c>
      <c r="G128" s="19">
        <v>4000</v>
      </c>
      <c r="H128" s="19">
        <v>4000</v>
      </c>
      <c r="I128" s="19">
        <v>4000</v>
      </c>
      <c r="J128" s="49">
        <v>4000</v>
      </c>
      <c r="K128" s="49">
        <v>4000</v>
      </c>
      <c r="L128" s="49">
        <v>4000</v>
      </c>
      <c r="M128" s="7" t="s">
        <v>97</v>
      </c>
      <c r="N128" s="19">
        <v>450</v>
      </c>
      <c r="O128" s="19">
        <v>450</v>
      </c>
      <c r="P128" s="19">
        <v>450</v>
      </c>
      <c r="Q128" s="49">
        <v>450</v>
      </c>
      <c r="R128" s="49">
        <v>450</v>
      </c>
      <c r="S128" s="49">
        <v>450</v>
      </c>
      <c r="T128" s="13" t="s">
        <v>79</v>
      </c>
      <c r="U128" s="6" t="s">
        <v>49</v>
      </c>
      <c r="V128" s="6" t="s">
        <v>46</v>
      </c>
      <c r="W128" s="6" t="s">
        <v>47</v>
      </c>
      <c r="X128" s="6" t="s">
        <v>49</v>
      </c>
      <c r="Y128" s="7" t="s">
        <v>79</v>
      </c>
      <c r="Z128" s="6" t="s">
        <v>49</v>
      </c>
      <c r="AA128" s="6" t="s">
        <v>43</v>
      </c>
      <c r="AB128" s="6" t="s">
        <v>43</v>
      </c>
      <c r="AC128" s="6" t="s">
        <v>43</v>
      </c>
      <c r="AD128" s="6" t="s">
        <v>49</v>
      </c>
      <c r="AE128" s="7" t="s">
        <v>538</v>
      </c>
      <c r="AF128" s="6" t="s">
        <v>49</v>
      </c>
      <c r="AG128" s="6" t="s">
        <v>49</v>
      </c>
      <c r="AH128" s="7" t="s">
        <v>79</v>
      </c>
      <c r="AI128" s="6" t="s">
        <v>49</v>
      </c>
      <c r="AJ128" s="7" t="s">
        <v>79</v>
      </c>
      <c r="AK128" s="7" t="s">
        <v>79</v>
      </c>
      <c r="AL128" s="6" t="s">
        <v>71</v>
      </c>
      <c r="AM128" s="7" t="s">
        <v>539</v>
      </c>
      <c r="AN128" s="7" t="s">
        <v>79</v>
      </c>
      <c r="AO128" s="8" t="s">
        <v>49</v>
      </c>
      <c r="AP128" s="32" t="s">
        <v>79</v>
      </c>
    </row>
    <row r="129" spans="1:42" ht="330" x14ac:dyDescent="0.25">
      <c r="A129" s="3">
        <v>128</v>
      </c>
      <c r="B129" s="23" t="s">
        <v>130</v>
      </c>
      <c r="C129" s="25" t="s">
        <v>1563</v>
      </c>
      <c r="D129" s="23" t="s">
        <v>124</v>
      </c>
      <c r="E129" s="4" t="s">
        <v>144</v>
      </c>
      <c r="F129" s="15" t="s">
        <v>43</v>
      </c>
      <c r="G129" s="19">
        <v>2000</v>
      </c>
      <c r="H129" s="19">
        <v>2000</v>
      </c>
      <c r="I129" s="19">
        <v>5000</v>
      </c>
      <c r="J129" s="49">
        <v>2000</v>
      </c>
      <c r="K129" s="49">
        <v>2000</v>
      </c>
      <c r="L129" s="49">
        <v>5000</v>
      </c>
      <c r="M129" s="7" t="s">
        <v>1564</v>
      </c>
      <c r="N129" s="19" t="s">
        <v>79</v>
      </c>
      <c r="O129" s="19" t="s">
        <v>79</v>
      </c>
      <c r="P129" s="19" t="s">
        <v>79</v>
      </c>
      <c r="Q129" s="49">
        <v>750</v>
      </c>
      <c r="R129" s="49">
        <v>750</v>
      </c>
      <c r="S129" s="49">
        <v>750</v>
      </c>
      <c r="T129" s="13" t="s">
        <v>1565</v>
      </c>
      <c r="U129" s="6" t="s">
        <v>49</v>
      </c>
      <c r="V129" s="6" t="s">
        <v>46</v>
      </c>
      <c r="W129" s="6" t="s">
        <v>80</v>
      </c>
      <c r="X129" s="6" t="s">
        <v>43</v>
      </c>
      <c r="Y129" s="7" t="s">
        <v>1566</v>
      </c>
      <c r="Z129" s="6" t="s">
        <v>49</v>
      </c>
      <c r="AA129" s="6" t="s">
        <v>49</v>
      </c>
      <c r="AB129" s="6" t="s">
        <v>43</v>
      </c>
      <c r="AC129" s="6" t="s">
        <v>43</v>
      </c>
      <c r="AD129" s="6" t="s">
        <v>49</v>
      </c>
      <c r="AE129" s="7" t="s">
        <v>1567</v>
      </c>
      <c r="AF129" s="6" t="s">
        <v>49</v>
      </c>
      <c r="AG129" s="6" t="s">
        <v>43</v>
      </c>
      <c r="AH129" s="7" t="s">
        <v>1568</v>
      </c>
      <c r="AI129" s="6" t="s">
        <v>43</v>
      </c>
      <c r="AJ129" s="7" t="s">
        <v>1569</v>
      </c>
      <c r="AK129" s="7" t="s">
        <v>49</v>
      </c>
      <c r="AL129" s="6" t="s">
        <v>54</v>
      </c>
      <c r="AM129" s="7" t="s">
        <v>1570</v>
      </c>
      <c r="AN129" s="7" t="s">
        <v>49</v>
      </c>
      <c r="AO129" s="8" t="s">
        <v>49</v>
      </c>
      <c r="AP129" s="32" t="s">
        <v>235</v>
      </c>
    </row>
    <row r="130" spans="1:42" ht="195" x14ac:dyDescent="0.25">
      <c r="A130" s="3">
        <v>129</v>
      </c>
      <c r="B130" s="23" t="s">
        <v>167</v>
      </c>
      <c r="C130" s="25" t="s">
        <v>2033</v>
      </c>
      <c r="D130" s="23" t="s">
        <v>124</v>
      </c>
      <c r="E130" s="4" t="s">
        <v>144</v>
      </c>
      <c r="F130" s="15" t="s">
        <v>43</v>
      </c>
      <c r="G130" s="19">
        <v>1000</v>
      </c>
      <c r="H130" s="19">
        <v>1000</v>
      </c>
      <c r="I130" s="19">
        <v>1000</v>
      </c>
      <c r="J130" s="49">
        <v>1000</v>
      </c>
      <c r="K130" s="49">
        <v>1000</v>
      </c>
      <c r="L130" s="49">
        <v>1000</v>
      </c>
      <c r="M130" s="7" t="s">
        <v>152</v>
      </c>
      <c r="N130" s="19">
        <v>800</v>
      </c>
      <c r="O130" s="19">
        <v>800</v>
      </c>
      <c r="P130" s="19">
        <v>800</v>
      </c>
      <c r="Q130" s="49">
        <v>900</v>
      </c>
      <c r="R130" s="49">
        <v>900</v>
      </c>
      <c r="S130" s="49">
        <v>900</v>
      </c>
      <c r="T130" s="13" t="s">
        <v>2034</v>
      </c>
      <c r="U130" s="6" t="s">
        <v>49</v>
      </c>
      <c r="V130" s="6" t="s">
        <v>46</v>
      </c>
      <c r="W130" s="6" t="s">
        <v>65</v>
      </c>
      <c r="X130" s="6" t="s">
        <v>43</v>
      </c>
      <c r="Y130" s="7" t="s">
        <v>2035</v>
      </c>
      <c r="Z130" s="6" t="s">
        <v>49</v>
      </c>
      <c r="AA130" s="6" t="s">
        <v>49</v>
      </c>
      <c r="AB130" s="6" t="s">
        <v>43</v>
      </c>
      <c r="AC130" s="6" t="s">
        <v>43</v>
      </c>
      <c r="AD130" s="6" t="s">
        <v>49</v>
      </c>
      <c r="AE130" s="7" t="s">
        <v>2036</v>
      </c>
      <c r="AF130" s="6" t="s">
        <v>49</v>
      </c>
      <c r="AG130" s="6" t="s">
        <v>49</v>
      </c>
      <c r="AH130" s="7" t="s">
        <v>866</v>
      </c>
      <c r="AI130" s="6" t="s">
        <v>43</v>
      </c>
      <c r="AJ130" s="7" t="s">
        <v>2037</v>
      </c>
      <c r="AK130" s="7" t="s">
        <v>2038</v>
      </c>
      <c r="AL130" s="6" t="s">
        <v>71</v>
      </c>
      <c r="AM130" s="7" t="s">
        <v>72</v>
      </c>
      <c r="AN130" s="7" t="s">
        <v>2039</v>
      </c>
      <c r="AO130" s="8" t="s">
        <v>49</v>
      </c>
      <c r="AP130" s="32" t="s">
        <v>865</v>
      </c>
    </row>
    <row r="131" spans="1:42" ht="150" x14ac:dyDescent="0.25">
      <c r="A131" s="3">
        <v>130</v>
      </c>
      <c r="B131" s="23" t="s">
        <v>59</v>
      </c>
      <c r="C131" s="25" t="s">
        <v>3230</v>
      </c>
      <c r="D131" s="23" t="s">
        <v>124</v>
      </c>
      <c r="E131" s="4" t="s">
        <v>77</v>
      </c>
      <c r="F131" s="15" t="s">
        <v>43</v>
      </c>
      <c r="G131" s="19">
        <v>1000</v>
      </c>
      <c r="H131" s="19">
        <v>1000</v>
      </c>
      <c r="I131" s="19">
        <v>3000</v>
      </c>
      <c r="J131" s="49">
        <v>1000</v>
      </c>
      <c r="K131" s="49">
        <v>1000</v>
      </c>
      <c r="L131" s="49">
        <v>3000</v>
      </c>
      <c r="M131" s="7" t="s">
        <v>3231</v>
      </c>
      <c r="N131" s="19">
        <v>1000</v>
      </c>
      <c r="O131" s="19">
        <v>1200</v>
      </c>
      <c r="P131" s="19">
        <v>0</v>
      </c>
      <c r="Q131" s="49">
        <v>1000</v>
      </c>
      <c r="R131" s="49">
        <v>1200</v>
      </c>
      <c r="S131" s="49">
        <v>0</v>
      </c>
      <c r="T131" s="13" t="s">
        <v>3232</v>
      </c>
      <c r="U131" s="6" t="s">
        <v>43</v>
      </c>
      <c r="V131" s="6" t="s">
        <v>64</v>
      </c>
      <c r="W131" s="6" t="s">
        <v>90</v>
      </c>
      <c r="X131" s="6" t="s">
        <v>43</v>
      </c>
      <c r="Y131" s="7" t="s">
        <v>3233</v>
      </c>
      <c r="Z131" s="6" t="s">
        <v>49</v>
      </c>
      <c r="AA131" s="6" t="s">
        <v>43</v>
      </c>
      <c r="AB131" s="6" t="s">
        <v>43</v>
      </c>
      <c r="AC131" s="6" t="s">
        <v>43</v>
      </c>
      <c r="AD131" s="6" t="s">
        <v>49</v>
      </c>
      <c r="AE131" s="7" t="s">
        <v>3234</v>
      </c>
      <c r="AF131" s="6" t="s">
        <v>43</v>
      </c>
      <c r="AG131" s="6" t="s">
        <v>43</v>
      </c>
      <c r="AH131" s="7" t="s">
        <v>3235</v>
      </c>
      <c r="AI131" s="6" t="s">
        <v>43</v>
      </c>
      <c r="AJ131" s="7" t="s">
        <v>3236</v>
      </c>
      <c r="AK131" s="7" t="s">
        <v>3237</v>
      </c>
      <c r="AL131" s="6" t="s">
        <v>71</v>
      </c>
      <c r="AM131" s="7" t="s">
        <v>2467</v>
      </c>
      <c r="AN131" s="7" t="s">
        <v>3239</v>
      </c>
      <c r="AO131" s="8" t="s">
        <v>43</v>
      </c>
      <c r="AP131" s="32" t="s">
        <v>3238</v>
      </c>
    </row>
    <row r="132" spans="1:42" ht="45" x14ac:dyDescent="0.25">
      <c r="A132" s="3">
        <v>131</v>
      </c>
      <c r="B132" s="23" t="s">
        <v>161</v>
      </c>
      <c r="C132" s="25" t="s">
        <v>1533</v>
      </c>
      <c r="D132" s="23" t="s">
        <v>124</v>
      </c>
      <c r="E132" s="4" t="s">
        <v>156</v>
      </c>
      <c r="F132" s="15" t="s">
        <v>43</v>
      </c>
      <c r="G132" s="19">
        <v>2000</v>
      </c>
      <c r="H132" s="19">
        <v>3000</v>
      </c>
      <c r="I132" s="19">
        <v>4000</v>
      </c>
      <c r="J132" s="49">
        <v>2000</v>
      </c>
      <c r="K132" s="49">
        <v>3000</v>
      </c>
      <c r="L132" s="49">
        <v>4000</v>
      </c>
      <c r="M132" s="7" t="s">
        <v>1534</v>
      </c>
      <c r="N132" s="19">
        <v>650</v>
      </c>
      <c r="O132" s="19">
        <v>650</v>
      </c>
      <c r="P132" s="19">
        <v>650</v>
      </c>
      <c r="Q132" s="49">
        <v>650</v>
      </c>
      <c r="R132" s="49">
        <v>650</v>
      </c>
      <c r="S132" s="49">
        <v>650</v>
      </c>
      <c r="T132" s="13" t="s">
        <v>1535</v>
      </c>
      <c r="U132" s="6" t="s">
        <v>49</v>
      </c>
      <c r="V132" s="6" t="s">
        <v>46</v>
      </c>
      <c r="W132" s="6" t="s">
        <v>80</v>
      </c>
      <c r="X132" s="6" t="s">
        <v>49</v>
      </c>
      <c r="Y132" s="7" t="s">
        <v>49</v>
      </c>
      <c r="Z132" s="6" t="s">
        <v>49</v>
      </c>
      <c r="AA132" s="6" t="s">
        <v>49</v>
      </c>
      <c r="AB132" s="6" t="s">
        <v>43</v>
      </c>
      <c r="AC132" s="6" t="s">
        <v>49</v>
      </c>
      <c r="AD132" s="6" t="s">
        <v>49</v>
      </c>
      <c r="AE132" s="7" t="s">
        <v>49</v>
      </c>
      <c r="AF132" s="6" t="s">
        <v>49</v>
      </c>
      <c r="AG132" s="6" t="s">
        <v>43</v>
      </c>
      <c r="AH132" s="7" t="s">
        <v>1536</v>
      </c>
      <c r="AI132" s="6" t="s">
        <v>43</v>
      </c>
      <c r="AJ132" s="7" t="s">
        <v>1537</v>
      </c>
      <c r="AK132" s="7" t="s">
        <v>49</v>
      </c>
      <c r="AL132" s="6" t="s">
        <v>54</v>
      </c>
      <c r="AM132" s="7" t="s">
        <v>1538</v>
      </c>
      <c r="AN132" s="7" t="s">
        <v>109</v>
      </c>
      <c r="AO132" s="8" t="s">
        <v>43</v>
      </c>
      <c r="AP132" s="32" t="s">
        <v>109</v>
      </c>
    </row>
    <row r="133" spans="1:42" ht="45" x14ac:dyDescent="0.25">
      <c r="A133" s="3">
        <v>132</v>
      </c>
      <c r="B133" s="23" t="s">
        <v>161</v>
      </c>
      <c r="C133" s="25" t="s">
        <v>936</v>
      </c>
      <c r="D133" s="23" t="s">
        <v>124</v>
      </c>
      <c r="E133" s="4" t="s">
        <v>144</v>
      </c>
      <c r="F133" s="15" t="s">
        <v>43</v>
      </c>
      <c r="G133" s="19">
        <v>1600</v>
      </c>
      <c r="H133" s="19">
        <v>1600</v>
      </c>
      <c r="I133" s="19">
        <v>1600</v>
      </c>
      <c r="J133" s="49">
        <v>1600</v>
      </c>
      <c r="K133" s="49">
        <v>1600</v>
      </c>
      <c r="L133" s="49">
        <v>1600</v>
      </c>
      <c r="M133" s="7" t="s">
        <v>79</v>
      </c>
      <c r="N133" s="19" t="s">
        <v>79</v>
      </c>
      <c r="O133" s="19" t="s">
        <v>79</v>
      </c>
      <c r="P133" s="19" t="s">
        <v>79</v>
      </c>
      <c r="Q133" s="53" t="s">
        <v>79</v>
      </c>
      <c r="R133" s="53" t="s">
        <v>79</v>
      </c>
      <c r="S133" s="53" t="s">
        <v>79</v>
      </c>
      <c r="T133" s="13" t="s">
        <v>937</v>
      </c>
      <c r="U133" s="6" t="s">
        <v>43</v>
      </c>
      <c r="V133" s="6" t="s">
        <v>46</v>
      </c>
      <c r="W133" s="6" t="s">
        <v>47</v>
      </c>
      <c r="X133" s="6" t="s">
        <v>49</v>
      </c>
      <c r="Y133" s="7" t="s">
        <v>79</v>
      </c>
      <c r="Z133" s="6" t="s">
        <v>49</v>
      </c>
      <c r="AA133" s="6" t="s">
        <v>49</v>
      </c>
      <c r="AB133" s="6" t="s">
        <v>43</v>
      </c>
      <c r="AC133" s="6" t="s">
        <v>49</v>
      </c>
      <c r="AD133" s="6" t="s">
        <v>49</v>
      </c>
      <c r="AE133" s="7" t="s">
        <v>79</v>
      </c>
      <c r="AF133" s="6" t="s">
        <v>49</v>
      </c>
      <c r="AG133" s="6" t="s">
        <v>43</v>
      </c>
      <c r="AH133" s="7" t="s">
        <v>938</v>
      </c>
      <c r="AI133" s="6" t="s">
        <v>43</v>
      </c>
      <c r="AJ133" s="7" t="s">
        <v>939</v>
      </c>
      <c r="AK133" s="7" t="s">
        <v>79</v>
      </c>
      <c r="AL133" s="6" t="s">
        <v>54</v>
      </c>
      <c r="AM133" s="7" t="s">
        <v>940</v>
      </c>
      <c r="AN133" s="7" t="s">
        <v>49</v>
      </c>
      <c r="AO133" s="8" t="s">
        <v>43</v>
      </c>
      <c r="AP133" s="32" t="s">
        <v>79</v>
      </c>
    </row>
    <row r="134" spans="1:42" ht="165" x14ac:dyDescent="0.25">
      <c r="A134" s="3">
        <v>133</v>
      </c>
      <c r="B134" s="23" t="s">
        <v>111</v>
      </c>
      <c r="C134" s="25" t="s">
        <v>3571</v>
      </c>
      <c r="D134" s="23" t="s">
        <v>124</v>
      </c>
      <c r="E134" s="4" t="s">
        <v>88</v>
      </c>
      <c r="F134" s="15" t="s">
        <v>43</v>
      </c>
      <c r="G134" s="19">
        <v>2000</v>
      </c>
      <c r="H134" s="19">
        <v>2000</v>
      </c>
      <c r="I134" s="19">
        <v>2000</v>
      </c>
      <c r="J134" s="49">
        <v>2000</v>
      </c>
      <c r="K134" s="49">
        <v>2000</v>
      </c>
      <c r="L134" s="49">
        <v>2000</v>
      </c>
      <c r="M134" s="7" t="s">
        <v>49</v>
      </c>
      <c r="N134" s="19">
        <v>600</v>
      </c>
      <c r="O134" s="19">
        <v>500</v>
      </c>
      <c r="P134" s="19">
        <v>500</v>
      </c>
      <c r="Q134" s="49">
        <v>800</v>
      </c>
      <c r="R134" s="49">
        <v>650</v>
      </c>
      <c r="S134" s="49">
        <v>650</v>
      </c>
      <c r="T134" s="13" t="s">
        <v>79</v>
      </c>
      <c r="U134" s="6" t="s">
        <v>49</v>
      </c>
      <c r="V134" s="6" t="s">
        <v>46</v>
      </c>
      <c r="W134" s="6" t="s">
        <v>47</v>
      </c>
      <c r="X134" s="6" t="s">
        <v>43</v>
      </c>
      <c r="Y134" s="7" t="s">
        <v>3572</v>
      </c>
      <c r="Z134" s="6" t="s">
        <v>49</v>
      </c>
      <c r="AA134" s="6" t="s">
        <v>49</v>
      </c>
      <c r="AB134" s="6" t="s">
        <v>49</v>
      </c>
      <c r="AC134" s="6" t="s">
        <v>43</v>
      </c>
      <c r="AD134" s="6" t="s">
        <v>43</v>
      </c>
      <c r="AE134" s="7" t="s">
        <v>3573</v>
      </c>
      <c r="AF134" s="6" t="s">
        <v>49</v>
      </c>
      <c r="AG134" s="6" t="s">
        <v>43</v>
      </c>
      <c r="AH134" s="7" t="s">
        <v>3574</v>
      </c>
      <c r="AI134" s="6" t="s">
        <v>43</v>
      </c>
      <c r="AJ134" s="7" t="s">
        <v>3575</v>
      </c>
      <c r="AK134" s="7" t="s">
        <v>49</v>
      </c>
      <c r="AL134" s="6" t="s">
        <v>71</v>
      </c>
      <c r="AM134" s="7" t="s">
        <v>79</v>
      </c>
      <c r="AN134" s="7" t="s">
        <v>3576</v>
      </c>
      <c r="AO134" s="8" t="s">
        <v>43</v>
      </c>
      <c r="AP134" s="32" t="s">
        <v>79</v>
      </c>
    </row>
    <row r="135" spans="1:42" ht="45" x14ac:dyDescent="0.25">
      <c r="A135" s="3">
        <v>134</v>
      </c>
      <c r="B135" s="23" t="s">
        <v>123</v>
      </c>
      <c r="C135" s="28" t="s">
        <v>4170</v>
      </c>
      <c r="D135" s="29" t="s">
        <v>124</v>
      </c>
      <c r="E135" s="34" t="s">
        <v>77</v>
      </c>
      <c r="F135" s="30" t="s">
        <v>43</v>
      </c>
      <c r="G135" s="31">
        <v>1000</v>
      </c>
      <c r="H135" s="31">
        <v>1000</v>
      </c>
      <c r="I135" s="31">
        <v>1000</v>
      </c>
      <c r="J135" s="50">
        <v>1000</v>
      </c>
      <c r="K135" s="50">
        <v>1000</v>
      </c>
      <c r="L135" s="50">
        <v>1000</v>
      </c>
      <c r="M135" s="32" t="s">
        <v>4202</v>
      </c>
      <c r="N135" s="31">
        <v>600</v>
      </c>
      <c r="O135" s="31">
        <v>600</v>
      </c>
      <c r="P135" s="31">
        <v>600</v>
      </c>
      <c r="Q135" s="50">
        <v>800</v>
      </c>
      <c r="R135" s="50">
        <v>800</v>
      </c>
      <c r="S135" s="50">
        <v>800</v>
      </c>
      <c r="T135" s="30" t="s">
        <v>4203</v>
      </c>
      <c r="U135" s="32" t="s">
        <v>49</v>
      </c>
      <c r="V135" s="32" t="s">
        <v>64</v>
      </c>
      <c r="W135" s="32" t="s">
        <v>47</v>
      </c>
      <c r="X135" s="32" t="s">
        <v>49</v>
      </c>
      <c r="Y135" s="32" t="s">
        <v>4204</v>
      </c>
      <c r="Z135" s="32" t="s">
        <v>49</v>
      </c>
      <c r="AA135" s="32" t="s">
        <v>49</v>
      </c>
      <c r="AB135" s="32" t="s">
        <v>43</v>
      </c>
      <c r="AC135" s="32" t="s">
        <v>43</v>
      </c>
      <c r="AD135" s="32" t="s">
        <v>49</v>
      </c>
      <c r="AE135" s="32" t="s">
        <v>4205</v>
      </c>
      <c r="AF135" s="32" t="s">
        <v>49</v>
      </c>
      <c r="AG135" s="32" t="s">
        <v>43</v>
      </c>
      <c r="AH135" s="32" t="s">
        <v>4206</v>
      </c>
      <c r="AI135" s="32" t="s">
        <v>43</v>
      </c>
      <c r="AJ135" s="32" t="s">
        <v>4207</v>
      </c>
      <c r="AK135" s="32" t="s">
        <v>97</v>
      </c>
      <c r="AL135" s="32" t="s">
        <v>71</v>
      </c>
      <c r="AM135" s="32" t="s">
        <v>358</v>
      </c>
      <c r="AN135" s="32" t="s">
        <v>4208</v>
      </c>
      <c r="AO135" s="33" t="s">
        <v>49</v>
      </c>
      <c r="AP135" s="32" t="s">
        <v>165</v>
      </c>
    </row>
    <row r="136" spans="1:42" ht="409.5" x14ac:dyDescent="0.25">
      <c r="A136" s="3">
        <v>135</v>
      </c>
      <c r="B136" s="23" t="s">
        <v>291</v>
      </c>
      <c r="C136" s="25" t="s">
        <v>1823</v>
      </c>
      <c r="D136" s="23" t="s">
        <v>42</v>
      </c>
      <c r="E136" s="4" t="s">
        <v>88</v>
      </c>
      <c r="F136" s="15" t="s">
        <v>43</v>
      </c>
      <c r="G136" s="19">
        <v>3000</v>
      </c>
      <c r="H136" s="19">
        <v>3000</v>
      </c>
      <c r="I136" s="19">
        <v>3000</v>
      </c>
      <c r="J136" s="49">
        <v>3000</v>
      </c>
      <c r="K136" s="49">
        <v>3000</v>
      </c>
      <c r="L136" s="49">
        <v>3000</v>
      </c>
      <c r="M136" s="7" t="s">
        <v>49</v>
      </c>
      <c r="N136" s="19" t="s">
        <v>2220</v>
      </c>
      <c r="O136" s="19" t="s">
        <v>2220</v>
      </c>
      <c r="P136" s="19" t="s">
        <v>2220</v>
      </c>
      <c r="Q136" s="49" t="s">
        <v>2220</v>
      </c>
      <c r="R136" s="49" t="s">
        <v>2220</v>
      </c>
      <c r="S136" s="49" t="s">
        <v>2220</v>
      </c>
      <c r="T136" s="13" t="s">
        <v>1824</v>
      </c>
      <c r="U136" s="6" t="s">
        <v>49</v>
      </c>
      <c r="V136" s="6" t="s">
        <v>371</v>
      </c>
      <c r="W136" s="6" t="s">
        <v>47</v>
      </c>
      <c r="X136" s="6" t="s">
        <v>49</v>
      </c>
      <c r="Y136" s="7" t="s">
        <v>1825</v>
      </c>
      <c r="Z136" s="6" t="s">
        <v>49</v>
      </c>
      <c r="AA136" s="6" t="s">
        <v>43</v>
      </c>
      <c r="AB136" s="6" t="s">
        <v>43</v>
      </c>
      <c r="AC136" s="6" t="s">
        <v>43</v>
      </c>
      <c r="AD136" s="6" t="s">
        <v>43</v>
      </c>
      <c r="AE136" s="7" t="s">
        <v>1826</v>
      </c>
      <c r="AF136" s="6" t="s">
        <v>49</v>
      </c>
      <c r="AG136" s="6" t="s">
        <v>43</v>
      </c>
      <c r="AH136" s="7" t="s">
        <v>1827</v>
      </c>
      <c r="AI136" s="6" t="s">
        <v>43</v>
      </c>
      <c r="AJ136" s="7" t="s">
        <v>1828</v>
      </c>
      <c r="AK136" s="7" t="s">
        <v>49</v>
      </c>
      <c r="AL136" s="6" t="s">
        <v>214</v>
      </c>
      <c r="AM136" s="7" t="s">
        <v>1829</v>
      </c>
      <c r="AN136" s="7" t="s">
        <v>1831</v>
      </c>
      <c r="AO136" s="8" t="s">
        <v>49</v>
      </c>
      <c r="AP136" s="32" t="s">
        <v>1830</v>
      </c>
    </row>
    <row r="137" spans="1:42" ht="285" x14ac:dyDescent="0.25">
      <c r="A137" s="3">
        <v>136</v>
      </c>
      <c r="B137" s="23" t="s">
        <v>328</v>
      </c>
      <c r="C137" s="25" t="s">
        <v>327</v>
      </c>
      <c r="D137" s="23" t="s">
        <v>124</v>
      </c>
      <c r="E137" s="4" t="s">
        <v>100</v>
      </c>
      <c r="F137" s="15" t="s">
        <v>43</v>
      </c>
      <c r="G137" s="19">
        <v>1500</v>
      </c>
      <c r="H137" s="19">
        <v>2000</v>
      </c>
      <c r="I137" s="19">
        <v>2500</v>
      </c>
      <c r="J137" s="49">
        <v>6000</v>
      </c>
      <c r="K137" s="49">
        <v>6000</v>
      </c>
      <c r="L137" s="49">
        <v>6000</v>
      </c>
      <c r="M137" s="6" t="s">
        <v>109</v>
      </c>
      <c r="N137" s="19">
        <v>400</v>
      </c>
      <c r="O137" s="19">
        <v>320</v>
      </c>
      <c r="P137" s="19">
        <v>280</v>
      </c>
      <c r="Q137" s="49">
        <v>400</v>
      </c>
      <c r="R137" s="49">
        <v>320</v>
      </c>
      <c r="S137" s="49">
        <v>280</v>
      </c>
      <c r="T137" s="13" t="s">
        <v>288</v>
      </c>
      <c r="U137" s="6" t="s">
        <v>49</v>
      </c>
      <c r="V137" s="6" t="s">
        <v>46</v>
      </c>
      <c r="W137" s="6" t="s">
        <v>80</v>
      </c>
      <c r="X137" s="6" t="s">
        <v>49</v>
      </c>
      <c r="Y137" s="7" t="s">
        <v>329</v>
      </c>
      <c r="Z137" s="6" t="s">
        <v>49</v>
      </c>
      <c r="AA137" s="6" t="s">
        <v>49</v>
      </c>
      <c r="AB137" s="6" t="s">
        <v>43</v>
      </c>
      <c r="AC137" s="6" t="s">
        <v>49</v>
      </c>
      <c r="AD137" s="6" t="s">
        <v>49</v>
      </c>
      <c r="AE137" s="7" t="s">
        <v>330</v>
      </c>
      <c r="AF137" s="6" t="s">
        <v>49</v>
      </c>
      <c r="AG137" s="6" t="s">
        <v>43</v>
      </c>
      <c r="AH137" s="7" t="s">
        <v>331</v>
      </c>
      <c r="AI137" s="6" t="s">
        <v>43</v>
      </c>
      <c r="AJ137" s="7" t="s">
        <v>332</v>
      </c>
      <c r="AK137" s="7" t="s">
        <v>333</v>
      </c>
      <c r="AL137" s="6" t="s">
        <v>71</v>
      </c>
      <c r="AM137" s="7" t="s">
        <v>109</v>
      </c>
      <c r="AN137" s="7" t="s">
        <v>109</v>
      </c>
      <c r="AO137" s="8" t="s">
        <v>43</v>
      </c>
      <c r="AP137" s="32" t="s">
        <v>109</v>
      </c>
    </row>
    <row r="138" spans="1:42" ht="180" x14ac:dyDescent="0.25">
      <c r="A138" s="3">
        <v>137</v>
      </c>
      <c r="B138" s="23" t="s">
        <v>99</v>
      </c>
      <c r="C138" s="25" t="s">
        <v>2285</v>
      </c>
      <c r="D138" s="23" t="s">
        <v>124</v>
      </c>
      <c r="E138" s="4" t="s">
        <v>4156</v>
      </c>
      <c r="F138" s="15" t="s">
        <v>43</v>
      </c>
      <c r="G138" s="19">
        <v>2000</v>
      </c>
      <c r="H138" s="19">
        <v>2000</v>
      </c>
      <c r="I138" s="19">
        <v>2000</v>
      </c>
      <c r="J138" s="49">
        <v>2000</v>
      </c>
      <c r="K138" s="49">
        <v>2000</v>
      </c>
      <c r="L138" s="49">
        <v>2000</v>
      </c>
      <c r="M138" s="7" t="s">
        <v>2286</v>
      </c>
      <c r="N138" s="19">
        <v>650</v>
      </c>
      <c r="O138" s="19">
        <v>520</v>
      </c>
      <c r="P138" s="19">
        <v>371</v>
      </c>
      <c r="Q138" s="49">
        <v>800</v>
      </c>
      <c r="R138" s="49">
        <v>600</v>
      </c>
      <c r="S138" s="49">
        <v>600</v>
      </c>
      <c r="T138" s="13" t="s">
        <v>2287</v>
      </c>
      <c r="U138" s="6" t="s">
        <v>49</v>
      </c>
      <c r="V138" s="6" t="s">
        <v>46</v>
      </c>
      <c r="W138" s="6" t="s">
        <v>90</v>
      </c>
      <c r="X138" s="6" t="s">
        <v>49</v>
      </c>
      <c r="Y138" s="7" t="s">
        <v>235</v>
      </c>
      <c r="Z138" s="6" t="s">
        <v>43</v>
      </c>
      <c r="AA138" s="6" t="s">
        <v>49</v>
      </c>
      <c r="AB138" s="6" t="s">
        <v>43</v>
      </c>
      <c r="AC138" s="6" t="s">
        <v>43</v>
      </c>
      <c r="AD138" s="6" t="s">
        <v>43</v>
      </c>
      <c r="AE138" s="7" t="s">
        <v>2288</v>
      </c>
      <c r="AF138" s="6" t="s">
        <v>49</v>
      </c>
      <c r="AG138" s="6" t="s">
        <v>43</v>
      </c>
      <c r="AH138" s="7" t="s">
        <v>2289</v>
      </c>
      <c r="AI138" s="6" t="s">
        <v>43</v>
      </c>
      <c r="AJ138" s="7" t="s">
        <v>2290</v>
      </c>
      <c r="AK138" s="7" t="s">
        <v>2291</v>
      </c>
      <c r="AL138" s="6" t="s">
        <v>71</v>
      </c>
      <c r="AM138" s="7" t="s">
        <v>2292</v>
      </c>
      <c r="AN138" s="7" t="s">
        <v>2293</v>
      </c>
      <c r="AO138" s="8" t="s">
        <v>49</v>
      </c>
      <c r="AP138" s="32" t="s">
        <v>235</v>
      </c>
    </row>
    <row r="139" spans="1:42" ht="75" x14ac:dyDescent="0.25">
      <c r="A139" s="3">
        <v>138</v>
      </c>
      <c r="B139" s="23" t="s">
        <v>41</v>
      </c>
      <c r="C139" s="25" t="s">
        <v>3957</v>
      </c>
      <c r="D139" s="23" t="s">
        <v>124</v>
      </c>
      <c r="E139" s="4" t="s">
        <v>88</v>
      </c>
      <c r="F139" s="15" t="s">
        <v>43</v>
      </c>
      <c r="G139" s="19">
        <v>9000</v>
      </c>
      <c r="H139" s="19">
        <v>12000</v>
      </c>
      <c r="I139" s="19">
        <v>15000</v>
      </c>
      <c r="J139" s="49">
        <v>9000</v>
      </c>
      <c r="K139" s="49">
        <v>12000</v>
      </c>
      <c r="L139" s="49">
        <v>15000</v>
      </c>
      <c r="M139" s="7" t="s">
        <v>3958</v>
      </c>
      <c r="N139" s="19">
        <v>360</v>
      </c>
      <c r="O139" s="19">
        <v>288</v>
      </c>
      <c r="P139" s="19">
        <v>0</v>
      </c>
      <c r="Q139" s="49">
        <v>360</v>
      </c>
      <c r="R139" s="49">
        <v>288</v>
      </c>
      <c r="S139" s="49">
        <v>0</v>
      </c>
      <c r="T139" s="13" t="s">
        <v>3959</v>
      </c>
      <c r="U139" s="6" t="s">
        <v>49</v>
      </c>
      <c r="V139" s="6" t="s">
        <v>46</v>
      </c>
      <c r="W139" s="6" t="s">
        <v>80</v>
      </c>
      <c r="X139" s="6" t="s">
        <v>43</v>
      </c>
      <c r="Y139" s="7" t="s">
        <v>3960</v>
      </c>
      <c r="Z139" s="6" t="s">
        <v>49</v>
      </c>
      <c r="AA139" s="6" t="s">
        <v>49</v>
      </c>
      <c r="AB139" s="6" t="s">
        <v>49</v>
      </c>
      <c r="AC139" s="6" t="s">
        <v>49</v>
      </c>
      <c r="AD139" s="6" t="s">
        <v>49</v>
      </c>
      <c r="AE139" s="7" t="s">
        <v>3961</v>
      </c>
      <c r="AF139" s="6" t="s">
        <v>49</v>
      </c>
      <c r="AG139" s="6" t="s">
        <v>43</v>
      </c>
      <c r="AH139" s="7" t="s">
        <v>3962</v>
      </c>
      <c r="AI139" s="6" t="s">
        <v>43</v>
      </c>
      <c r="AJ139" s="7" t="s">
        <v>3963</v>
      </c>
      <c r="AK139" s="7" t="s">
        <v>3964</v>
      </c>
      <c r="AL139" s="6" t="s">
        <v>2723</v>
      </c>
      <c r="AM139" s="7" t="s">
        <v>3965</v>
      </c>
      <c r="AN139" s="7" t="s">
        <v>3967</v>
      </c>
      <c r="AO139" s="8" t="s">
        <v>43</v>
      </c>
      <c r="AP139" s="32" t="s">
        <v>3966</v>
      </c>
    </row>
    <row r="140" spans="1:42" ht="60" x14ac:dyDescent="0.25">
      <c r="A140" s="3">
        <v>139</v>
      </c>
      <c r="B140" s="23" t="s">
        <v>87</v>
      </c>
      <c r="C140" s="25" t="s">
        <v>1779</v>
      </c>
      <c r="D140" s="23" t="s">
        <v>124</v>
      </c>
      <c r="E140" s="4" t="s">
        <v>77</v>
      </c>
      <c r="F140" s="15" t="s">
        <v>43</v>
      </c>
      <c r="G140" s="19">
        <v>1000</v>
      </c>
      <c r="H140" s="19">
        <v>1000</v>
      </c>
      <c r="I140" s="19">
        <v>1000</v>
      </c>
      <c r="J140" s="49">
        <v>2000</v>
      </c>
      <c r="K140" s="49">
        <v>2000</v>
      </c>
      <c r="L140" s="49">
        <v>2000</v>
      </c>
      <c r="M140" s="7" t="s">
        <v>1173</v>
      </c>
      <c r="N140" s="19">
        <v>800</v>
      </c>
      <c r="O140" s="19">
        <v>800</v>
      </c>
      <c r="P140" s="19">
        <v>800</v>
      </c>
      <c r="Q140" s="49">
        <v>800</v>
      </c>
      <c r="R140" s="49">
        <v>600</v>
      </c>
      <c r="S140" s="49">
        <v>0</v>
      </c>
      <c r="T140" s="13" t="s">
        <v>1780</v>
      </c>
      <c r="U140" s="6" t="s">
        <v>49</v>
      </c>
      <c r="V140" s="6" t="s">
        <v>46</v>
      </c>
      <c r="W140" s="6" t="s">
        <v>47</v>
      </c>
      <c r="X140" s="6" t="s">
        <v>43</v>
      </c>
      <c r="Y140" s="7" t="s">
        <v>1781</v>
      </c>
      <c r="Z140" s="6" t="s">
        <v>49</v>
      </c>
      <c r="AA140" s="6" t="s">
        <v>49</v>
      </c>
      <c r="AB140" s="6" t="s">
        <v>43</v>
      </c>
      <c r="AC140" s="6" t="s">
        <v>43</v>
      </c>
      <c r="AD140" s="6" t="s">
        <v>49</v>
      </c>
      <c r="AE140" s="7" t="s">
        <v>1782</v>
      </c>
      <c r="AF140" s="6" t="s">
        <v>49</v>
      </c>
      <c r="AG140" s="6" t="s">
        <v>43</v>
      </c>
      <c r="AH140" s="7" t="s">
        <v>1783</v>
      </c>
      <c r="AI140" s="6" t="s">
        <v>43</v>
      </c>
      <c r="AJ140" s="7" t="s">
        <v>1784</v>
      </c>
      <c r="AK140" s="7" t="s">
        <v>1016</v>
      </c>
      <c r="AL140" s="6" t="s">
        <v>71</v>
      </c>
      <c r="AM140" s="7" t="s">
        <v>1785</v>
      </c>
      <c r="AN140" s="7" t="s">
        <v>1786</v>
      </c>
      <c r="AO140" s="8" t="s">
        <v>49</v>
      </c>
      <c r="AP140" s="32" t="s">
        <v>865</v>
      </c>
    </row>
    <row r="141" spans="1:42" ht="45" x14ac:dyDescent="0.25">
      <c r="A141" s="3">
        <v>140</v>
      </c>
      <c r="B141" s="23" t="s">
        <v>432</v>
      </c>
      <c r="C141" s="25" t="s">
        <v>959</v>
      </c>
      <c r="D141" s="23" t="s">
        <v>124</v>
      </c>
      <c r="E141" s="4" t="s">
        <v>100</v>
      </c>
      <c r="F141" s="15" t="s">
        <v>43</v>
      </c>
      <c r="G141" s="19">
        <v>3000</v>
      </c>
      <c r="H141" s="19">
        <v>3000</v>
      </c>
      <c r="I141" s="19">
        <v>3000</v>
      </c>
      <c r="J141" s="49">
        <v>3000</v>
      </c>
      <c r="K141" s="49">
        <v>3000</v>
      </c>
      <c r="L141" s="49">
        <v>3000</v>
      </c>
      <c r="M141" s="7" t="s">
        <v>960</v>
      </c>
      <c r="N141" s="19">
        <v>0</v>
      </c>
      <c r="O141" s="19">
        <v>0</v>
      </c>
      <c r="P141" s="19">
        <v>0</v>
      </c>
      <c r="Q141" s="49">
        <v>500</v>
      </c>
      <c r="R141" s="49">
        <v>250</v>
      </c>
      <c r="S141" s="49">
        <v>25</v>
      </c>
      <c r="T141" s="13" t="s">
        <v>961</v>
      </c>
      <c r="U141" s="6" t="s">
        <v>49</v>
      </c>
      <c r="V141" s="6" t="s">
        <v>46</v>
      </c>
      <c r="W141" s="6" t="s">
        <v>80</v>
      </c>
      <c r="X141" s="6" t="s">
        <v>43</v>
      </c>
      <c r="Y141" s="7" t="s">
        <v>962</v>
      </c>
      <c r="Z141" s="6" t="s">
        <v>49</v>
      </c>
      <c r="AA141" s="6" t="s">
        <v>49</v>
      </c>
      <c r="AB141" s="6" t="s">
        <v>43</v>
      </c>
      <c r="AC141" s="6" t="s">
        <v>49</v>
      </c>
      <c r="AD141" s="6" t="s">
        <v>49</v>
      </c>
      <c r="AE141" s="7" t="s">
        <v>354</v>
      </c>
      <c r="AF141" s="6" t="s">
        <v>49</v>
      </c>
      <c r="AG141" s="6" t="s">
        <v>49</v>
      </c>
      <c r="AH141" s="7" t="s">
        <v>354</v>
      </c>
      <c r="AI141" s="6" t="s">
        <v>49</v>
      </c>
      <c r="AJ141" s="7" t="s">
        <v>963</v>
      </c>
      <c r="AK141" s="7" t="s">
        <v>97</v>
      </c>
      <c r="AL141" s="6" t="s">
        <v>71</v>
      </c>
      <c r="AM141" s="7" t="s">
        <v>358</v>
      </c>
      <c r="AN141" s="7" t="s">
        <v>97</v>
      </c>
      <c r="AO141" s="8" t="s">
        <v>49</v>
      </c>
      <c r="AP141" s="32" t="s">
        <v>964</v>
      </c>
    </row>
    <row r="142" spans="1:42" ht="45" x14ac:dyDescent="0.25">
      <c r="A142" s="3">
        <v>141</v>
      </c>
      <c r="B142" s="23" t="s">
        <v>302</v>
      </c>
      <c r="C142" s="25" t="s">
        <v>483</v>
      </c>
      <c r="D142" s="23" t="s">
        <v>124</v>
      </c>
      <c r="E142" s="4" t="s">
        <v>144</v>
      </c>
      <c r="F142" s="15" t="s">
        <v>43</v>
      </c>
      <c r="G142" s="19">
        <v>2000</v>
      </c>
      <c r="H142" s="19">
        <v>0</v>
      </c>
      <c r="I142" s="19">
        <v>0</v>
      </c>
      <c r="J142" s="49">
        <v>2000</v>
      </c>
      <c r="K142" s="49">
        <v>0</v>
      </c>
      <c r="L142" s="49">
        <v>0</v>
      </c>
      <c r="M142" s="7" t="s">
        <v>49</v>
      </c>
      <c r="N142" s="19">
        <v>480</v>
      </c>
      <c r="O142" s="19">
        <v>480</v>
      </c>
      <c r="P142" s="19">
        <v>480</v>
      </c>
      <c r="Q142" s="49">
        <v>480</v>
      </c>
      <c r="R142" s="49">
        <v>480</v>
      </c>
      <c r="S142" s="49">
        <v>480</v>
      </c>
      <c r="T142" s="13" t="s">
        <v>484</v>
      </c>
      <c r="U142" s="6" t="s">
        <v>49</v>
      </c>
      <c r="V142" s="6" t="s">
        <v>46</v>
      </c>
      <c r="W142" s="6" t="s">
        <v>47</v>
      </c>
      <c r="X142" s="6" t="s">
        <v>49</v>
      </c>
      <c r="Y142" s="7" t="s">
        <v>49</v>
      </c>
      <c r="Z142" s="6" t="s">
        <v>49</v>
      </c>
      <c r="AA142" s="6" t="s">
        <v>43</v>
      </c>
      <c r="AB142" s="6" t="s">
        <v>43</v>
      </c>
      <c r="AC142" s="6" t="s">
        <v>49</v>
      </c>
      <c r="AD142" s="6" t="s">
        <v>49</v>
      </c>
      <c r="AE142" s="7" t="s">
        <v>97</v>
      </c>
      <c r="AF142" s="6" t="s">
        <v>49</v>
      </c>
      <c r="AG142" s="6" t="s">
        <v>43</v>
      </c>
      <c r="AH142" s="7" t="s">
        <v>485</v>
      </c>
      <c r="AI142" s="6" t="s">
        <v>43</v>
      </c>
      <c r="AJ142" s="7" t="s">
        <v>486</v>
      </c>
      <c r="AK142" s="7" t="s">
        <v>49</v>
      </c>
      <c r="AL142" s="6" t="s">
        <v>214</v>
      </c>
      <c r="AM142" s="7" t="s">
        <v>487</v>
      </c>
      <c r="AN142" s="7" t="s">
        <v>49</v>
      </c>
      <c r="AO142" s="8" t="s">
        <v>49</v>
      </c>
      <c r="AP142" s="32" t="s">
        <v>96</v>
      </c>
    </row>
    <row r="143" spans="1:42" ht="45" x14ac:dyDescent="0.25">
      <c r="A143" s="3">
        <v>142</v>
      </c>
      <c r="B143" s="23" t="s">
        <v>99</v>
      </c>
      <c r="C143" s="25" t="s">
        <v>2401</v>
      </c>
      <c r="D143" s="23" t="s">
        <v>124</v>
      </c>
      <c r="E143" s="4" t="s">
        <v>88</v>
      </c>
      <c r="F143" s="15" t="s">
        <v>43</v>
      </c>
      <c r="G143" s="19">
        <v>3000</v>
      </c>
      <c r="H143" s="19">
        <v>3000</v>
      </c>
      <c r="I143" s="19">
        <v>3000</v>
      </c>
      <c r="J143" s="49">
        <v>3000</v>
      </c>
      <c r="K143" s="49">
        <v>3000</v>
      </c>
      <c r="L143" s="49">
        <v>3000</v>
      </c>
      <c r="M143" s="7" t="s">
        <v>49</v>
      </c>
      <c r="N143" s="19">
        <v>610</v>
      </c>
      <c r="O143" s="19">
        <v>488</v>
      </c>
      <c r="P143" s="19">
        <v>488</v>
      </c>
      <c r="Q143" s="49">
        <v>640</v>
      </c>
      <c r="R143" s="49">
        <v>488</v>
      </c>
      <c r="S143" s="49">
        <v>488</v>
      </c>
      <c r="T143" s="13" t="s">
        <v>2402</v>
      </c>
      <c r="U143" s="6" t="s">
        <v>49</v>
      </c>
      <c r="V143" s="6" t="s">
        <v>46</v>
      </c>
      <c r="W143" s="6" t="s">
        <v>80</v>
      </c>
      <c r="X143" s="6" t="s">
        <v>43</v>
      </c>
      <c r="Y143" s="7" t="s">
        <v>2403</v>
      </c>
      <c r="Z143" s="6" t="s">
        <v>49</v>
      </c>
      <c r="AA143" s="6" t="s">
        <v>49</v>
      </c>
      <c r="AB143" s="6" t="s">
        <v>43</v>
      </c>
      <c r="AC143" s="6" t="s">
        <v>49</v>
      </c>
      <c r="AD143" s="6" t="s">
        <v>43</v>
      </c>
      <c r="AE143" s="7" t="s">
        <v>2404</v>
      </c>
      <c r="AF143" s="6" t="s">
        <v>49</v>
      </c>
      <c r="AG143" s="6" t="s">
        <v>49</v>
      </c>
      <c r="AH143" s="7" t="s">
        <v>1229</v>
      </c>
      <c r="AI143" s="6" t="s">
        <v>49</v>
      </c>
      <c r="AJ143" s="7" t="s">
        <v>2405</v>
      </c>
      <c r="AK143" s="7" t="s">
        <v>2406</v>
      </c>
      <c r="AL143" s="6" t="s">
        <v>71</v>
      </c>
      <c r="AM143" s="7" t="s">
        <v>2407</v>
      </c>
      <c r="AN143" s="7" t="s">
        <v>97</v>
      </c>
      <c r="AO143" s="8" t="s">
        <v>49</v>
      </c>
      <c r="AP143" s="32" t="s">
        <v>97</v>
      </c>
    </row>
    <row r="144" spans="1:42" ht="255" x14ac:dyDescent="0.25">
      <c r="A144" s="3">
        <v>143</v>
      </c>
      <c r="B144" s="23" t="s">
        <v>76</v>
      </c>
      <c r="C144" s="25" t="s">
        <v>2909</v>
      </c>
      <c r="D144" s="23" t="s">
        <v>42</v>
      </c>
      <c r="E144" s="4" t="s">
        <v>144</v>
      </c>
      <c r="F144" s="15" t="s">
        <v>43</v>
      </c>
      <c r="G144" s="19">
        <v>3000</v>
      </c>
      <c r="H144" s="19">
        <v>4000</v>
      </c>
      <c r="I144" s="19">
        <v>5000</v>
      </c>
      <c r="J144" s="49">
        <v>3000</v>
      </c>
      <c r="K144" s="49">
        <v>4000</v>
      </c>
      <c r="L144" s="49">
        <v>5000</v>
      </c>
      <c r="M144" s="7" t="s">
        <v>109</v>
      </c>
      <c r="N144" s="19">
        <v>500</v>
      </c>
      <c r="O144" s="19">
        <v>400</v>
      </c>
      <c r="P144" s="19">
        <v>0</v>
      </c>
      <c r="Q144" s="49">
        <v>500</v>
      </c>
      <c r="R144" s="49">
        <v>400</v>
      </c>
      <c r="S144" s="49">
        <v>0</v>
      </c>
      <c r="T144" s="13" t="s">
        <v>2910</v>
      </c>
      <c r="U144" s="6" t="s">
        <v>49</v>
      </c>
      <c r="V144" s="6" t="s">
        <v>46</v>
      </c>
      <c r="W144" s="6" t="s">
        <v>80</v>
      </c>
      <c r="X144" s="6" t="s">
        <v>49</v>
      </c>
      <c r="Y144" s="7" t="s">
        <v>79</v>
      </c>
      <c r="Z144" s="6" t="s">
        <v>49</v>
      </c>
      <c r="AA144" s="6" t="s">
        <v>43</v>
      </c>
      <c r="AB144" s="6" t="s">
        <v>43</v>
      </c>
      <c r="AC144" s="6" t="s">
        <v>49</v>
      </c>
      <c r="AD144" s="6" t="s">
        <v>49</v>
      </c>
      <c r="AE144" s="7" t="s">
        <v>79</v>
      </c>
      <c r="AF144" s="6" t="s">
        <v>49</v>
      </c>
      <c r="AG144" s="6" t="s">
        <v>43</v>
      </c>
      <c r="AH144" s="7" t="s">
        <v>2911</v>
      </c>
      <c r="AI144" s="6" t="s">
        <v>43</v>
      </c>
      <c r="AJ144" s="7" t="s">
        <v>2912</v>
      </c>
      <c r="AK144" s="7" t="s">
        <v>79</v>
      </c>
      <c r="AL144" s="6" t="s">
        <v>54</v>
      </c>
      <c r="AM144" s="7" t="s">
        <v>2913</v>
      </c>
      <c r="AN144" s="7" t="s">
        <v>109</v>
      </c>
      <c r="AO144" s="8" t="s">
        <v>49</v>
      </c>
      <c r="AP144" s="32" t="s">
        <v>79</v>
      </c>
    </row>
    <row r="145" spans="1:42" ht="45" x14ac:dyDescent="0.25">
      <c r="A145" s="3">
        <v>144</v>
      </c>
      <c r="B145" s="23" t="s">
        <v>161</v>
      </c>
      <c r="C145" s="25" t="s">
        <v>1402</v>
      </c>
      <c r="D145" s="23" t="s">
        <v>124</v>
      </c>
      <c r="E145" s="4" t="s">
        <v>144</v>
      </c>
      <c r="F145" s="15" t="s">
        <v>43</v>
      </c>
      <c r="G145" s="19">
        <v>5000</v>
      </c>
      <c r="H145" s="19">
        <v>5000</v>
      </c>
      <c r="I145" s="19">
        <v>5000</v>
      </c>
      <c r="J145" s="49">
        <v>5000</v>
      </c>
      <c r="K145" s="49">
        <v>5000</v>
      </c>
      <c r="L145" s="49">
        <v>5000</v>
      </c>
      <c r="M145" s="7" t="s">
        <v>97</v>
      </c>
      <c r="N145" s="19" t="s">
        <v>79</v>
      </c>
      <c r="O145" s="19" t="s">
        <v>79</v>
      </c>
      <c r="P145" s="19" t="s">
        <v>79</v>
      </c>
      <c r="Q145" s="53" t="s">
        <v>79</v>
      </c>
      <c r="R145" s="53" t="s">
        <v>79</v>
      </c>
      <c r="S145" s="53" t="s">
        <v>79</v>
      </c>
      <c r="T145" s="13" t="s">
        <v>1403</v>
      </c>
      <c r="U145" s="6" t="s">
        <v>49</v>
      </c>
      <c r="V145" s="6" t="s">
        <v>46</v>
      </c>
      <c r="W145" s="6" t="s">
        <v>47</v>
      </c>
      <c r="X145" s="6" t="s">
        <v>49</v>
      </c>
      <c r="Y145" s="7" t="s">
        <v>97</v>
      </c>
      <c r="Z145" s="6" t="s">
        <v>49</v>
      </c>
      <c r="AA145" s="6" t="s">
        <v>49</v>
      </c>
      <c r="AB145" s="6" t="s">
        <v>43</v>
      </c>
      <c r="AC145" s="6" t="s">
        <v>49</v>
      </c>
      <c r="AD145" s="6" t="s">
        <v>49</v>
      </c>
      <c r="AE145" s="7" t="s">
        <v>97</v>
      </c>
      <c r="AF145" s="6" t="s">
        <v>49</v>
      </c>
      <c r="AG145" s="6" t="s">
        <v>49</v>
      </c>
      <c r="AH145" s="7" t="s">
        <v>97</v>
      </c>
      <c r="AI145" s="6" t="s">
        <v>43</v>
      </c>
      <c r="AJ145" s="7" t="s">
        <v>1404</v>
      </c>
      <c r="AK145" s="7" t="s">
        <v>97</v>
      </c>
      <c r="AL145" s="6" t="s">
        <v>71</v>
      </c>
      <c r="AM145" s="7" t="s">
        <v>97</v>
      </c>
      <c r="AN145" s="7" t="s">
        <v>97</v>
      </c>
      <c r="AO145" s="8" t="s">
        <v>49</v>
      </c>
      <c r="AP145" s="32" t="s">
        <v>97</v>
      </c>
    </row>
    <row r="146" spans="1:42" ht="150" x14ac:dyDescent="0.25">
      <c r="A146" s="3">
        <v>145</v>
      </c>
      <c r="B146" s="23" t="s">
        <v>302</v>
      </c>
      <c r="C146" s="25" t="s">
        <v>1333</v>
      </c>
      <c r="D146" s="23" t="s">
        <v>124</v>
      </c>
      <c r="E146" s="4" t="s">
        <v>100</v>
      </c>
      <c r="F146" s="15" t="s">
        <v>43</v>
      </c>
      <c r="G146" s="19">
        <v>4000</v>
      </c>
      <c r="H146" s="19">
        <v>4000</v>
      </c>
      <c r="I146" s="19">
        <v>4000</v>
      </c>
      <c r="J146" s="49">
        <v>4000</v>
      </c>
      <c r="K146" s="49">
        <v>4000</v>
      </c>
      <c r="L146" s="49">
        <v>4000</v>
      </c>
      <c r="M146" s="7" t="s">
        <v>97</v>
      </c>
      <c r="N146" s="19">
        <v>600</v>
      </c>
      <c r="O146" s="19">
        <v>600</v>
      </c>
      <c r="P146" s="19">
        <v>600</v>
      </c>
      <c r="Q146" s="49">
        <v>600</v>
      </c>
      <c r="R146" s="49">
        <v>600</v>
      </c>
      <c r="S146" s="49">
        <v>600</v>
      </c>
      <c r="T146" s="13" t="s">
        <v>1334</v>
      </c>
      <c r="U146" s="6" t="s">
        <v>49</v>
      </c>
      <c r="V146" s="6" t="s">
        <v>46</v>
      </c>
      <c r="W146" s="6" t="s">
        <v>80</v>
      </c>
      <c r="X146" s="6" t="s">
        <v>49</v>
      </c>
      <c r="Y146" s="7" t="s">
        <v>329</v>
      </c>
      <c r="Z146" s="6" t="s">
        <v>49</v>
      </c>
      <c r="AA146" s="6" t="s">
        <v>49</v>
      </c>
      <c r="AB146" s="6" t="s">
        <v>43</v>
      </c>
      <c r="AC146" s="6" t="s">
        <v>49</v>
      </c>
      <c r="AD146" s="6" t="s">
        <v>49</v>
      </c>
      <c r="AE146" s="7" t="s">
        <v>1078</v>
      </c>
      <c r="AF146" s="6" t="s">
        <v>49</v>
      </c>
      <c r="AG146" s="6" t="s">
        <v>43</v>
      </c>
      <c r="AH146" s="7" t="s">
        <v>1335</v>
      </c>
      <c r="AI146" s="6" t="s">
        <v>43</v>
      </c>
      <c r="AJ146" s="7" t="s">
        <v>1336</v>
      </c>
      <c r="AK146" s="7" t="s">
        <v>109</v>
      </c>
      <c r="AL146" s="6" t="s">
        <v>71</v>
      </c>
      <c r="AM146" s="7" t="s">
        <v>1337</v>
      </c>
      <c r="AN146" s="7" t="s">
        <v>97</v>
      </c>
      <c r="AO146" s="8" t="s">
        <v>49</v>
      </c>
      <c r="AP146" s="32" t="s">
        <v>109</v>
      </c>
    </row>
    <row r="147" spans="1:42" ht="135" x14ac:dyDescent="0.25">
      <c r="A147" s="3">
        <v>146</v>
      </c>
      <c r="B147" s="23" t="s">
        <v>345</v>
      </c>
      <c r="C147" s="25" t="s">
        <v>1864</v>
      </c>
      <c r="D147" s="23" t="s">
        <v>124</v>
      </c>
      <c r="E147" s="4" t="s">
        <v>100</v>
      </c>
      <c r="F147" s="15" t="s">
        <v>43</v>
      </c>
      <c r="G147" s="19">
        <v>2500</v>
      </c>
      <c r="H147" s="19">
        <v>2500</v>
      </c>
      <c r="I147" s="19">
        <v>2500</v>
      </c>
      <c r="J147" s="49">
        <v>2500</v>
      </c>
      <c r="K147" s="49">
        <v>2500</v>
      </c>
      <c r="L147" s="49">
        <v>2500</v>
      </c>
      <c r="M147" s="7" t="s">
        <v>49</v>
      </c>
      <c r="N147" s="19">
        <v>400</v>
      </c>
      <c r="O147" s="19">
        <v>300</v>
      </c>
      <c r="P147" s="19">
        <v>300</v>
      </c>
      <c r="Q147" s="49">
        <v>400</v>
      </c>
      <c r="R147" s="49">
        <v>300</v>
      </c>
      <c r="S147" s="49">
        <v>300</v>
      </c>
      <c r="T147" s="13" t="s">
        <v>1865</v>
      </c>
      <c r="U147" s="6" t="s">
        <v>49</v>
      </c>
      <c r="V147" s="6" t="s">
        <v>46</v>
      </c>
      <c r="W147" s="6" t="s">
        <v>80</v>
      </c>
      <c r="X147" s="6" t="s">
        <v>49</v>
      </c>
      <c r="Y147" s="7" t="s">
        <v>1866</v>
      </c>
      <c r="Z147" s="6" t="s">
        <v>49</v>
      </c>
      <c r="AA147" s="6" t="s">
        <v>49</v>
      </c>
      <c r="AB147" s="6" t="s">
        <v>43</v>
      </c>
      <c r="AC147" s="6" t="s">
        <v>49</v>
      </c>
      <c r="AD147" s="6" t="s">
        <v>49</v>
      </c>
      <c r="AE147" s="7" t="s">
        <v>1867</v>
      </c>
      <c r="AF147" s="6" t="s">
        <v>49</v>
      </c>
      <c r="AG147" s="6" t="s">
        <v>43</v>
      </c>
      <c r="AH147" s="7" t="s">
        <v>1868</v>
      </c>
      <c r="AI147" s="6" t="s">
        <v>49</v>
      </c>
      <c r="AJ147" s="7" t="s">
        <v>1869</v>
      </c>
      <c r="AK147" s="7" t="s">
        <v>49</v>
      </c>
      <c r="AL147" s="6" t="s">
        <v>71</v>
      </c>
      <c r="AM147" s="7" t="s">
        <v>1870</v>
      </c>
      <c r="AN147" s="7" t="s">
        <v>109</v>
      </c>
      <c r="AO147" s="8" t="s">
        <v>49</v>
      </c>
      <c r="AP147" s="32" t="s">
        <v>1871</v>
      </c>
    </row>
    <row r="148" spans="1:42" ht="60" x14ac:dyDescent="0.25">
      <c r="A148" s="3">
        <v>147</v>
      </c>
      <c r="B148" s="23" t="s">
        <v>76</v>
      </c>
      <c r="C148" s="25" t="s">
        <v>4057</v>
      </c>
      <c r="D148" s="23" t="s">
        <v>124</v>
      </c>
      <c r="E148" s="4" t="s">
        <v>156</v>
      </c>
      <c r="F148" s="15" t="s">
        <v>43</v>
      </c>
      <c r="G148" s="19">
        <v>1000</v>
      </c>
      <c r="H148" s="19">
        <v>1500</v>
      </c>
      <c r="I148" s="19">
        <v>2000</v>
      </c>
      <c r="J148" s="49">
        <v>1000</v>
      </c>
      <c r="K148" s="49">
        <v>1500</v>
      </c>
      <c r="L148" s="49">
        <v>2000</v>
      </c>
      <c r="M148" s="7" t="s">
        <v>109</v>
      </c>
      <c r="N148" s="19">
        <v>500</v>
      </c>
      <c r="O148" s="19">
        <v>450</v>
      </c>
      <c r="P148" s="19">
        <v>0</v>
      </c>
      <c r="Q148" s="49">
        <v>500</v>
      </c>
      <c r="R148" s="49">
        <v>450</v>
      </c>
      <c r="S148" s="49">
        <v>0</v>
      </c>
      <c r="T148" s="13" t="s">
        <v>4058</v>
      </c>
      <c r="U148" s="6" t="s">
        <v>49</v>
      </c>
      <c r="V148" s="6" t="s">
        <v>46</v>
      </c>
      <c r="W148" s="6" t="s">
        <v>47</v>
      </c>
      <c r="X148" s="6" t="s">
        <v>49</v>
      </c>
      <c r="Y148" s="7" t="s">
        <v>79</v>
      </c>
      <c r="Z148" s="6" t="s">
        <v>49</v>
      </c>
      <c r="AA148" s="6" t="s">
        <v>49</v>
      </c>
      <c r="AB148" s="6" t="s">
        <v>43</v>
      </c>
      <c r="AC148" s="6" t="s">
        <v>43</v>
      </c>
      <c r="AD148" s="6" t="s">
        <v>43</v>
      </c>
      <c r="AE148" s="7" t="s">
        <v>4059</v>
      </c>
      <c r="AF148" s="6" t="s">
        <v>49</v>
      </c>
      <c r="AG148" s="6" t="s">
        <v>49</v>
      </c>
      <c r="AH148" s="7" t="s">
        <v>79</v>
      </c>
      <c r="AI148" s="6" t="s">
        <v>49</v>
      </c>
      <c r="AJ148" s="7" t="s">
        <v>79</v>
      </c>
      <c r="AK148" s="7" t="s">
        <v>4060</v>
      </c>
      <c r="AL148" s="6" t="s">
        <v>54</v>
      </c>
      <c r="AM148" s="7" t="s">
        <v>4061</v>
      </c>
      <c r="AN148" s="7" t="s">
        <v>4062</v>
      </c>
      <c r="AO148" s="8" t="s">
        <v>49</v>
      </c>
      <c r="AP148" s="32" t="s">
        <v>79</v>
      </c>
    </row>
    <row r="149" spans="1:42" ht="75" x14ac:dyDescent="0.25">
      <c r="A149" s="3">
        <v>148</v>
      </c>
      <c r="B149" s="23" t="s">
        <v>167</v>
      </c>
      <c r="C149" s="25" t="s">
        <v>1312</v>
      </c>
      <c r="D149" s="23" t="s">
        <v>124</v>
      </c>
      <c r="E149" s="4" t="s">
        <v>156</v>
      </c>
      <c r="F149" s="15" t="s">
        <v>43</v>
      </c>
      <c r="G149" s="19">
        <v>1000</v>
      </c>
      <c r="H149" s="19">
        <v>1000</v>
      </c>
      <c r="I149" s="19">
        <v>1000</v>
      </c>
      <c r="J149" s="49">
        <v>1000</v>
      </c>
      <c r="K149" s="49">
        <v>1000</v>
      </c>
      <c r="L149" s="49">
        <v>1000</v>
      </c>
      <c r="M149" s="7" t="s">
        <v>97</v>
      </c>
      <c r="N149" s="19">
        <v>500</v>
      </c>
      <c r="O149" s="19">
        <v>250</v>
      </c>
      <c r="P149" s="19">
        <v>250</v>
      </c>
      <c r="Q149" s="49">
        <v>500</v>
      </c>
      <c r="R149" s="49">
        <v>250</v>
      </c>
      <c r="S149" s="49">
        <v>250</v>
      </c>
      <c r="T149" s="13" t="s">
        <v>1313</v>
      </c>
      <c r="U149" s="6" t="s">
        <v>49</v>
      </c>
      <c r="V149" s="6" t="s">
        <v>46</v>
      </c>
      <c r="W149" s="6" t="s">
        <v>80</v>
      </c>
      <c r="X149" s="6" t="s">
        <v>49</v>
      </c>
      <c r="Y149" s="7" t="s">
        <v>541</v>
      </c>
      <c r="Z149" s="6" t="s">
        <v>49</v>
      </c>
      <c r="AA149" s="6" t="s">
        <v>43</v>
      </c>
      <c r="AB149" s="6" t="s">
        <v>43</v>
      </c>
      <c r="AC149" s="6" t="s">
        <v>43</v>
      </c>
      <c r="AD149" s="6" t="s">
        <v>49</v>
      </c>
      <c r="AE149" s="7" t="s">
        <v>1314</v>
      </c>
      <c r="AF149" s="6" t="s">
        <v>49</v>
      </c>
      <c r="AG149" s="6" t="s">
        <v>43</v>
      </c>
      <c r="AH149" s="7" t="s">
        <v>1315</v>
      </c>
      <c r="AI149" s="6" t="s">
        <v>49</v>
      </c>
      <c r="AJ149" s="7" t="s">
        <v>963</v>
      </c>
      <c r="AK149" s="7" t="s">
        <v>1316</v>
      </c>
      <c r="AL149" s="6" t="s">
        <v>54</v>
      </c>
      <c r="AM149" s="7" t="s">
        <v>1317</v>
      </c>
      <c r="AN149" s="7" t="s">
        <v>97</v>
      </c>
      <c r="AO149" s="8" t="s">
        <v>49</v>
      </c>
      <c r="AP149" s="32" t="s">
        <v>165</v>
      </c>
    </row>
    <row r="150" spans="1:42" ht="409.5" x14ac:dyDescent="0.25">
      <c r="A150" s="3">
        <v>149</v>
      </c>
      <c r="B150" s="23" t="s">
        <v>59</v>
      </c>
      <c r="C150" s="25" t="s">
        <v>2336</v>
      </c>
      <c r="D150" s="23" t="s">
        <v>124</v>
      </c>
      <c r="E150" s="4" t="s">
        <v>77</v>
      </c>
      <c r="F150" s="15" t="s">
        <v>43</v>
      </c>
      <c r="G150" s="19">
        <v>1500</v>
      </c>
      <c r="H150" s="19">
        <v>1500</v>
      </c>
      <c r="I150" s="19">
        <v>2000</v>
      </c>
      <c r="J150" s="49">
        <v>1500</v>
      </c>
      <c r="K150" s="49">
        <v>1500</v>
      </c>
      <c r="L150" s="49">
        <v>2000</v>
      </c>
      <c r="M150" s="7" t="s">
        <v>2337</v>
      </c>
      <c r="N150" s="19" t="s">
        <v>79</v>
      </c>
      <c r="O150" s="19" t="s">
        <v>79</v>
      </c>
      <c r="P150" s="19" t="s">
        <v>79</v>
      </c>
      <c r="Q150" s="19" t="s">
        <v>79</v>
      </c>
      <c r="R150" s="19" t="s">
        <v>79</v>
      </c>
      <c r="S150" s="19" t="s">
        <v>79</v>
      </c>
      <c r="T150" s="13" t="s">
        <v>2338</v>
      </c>
      <c r="U150" s="6" t="s">
        <v>49</v>
      </c>
      <c r="V150" s="6" t="s">
        <v>174</v>
      </c>
      <c r="W150" s="6" t="s">
        <v>80</v>
      </c>
      <c r="X150" s="6" t="s">
        <v>49</v>
      </c>
      <c r="Y150" s="7" t="s">
        <v>79</v>
      </c>
      <c r="Z150" s="6" t="s">
        <v>49</v>
      </c>
      <c r="AA150" s="6" t="s">
        <v>49</v>
      </c>
      <c r="AB150" s="6" t="s">
        <v>43</v>
      </c>
      <c r="AC150" s="6" t="s">
        <v>43</v>
      </c>
      <c r="AD150" s="6" t="s">
        <v>49</v>
      </c>
      <c r="AE150" s="7" t="s">
        <v>2339</v>
      </c>
      <c r="AF150" s="6" t="s">
        <v>43</v>
      </c>
      <c r="AG150" s="6" t="s">
        <v>43</v>
      </c>
      <c r="AH150" s="7" t="s">
        <v>2340</v>
      </c>
      <c r="AI150" s="6" t="s">
        <v>43</v>
      </c>
      <c r="AJ150" s="7" t="s">
        <v>2341</v>
      </c>
      <c r="AK150" s="7" t="s">
        <v>109</v>
      </c>
      <c r="AL150" s="6" t="s">
        <v>71</v>
      </c>
      <c r="AM150" s="7" t="s">
        <v>79</v>
      </c>
      <c r="AN150" s="7" t="s">
        <v>109</v>
      </c>
      <c r="AO150" s="8" t="s">
        <v>49</v>
      </c>
      <c r="AP150" s="32" t="s">
        <v>2342</v>
      </c>
    </row>
    <row r="151" spans="1:42" ht="45" x14ac:dyDescent="0.25">
      <c r="A151" s="3">
        <v>150</v>
      </c>
      <c r="B151" s="23" t="s">
        <v>41</v>
      </c>
      <c r="C151" s="25" t="s">
        <v>3558</v>
      </c>
      <c r="D151" s="23" t="s">
        <v>124</v>
      </c>
      <c r="E151" s="4" t="s">
        <v>156</v>
      </c>
      <c r="F151" s="15" t="s">
        <v>43</v>
      </c>
      <c r="G151" s="19">
        <v>2000</v>
      </c>
      <c r="H151" s="19">
        <v>3000</v>
      </c>
      <c r="I151" s="19">
        <v>4000</v>
      </c>
      <c r="J151" s="49">
        <v>2000</v>
      </c>
      <c r="K151" s="49">
        <v>3000</v>
      </c>
      <c r="L151" s="49">
        <v>4000</v>
      </c>
      <c r="M151" s="7" t="s">
        <v>3559</v>
      </c>
      <c r="N151" s="19">
        <v>280</v>
      </c>
      <c r="O151" s="19">
        <v>196</v>
      </c>
      <c r="P151" s="19">
        <v>137</v>
      </c>
      <c r="Q151" s="49">
        <v>280</v>
      </c>
      <c r="R151" s="49">
        <v>196</v>
      </c>
      <c r="S151" s="49">
        <v>137</v>
      </c>
      <c r="T151" s="13" t="s">
        <v>3560</v>
      </c>
      <c r="U151" s="6" t="s">
        <v>43</v>
      </c>
      <c r="V151" s="6" t="s">
        <v>64</v>
      </c>
      <c r="W151" s="6" t="s">
        <v>80</v>
      </c>
      <c r="X151" s="6" t="s">
        <v>43</v>
      </c>
      <c r="Y151" s="7" t="s">
        <v>3561</v>
      </c>
      <c r="Z151" s="6" t="s">
        <v>49</v>
      </c>
      <c r="AA151" s="6" t="s">
        <v>49</v>
      </c>
      <c r="AB151" s="6" t="s">
        <v>43</v>
      </c>
      <c r="AC151" s="6" t="s">
        <v>49</v>
      </c>
      <c r="AD151" s="6" t="s">
        <v>49</v>
      </c>
      <c r="AE151" s="7" t="s">
        <v>235</v>
      </c>
      <c r="AF151" s="6" t="s">
        <v>49</v>
      </c>
      <c r="AG151" s="6" t="s">
        <v>43</v>
      </c>
      <c r="AH151" s="7" t="s">
        <v>3562</v>
      </c>
      <c r="AI151" s="6" t="s">
        <v>43</v>
      </c>
      <c r="AJ151" s="7" t="s">
        <v>3563</v>
      </c>
      <c r="AK151" s="7" t="s">
        <v>235</v>
      </c>
      <c r="AL151" s="6" t="s">
        <v>71</v>
      </c>
      <c r="AM151" s="7" t="s">
        <v>3564</v>
      </c>
      <c r="AN151" s="7" t="s">
        <v>3565</v>
      </c>
      <c r="AO151" s="8" t="s">
        <v>49</v>
      </c>
      <c r="AP151" s="32" t="s">
        <v>235</v>
      </c>
    </row>
    <row r="152" spans="1:42" ht="180" x14ac:dyDescent="0.25">
      <c r="A152" s="3">
        <v>151</v>
      </c>
      <c r="B152" s="23" t="s">
        <v>345</v>
      </c>
      <c r="C152" s="25" t="s">
        <v>3333</v>
      </c>
      <c r="D152" s="23" t="s">
        <v>124</v>
      </c>
      <c r="E152" s="4" t="s">
        <v>100</v>
      </c>
      <c r="F152" s="15" t="s">
        <v>43</v>
      </c>
      <c r="G152" s="19">
        <v>3300</v>
      </c>
      <c r="H152" s="19">
        <v>3300</v>
      </c>
      <c r="I152" s="19">
        <v>3300</v>
      </c>
      <c r="J152" s="49">
        <v>3500</v>
      </c>
      <c r="K152" s="49">
        <v>4500</v>
      </c>
      <c r="L152" s="49">
        <v>6000</v>
      </c>
      <c r="M152" s="7" t="s">
        <v>109</v>
      </c>
      <c r="N152" s="19">
        <v>500</v>
      </c>
      <c r="O152" s="19">
        <v>300</v>
      </c>
      <c r="P152" s="19">
        <v>300</v>
      </c>
      <c r="Q152" s="49">
        <v>500</v>
      </c>
      <c r="R152" s="49">
        <v>300</v>
      </c>
      <c r="S152" s="49">
        <v>300</v>
      </c>
      <c r="T152" s="13" t="s">
        <v>3334</v>
      </c>
      <c r="U152" s="6" t="s">
        <v>49</v>
      </c>
      <c r="V152" s="6" t="s">
        <v>46</v>
      </c>
      <c r="W152" s="6" t="s">
        <v>80</v>
      </c>
      <c r="X152" s="6" t="s">
        <v>49</v>
      </c>
      <c r="Y152" s="7" t="s">
        <v>146</v>
      </c>
      <c r="Z152" s="6" t="s">
        <v>49</v>
      </c>
      <c r="AA152" s="6" t="s">
        <v>49</v>
      </c>
      <c r="AB152" s="6" t="s">
        <v>43</v>
      </c>
      <c r="AC152" s="6" t="s">
        <v>43</v>
      </c>
      <c r="AD152" s="6" t="s">
        <v>49</v>
      </c>
      <c r="AE152" s="7" t="s">
        <v>3335</v>
      </c>
      <c r="AF152" s="6" t="s">
        <v>49</v>
      </c>
      <c r="AG152" s="6" t="s">
        <v>49</v>
      </c>
      <c r="AH152" s="7" t="s">
        <v>146</v>
      </c>
      <c r="AI152" s="6" t="s">
        <v>43</v>
      </c>
      <c r="AJ152" s="7" t="s">
        <v>3336</v>
      </c>
      <c r="AK152" s="7" t="s">
        <v>49</v>
      </c>
      <c r="AL152" s="6" t="s">
        <v>54</v>
      </c>
      <c r="AM152" s="7" t="s">
        <v>3337</v>
      </c>
      <c r="AN152" s="7" t="s">
        <v>49</v>
      </c>
      <c r="AO152" s="8" t="s">
        <v>49</v>
      </c>
      <c r="AP152" s="32" t="s">
        <v>3338</v>
      </c>
    </row>
    <row r="153" spans="1:42" ht="45" x14ac:dyDescent="0.25">
      <c r="A153" s="3">
        <v>152</v>
      </c>
      <c r="B153" s="23" t="s">
        <v>345</v>
      </c>
      <c r="C153" s="25" t="s">
        <v>2352</v>
      </c>
      <c r="D153" s="23" t="s">
        <v>42</v>
      </c>
      <c r="E153" s="4" t="s">
        <v>144</v>
      </c>
      <c r="F153" s="15" t="s">
        <v>43</v>
      </c>
      <c r="G153" s="19">
        <v>3000</v>
      </c>
      <c r="H153" s="19">
        <v>3000</v>
      </c>
      <c r="I153" s="19">
        <v>3000</v>
      </c>
      <c r="J153" s="49">
        <v>3000</v>
      </c>
      <c r="K153" s="49">
        <v>3000</v>
      </c>
      <c r="L153" s="49">
        <v>3000</v>
      </c>
      <c r="M153" s="7" t="s">
        <v>109</v>
      </c>
      <c r="N153" s="19">
        <v>600</v>
      </c>
      <c r="O153" s="19">
        <v>450</v>
      </c>
      <c r="P153" s="19">
        <v>300</v>
      </c>
      <c r="Q153" s="49">
        <v>600</v>
      </c>
      <c r="R153" s="49">
        <v>450</v>
      </c>
      <c r="S153" s="49">
        <v>300</v>
      </c>
      <c r="T153" s="13" t="s">
        <v>109</v>
      </c>
      <c r="U153" s="6" t="s">
        <v>43</v>
      </c>
      <c r="V153" s="6" t="s">
        <v>46</v>
      </c>
      <c r="W153" s="6" t="s">
        <v>80</v>
      </c>
      <c r="X153" s="6" t="s">
        <v>49</v>
      </c>
      <c r="Y153" s="7" t="s">
        <v>109</v>
      </c>
      <c r="Z153" s="6" t="s">
        <v>49</v>
      </c>
      <c r="AA153" s="6" t="s">
        <v>49</v>
      </c>
      <c r="AB153" s="6" t="s">
        <v>49</v>
      </c>
      <c r="AC153" s="6" t="s">
        <v>49</v>
      </c>
      <c r="AD153" s="6" t="s">
        <v>49</v>
      </c>
      <c r="AE153" s="7" t="s">
        <v>109</v>
      </c>
      <c r="AF153" s="6" t="s">
        <v>49</v>
      </c>
      <c r="AG153" s="6" t="s">
        <v>49</v>
      </c>
      <c r="AH153" s="7" t="s">
        <v>109</v>
      </c>
      <c r="AI153" s="6" t="s">
        <v>43</v>
      </c>
      <c r="AJ153" s="7" t="s">
        <v>2353</v>
      </c>
      <c r="AK153" s="7" t="s">
        <v>109</v>
      </c>
      <c r="AL153" s="6" t="s">
        <v>71</v>
      </c>
      <c r="AM153" s="7" t="s">
        <v>109</v>
      </c>
      <c r="AN153" s="7" t="s">
        <v>109</v>
      </c>
      <c r="AO153" s="8" t="s">
        <v>49</v>
      </c>
      <c r="AP153" s="32" t="s">
        <v>109</v>
      </c>
    </row>
    <row r="154" spans="1:42" ht="60" x14ac:dyDescent="0.25">
      <c r="A154" s="3">
        <v>153</v>
      </c>
      <c r="B154" s="23" t="s">
        <v>59</v>
      </c>
      <c r="C154" s="28" t="s">
        <v>4421</v>
      </c>
      <c r="D154" s="29" t="s">
        <v>124</v>
      </c>
      <c r="E154" s="34" t="s">
        <v>88</v>
      </c>
      <c r="F154" s="30" t="s">
        <v>43</v>
      </c>
      <c r="G154" s="31">
        <v>2000</v>
      </c>
      <c r="H154" s="31">
        <v>4000</v>
      </c>
      <c r="I154" s="31">
        <v>6000</v>
      </c>
      <c r="J154" s="50">
        <v>2000</v>
      </c>
      <c r="K154" s="50">
        <v>4000</v>
      </c>
      <c r="L154" s="50">
        <v>6000</v>
      </c>
      <c r="M154" s="104" t="s">
        <v>4425</v>
      </c>
      <c r="N154" s="31">
        <v>570</v>
      </c>
      <c r="O154" s="31">
        <v>570</v>
      </c>
      <c r="P154" s="31">
        <v>570</v>
      </c>
      <c r="Q154" s="50">
        <v>570</v>
      </c>
      <c r="R154" s="50">
        <v>570</v>
      </c>
      <c r="S154" s="50">
        <v>570</v>
      </c>
      <c r="T154" s="30" t="s">
        <v>4426</v>
      </c>
      <c r="U154" s="30" t="s">
        <v>49</v>
      </c>
      <c r="V154" s="32" t="s">
        <v>64</v>
      </c>
      <c r="W154" s="32" t="s">
        <v>47</v>
      </c>
      <c r="X154" s="32" t="s">
        <v>49</v>
      </c>
      <c r="Y154" s="32" t="s">
        <v>4431</v>
      </c>
      <c r="Z154" s="32" t="s">
        <v>49</v>
      </c>
      <c r="AA154" s="32" t="s">
        <v>49</v>
      </c>
      <c r="AB154" s="32" t="s">
        <v>43</v>
      </c>
      <c r="AC154" s="32" t="s">
        <v>43</v>
      </c>
      <c r="AD154" s="32" t="s">
        <v>43</v>
      </c>
      <c r="AE154" s="32" t="s">
        <v>4436</v>
      </c>
      <c r="AF154" s="32" t="s">
        <v>49</v>
      </c>
      <c r="AG154" s="32" t="s">
        <v>43</v>
      </c>
      <c r="AH154" s="32" t="s">
        <v>4438</v>
      </c>
      <c r="AI154" s="32" t="s">
        <v>43</v>
      </c>
      <c r="AJ154" s="32" t="s">
        <v>4443</v>
      </c>
      <c r="AK154" s="32" t="s">
        <v>4446</v>
      </c>
      <c r="AL154" s="32" t="s">
        <v>2689</v>
      </c>
      <c r="AM154" s="32" t="s">
        <v>4448</v>
      </c>
      <c r="AN154" s="32" t="s">
        <v>97</v>
      </c>
      <c r="AO154" s="33" t="s">
        <v>49</v>
      </c>
      <c r="AP154" s="32" t="s">
        <v>79</v>
      </c>
    </row>
    <row r="155" spans="1:42" ht="90" x14ac:dyDescent="0.25">
      <c r="A155" s="3">
        <v>154</v>
      </c>
      <c r="B155" s="23" t="s">
        <v>41</v>
      </c>
      <c r="C155" s="25" t="s">
        <v>1674</v>
      </c>
      <c r="D155" s="23" t="s">
        <v>42</v>
      </c>
      <c r="E155" s="4" t="s">
        <v>377</v>
      </c>
      <c r="F155" s="15" t="s">
        <v>43</v>
      </c>
      <c r="G155" s="19">
        <v>5000</v>
      </c>
      <c r="H155" s="19">
        <v>5000</v>
      </c>
      <c r="I155" s="19">
        <v>5000</v>
      </c>
      <c r="J155" s="49">
        <v>5000</v>
      </c>
      <c r="K155" s="49">
        <v>8000</v>
      </c>
      <c r="L155" s="49">
        <v>15000</v>
      </c>
      <c r="M155" s="7" t="s">
        <v>528</v>
      </c>
      <c r="N155" s="19">
        <v>500</v>
      </c>
      <c r="O155" s="19">
        <v>450</v>
      </c>
      <c r="P155" s="19">
        <v>320</v>
      </c>
      <c r="Q155" s="49">
        <v>500</v>
      </c>
      <c r="R155" s="49">
        <v>450</v>
      </c>
      <c r="S155" s="49">
        <v>320</v>
      </c>
      <c r="T155" s="13" t="s">
        <v>96</v>
      </c>
      <c r="U155" s="6" t="s">
        <v>43</v>
      </c>
      <c r="V155" s="6" t="s">
        <v>64</v>
      </c>
      <c r="W155" s="6" t="s">
        <v>65</v>
      </c>
      <c r="X155" s="6" t="s">
        <v>43</v>
      </c>
      <c r="Y155" s="7" t="s">
        <v>1675</v>
      </c>
      <c r="Z155" s="6" t="s">
        <v>49</v>
      </c>
      <c r="AA155" s="6" t="s">
        <v>49</v>
      </c>
      <c r="AB155" s="6" t="s">
        <v>43</v>
      </c>
      <c r="AC155" s="6" t="s">
        <v>49</v>
      </c>
      <c r="AD155" s="6" t="s">
        <v>49</v>
      </c>
      <c r="AE155" s="7" t="s">
        <v>382</v>
      </c>
      <c r="AF155" s="6" t="s">
        <v>49</v>
      </c>
      <c r="AG155" s="6" t="s">
        <v>43</v>
      </c>
      <c r="AH155" s="7" t="s">
        <v>1676</v>
      </c>
      <c r="AI155" s="6" t="s">
        <v>43</v>
      </c>
      <c r="AJ155" s="7" t="s">
        <v>1677</v>
      </c>
      <c r="AK155" s="7" t="s">
        <v>49</v>
      </c>
      <c r="AL155" s="6" t="s">
        <v>71</v>
      </c>
      <c r="AM155" s="7" t="s">
        <v>1678</v>
      </c>
      <c r="AN155" s="7" t="s">
        <v>1680</v>
      </c>
      <c r="AO155" s="8" t="s">
        <v>49</v>
      </c>
      <c r="AP155" s="32" t="s">
        <v>1679</v>
      </c>
    </row>
    <row r="156" spans="1:42" ht="45" x14ac:dyDescent="0.25">
      <c r="A156" s="3">
        <v>155</v>
      </c>
      <c r="B156" s="23" t="s">
        <v>302</v>
      </c>
      <c r="C156" s="25" t="s">
        <v>359</v>
      </c>
      <c r="D156" s="23" t="s">
        <v>42</v>
      </c>
      <c r="E156" s="4" t="s">
        <v>156</v>
      </c>
      <c r="F156" s="15" t="s">
        <v>43</v>
      </c>
      <c r="G156" s="19">
        <v>6000</v>
      </c>
      <c r="H156" s="19">
        <v>6000</v>
      </c>
      <c r="I156" s="19">
        <v>6000</v>
      </c>
      <c r="J156" s="49">
        <v>6000</v>
      </c>
      <c r="K156" s="49">
        <v>6000</v>
      </c>
      <c r="L156" s="49">
        <v>6000</v>
      </c>
      <c r="M156" s="7" t="s">
        <v>360</v>
      </c>
      <c r="N156" s="19">
        <v>545</v>
      </c>
      <c r="O156" s="19">
        <v>272</v>
      </c>
      <c r="P156" s="19">
        <v>0</v>
      </c>
      <c r="Q156" s="49">
        <v>272</v>
      </c>
      <c r="R156" s="49">
        <v>136</v>
      </c>
      <c r="S156" s="49">
        <v>0</v>
      </c>
      <c r="T156" s="13" t="s">
        <v>361</v>
      </c>
      <c r="U156" s="6" t="s">
        <v>49</v>
      </c>
      <c r="V156" s="6" t="s">
        <v>174</v>
      </c>
      <c r="W156" s="6" t="s">
        <v>80</v>
      </c>
      <c r="X156" s="6" t="s">
        <v>43</v>
      </c>
      <c r="Y156" s="7" t="s">
        <v>362</v>
      </c>
      <c r="Z156" s="6" t="s">
        <v>43</v>
      </c>
      <c r="AA156" s="6" t="s">
        <v>49</v>
      </c>
      <c r="AB156" s="6" t="s">
        <v>43</v>
      </c>
      <c r="AC156" s="6" t="s">
        <v>49</v>
      </c>
      <c r="AD156" s="6" t="s">
        <v>49</v>
      </c>
      <c r="AE156" s="7" t="s">
        <v>363</v>
      </c>
      <c r="AF156" s="6" t="s">
        <v>49</v>
      </c>
      <c r="AG156" s="6" t="s">
        <v>43</v>
      </c>
      <c r="AH156" s="7" t="s">
        <v>364</v>
      </c>
      <c r="AI156" s="6" t="s">
        <v>43</v>
      </c>
      <c r="AJ156" s="7" t="s">
        <v>365</v>
      </c>
      <c r="AK156" s="7" t="s">
        <v>366</v>
      </c>
      <c r="AL156" s="6" t="s">
        <v>54</v>
      </c>
      <c r="AM156" s="7" t="s">
        <v>367</v>
      </c>
      <c r="AN156" s="7" t="s">
        <v>369</v>
      </c>
      <c r="AO156" s="8" t="s">
        <v>43</v>
      </c>
      <c r="AP156" s="32" t="s">
        <v>368</v>
      </c>
    </row>
    <row r="157" spans="1:42" ht="60" x14ac:dyDescent="0.25">
      <c r="A157" s="3">
        <v>156</v>
      </c>
      <c r="B157" s="23" t="s">
        <v>41</v>
      </c>
      <c r="C157" s="25" t="s">
        <v>775</v>
      </c>
      <c r="D157" s="23" t="s">
        <v>42</v>
      </c>
      <c r="E157" s="4" t="s">
        <v>77</v>
      </c>
      <c r="F157" s="15" t="s">
        <v>43</v>
      </c>
      <c r="G157" s="19">
        <v>10000</v>
      </c>
      <c r="H157" s="19">
        <v>20000</v>
      </c>
      <c r="I157" s="19">
        <v>50000</v>
      </c>
      <c r="J157" s="49">
        <v>10000</v>
      </c>
      <c r="K157" s="49">
        <v>20000</v>
      </c>
      <c r="L157" s="49">
        <v>50000</v>
      </c>
      <c r="M157" s="7" t="s">
        <v>109</v>
      </c>
      <c r="N157" s="19">
        <v>650</v>
      </c>
      <c r="O157" s="19">
        <v>325</v>
      </c>
      <c r="P157" s="19">
        <v>0</v>
      </c>
      <c r="Q157" s="49">
        <v>650</v>
      </c>
      <c r="R157" s="49">
        <v>325</v>
      </c>
      <c r="S157" s="49">
        <v>0</v>
      </c>
      <c r="T157" s="13" t="s">
        <v>109</v>
      </c>
      <c r="U157" s="6" t="s">
        <v>49</v>
      </c>
      <c r="V157" s="6" t="s">
        <v>64</v>
      </c>
      <c r="W157" s="6" t="s">
        <v>65</v>
      </c>
      <c r="X157" s="6" t="s">
        <v>43</v>
      </c>
      <c r="Y157" s="7" t="s">
        <v>776</v>
      </c>
      <c r="Z157" s="6" t="s">
        <v>49</v>
      </c>
      <c r="AA157" s="6" t="s">
        <v>49</v>
      </c>
      <c r="AB157" s="6" t="s">
        <v>43</v>
      </c>
      <c r="AC157" s="6" t="s">
        <v>43</v>
      </c>
      <c r="AD157" s="6" t="s">
        <v>43</v>
      </c>
      <c r="AE157" s="7" t="s">
        <v>777</v>
      </c>
      <c r="AF157" s="6" t="s">
        <v>49</v>
      </c>
      <c r="AG157" s="6" t="s">
        <v>43</v>
      </c>
      <c r="AH157" s="7" t="s">
        <v>778</v>
      </c>
      <c r="AI157" s="6" t="s">
        <v>49</v>
      </c>
      <c r="AJ157" s="7" t="s">
        <v>779</v>
      </c>
      <c r="AK157" s="7" t="s">
        <v>780</v>
      </c>
      <c r="AL157" s="6" t="s">
        <v>214</v>
      </c>
      <c r="AM157" s="7" t="s">
        <v>781</v>
      </c>
      <c r="AN157" s="7" t="s">
        <v>109</v>
      </c>
      <c r="AO157" s="8" t="s">
        <v>43</v>
      </c>
      <c r="AP157" s="32" t="s">
        <v>782</v>
      </c>
    </row>
    <row r="158" spans="1:42" ht="345" x14ac:dyDescent="0.25">
      <c r="A158" s="3">
        <v>157</v>
      </c>
      <c r="B158" s="23" t="s">
        <v>99</v>
      </c>
      <c r="C158" s="25" t="s">
        <v>99</v>
      </c>
      <c r="D158" s="23" t="s">
        <v>1</v>
      </c>
      <c r="E158" s="4" t="s">
        <v>77</v>
      </c>
      <c r="F158" s="15" t="s">
        <v>49</v>
      </c>
      <c r="G158" s="49" t="s">
        <v>79</v>
      </c>
      <c r="H158" s="49" t="s">
        <v>79</v>
      </c>
      <c r="I158" s="49" t="s">
        <v>79</v>
      </c>
      <c r="J158" s="49" t="s">
        <v>79</v>
      </c>
      <c r="K158" s="49" t="s">
        <v>79</v>
      </c>
      <c r="L158" s="49" t="s">
        <v>79</v>
      </c>
      <c r="M158" s="7" t="s">
        <v>3043</v>
      </c>
      <c r="N158" s="19" t="s">
        <v>79</v>
      </c>
      <c r="O158" s="19" t="s">
        <v>79</v>
      </c>
      <c r="P158" s="19" t="s">
        <v>79</v>
      </c>
      <c r="Q158" s="53" t="s">
        <v>79</v>
      </c>
      <c r="R158" s="53" t="s">
        <v>79</v>
      </c>
      <c r="S158" s="53" t="s">
        <v>79</v>
      </c>
      <c r="T158" s="13" t="s">
        <v>3044</v>
      </c>
      <c r="U158" s="6" t="s">
        <v>49</v>
      </c>
      <c r="V158" s="6" t="s">
        <v>79</v>
      </c>
      <c r="W158" s="6" t="s">
        <v>79</v>
      </c>
      <c r="X158" s="6" t="s">
        <v>43</v>
      </c>
      <c r="Y158" s="7" t="s">
        <v>3045</v>
      </c>
      <c r="Z158" s="6" t="s">
        <v>43</v>
      </c>
      <c r="AA158" s="6" t="s">
        <v>49</v>
      </c>
      <c r="AB158" s="6" t="s">
        <v>49</v>
      </c>
      <c r="AC158" s="6" t="s">
        <v>49</v>
      </c>
      <c r="AD158" s="6" t="s">
        <v>49</v>
      </c>
      <c r="AE158" s="7" t="s">
        <v>109</v>
      </c>
      <c r="AF158" s="6" t="s">
        <v>49</v>
      </c>
      <c r="AG158" s="6" t="s">
        <v>43</v>
      </c>
      <c r="AH158" s="7" t="s">
        <v>3046</v>
      </c>
      <c r="AI158" s="6" t="s">
        <v>43</v>
      </c>
      <c r="AJ158" s="7" t="s">
        <v>3047</v>
      </c>
      <c r="AK158" s="7" t="s">
        <v>3048</v>
      </c>
      <c r="AL158" s="6" t="s">
        <v>71</v>
      </c>
      <c r="AM158" s="7" t="s">
        <v>109</v>
      </c>
      <c r="AN158" s="7" t="s">
        <v>109</v>
      </c>
      <c r="AO158" s="8" t="s">
        <v>43</v>
      </c>
      <c r="AP158" s="32" t="s">
        <v>109</v>
      </c>
    </row>
    <row r="159" spans="1:42" ht="150" x14ac:dyDescent="0.25">
      <c r="A159" s="3">
        <v>158</v>
      </c>
      <c r="B159" s="23" t="s">
        <v>111</v>
      </c>
      <c r="C159" s="25" t="s">
        <v>1745</v>
      </c>
      <c r="D159" s="23" t="s">
        <v>42</v>
      </c>
      <c r="E159" s="4" t="s">
        <v>77</v>
      </c>
      <c r="F159" s="15" t="s">
        <v>43</v>
      </c>
      <c r="G159" s="19">
        <v>1500</v>
      </c>
      <c r="H159" s="19">
        <v>1500</v>
      </c>
      <c r="I159" s="19">
        <v>1500</v>
      </c>
      <c r="J159" s="49">
        <v>1500</v>
      </c>
      <c r="K159" s="49">
        <v>1500</v>
      </c>
      <c r="L159" s="49">
        <v>1500</v>
      </c>
      <c r="M159" s="7" t="s">
        <v>109</v>
      </c>
      <c r="N159" s="19">
        <v>505</v>
      </c>
      <c r="O159" s="19">
        <v>252</v>
      </c>
      <c r="P159" s="19">
        <v>0</v>
      </c>
      <c r="Q159" s="49">
        <v>505</v>
      </c>
      <c r="R159" s="49">
        <v>252</v>
      </c>
      <c r="S159" s="49">
        <v>0</v>
      </c>
      <c r="T159" s="13" t="s">
        <v>79</v>
      </c>
      <c r="U159" s="6" t="s">
        <v>49</v>
      </c>
      <c r="V159" s="6" t="s">
        <v>174</v>
      </c>
      <c r="W159" s="6" t="s">
        <v>47</v>
      </c>
      <c r="X159" s="6" t="s">
        <v>43</v>
      </c>
      <c r="Y159" s="7" t="s">
        <v>1746</v>
      </c>
      <c r="Z159" s="6" t="s">
        <v>49</v>
      </c>
      <c r="AA159" s="6" t="s">
        <v>49</v>
      </c>
      <c r="AB159" s="6" t="s">
        <v>43</v>
      </c>
      <c r="AC159" s="6" t="s">
        <v>49</v>
      </c>
      <c r="AD159" s="6" t="s">
        <v>49</v>
      </c>
      <c r="AE159" s="7" t="s">
        <v>79</v>
      </c>
      <c r="AF159" s="6" t="s">
        <v>43</v>
      </c>
      <c r="AG159" s="6" t="s">
        <v>43</v>
      </c>
      <c r="AH159" s="7" t="s">
        <v>1747</v>
      </c>
      <c r="AI159" s="6" t="s">
        <v>43</v>
      </c>
      <c r="AJ159" s="7" t="s">
        <v>1748</v>
      </c>
      <c r="AK159" s="7" t="s">
        <v>1749</v>
      </c>
      <c r="AL159" s="6" t="s">
        <v>1513</v>
      </c>
      <c r="AM159" s="7" t="s">
        <v>1750</v>
      </c>
      <c r="AN159" s="7" t="s">
        <v>109</v>
      </c>
      <c r="AO159" s="8" t="s">
        <v>49</v>
      </c>
      <c r="AP159" s="32" t="s">
        <v>79</v>
      </c>
    </row>
    <row r="160" spans="1:42" ht="409.5" x14ac:dyDescent="0.25">
      <c r="A160" s="3">
        <v>159</v>
      </c>
      <c r="B160" s="23" t="s">
        <v>87</v>
      </c>
      <c r="C160" s="25" t="s">
        <v>2994</v>
      </c>
      <c r="D160" s="23" t="s">
        <v>42</v>
      </c>
      <c r="E160" s="4" t="s">
        <v>88</v>
      </c>
      <c r="F160" s="15" t="s">
        <v>43</v>
      </c>
      <c r="G160" s="19">
        <v>1500</v>
      </c>
      <c r="H160" s="19">
        <v>2000</v>
      </c>
      <c r="I160" s="19">
        <v>2500</v>
      </c>
      <c r="J160" s="49">
        <v>1500</v>
      </c>
      <c r="K160" s="49">
        <v>2000</v>
      </c>
      <c r="L160" s="49">
        <v>2500</v>
      </c>
      <c r="M160" s="7" t="s">
        <v>2995</v>
      </c>
      <c r="N160" s="19">
        <v>470</v>
      </c>
      <c r="O160" s="19">
        <v>352</v>
      </c>
      <c r="P160" s="19">
        <v>235</v>
      </c>
      <c r="Q160" s="49">
        <v>470</v>
      </c>
      <c r="R160" s="49">
        <v>352</v>
      </c>
      <c r="S160" s="49">
        <v>235</v>
      </c>
      <c r="T160" s="13" t="s">
        <v>2996</v>
      </c>
      <c r="U160" s="6" t="s">
        <v>49</v>
      </c>
      <c r="V160" s="6" t="s">
        <v>371</v>
      </c>
      <c r="W160" s="6" t="s">
        <v>47</v>
      </c>
      <c r="X160" s="6" t="s">
        <v>43</v>
      </c>
      <c r="Y160" s="7" t="s">
        <v>2997</v>
      </c>
      <c r="Z160" s="6" t="s">
        <v>49</v>
      </c>
      <c r="AA160" s="6" t="s">
        <v>49</v>
      </c>
      <c r="AB160" s="6" t="s">
        <v>43</v>
      </c>
      <c r="AC160" s="6" t="s">
        <v>43</v>
      </c>
      <c r="AD160" s="6" t="s">
        <v>43</v>
      </c>
      <c r="AE160" s="7" t="s">
        <v>2998</v>
      </c>
      <c r="AF160" s="6" t="s">
        <v>49</v>
      </c>
      <c r="AG160" s="6" t="s">
        <v>43</v>
      </c>
      <c r="AH160" s="7" t="s">
        <v>2999</v>
      </c>
      <c r="AI160" s="6" t="s">
        <v>43</v>
      </c>
      <c r="AJ160" s="7" t="s">
        <v>3000</v>
      </c>
      <c r="AK160" s="7" t="s">
        <v>3001</v>
      </c>
      <c r="AL160" s="6" t="s">
        <v>54</v>
      </c>
      <c r="AM160" s="7" t="s">
        <v>3002</v>
      </c>
      <c r="AN160" s="7" t="s">
        <v>3004</v>
      </c>
      <c r="AO160" s="8" t="s">
        <v>43</v>
      </c>
      <c r="AP160" s="32" t="s">
        <v>3003</v>
      </c>
    </row>
    <row r="161" spans="1:42" ht="135" x14ac:dyDescent="0.25">
      <c r="A161" s="3">
        <v>160</v>
      </c>
      <c r="B161" s="23" t="s">
        <v>302</v>
      </c>
      <c r="C161" s="25" t="s">
        <v>1439</v>
      </c>
      <c r="D161" s="23" t="s">
        <v>124</v>
      </c>
      <c r="E161" s="4" t="s">
        <v>156</v>
      </c>
      <c r="F161" s="15" t="s">
        <v>43</v>
      </c>
      <c r="G161" s="19">
        <v>2000</v>
      </c>
      <c r="H161" s="19">
        <v>2000</v>
      </c>
      <c r="I161" s="19">
        <v>5000</v>
      </c>
      <c r="J161" s="49">
        <v>2000</v>
      </c>
      <c r="K161" s="49">
        <v>2000</v>
      </c>
      <c r="L161" s="49">
        <v>5000</v>
      </c>
      <c r="M161" s="7" t="s">
        <v>1440</v>
      </c>
      <c r="N161" s="19">
        <v>0</v>
      </c>
      <c r="O161" s="19">
        <v>0</v>
      </c>
      <c r="P161" s="19">
        <v>0</v>
      </c>
      <c r="Q161" s="49">
        <v>0</v>
      </c>
      <c r="R161" s="49">
        <v>0</v>
      </c>
      <c r="S161" s="49">
        <v>0</v>
      </c>
      <c r="T161" s="13" t="s">
        <v>1441</v>
      </c>
      <c r="U161" s="6" t="s">
        <v>43</v>
      </c>
      <c r="V161" s="6" t="s">
        <v>371</v>
      </c>
      <c r="W161" s="6" t="s">
        <v>47</v>
      </c>
      <c r="X161" s="6" t="s">
        <v>43</v>
      </c>
      <c r="Y161" s="7" t="s">
        <v>1442</v>
      </c>
      <c r="Z161" s="6" t="s">
        <v>49</v>
      </c>
      <c r="AA161" s="6" t="s">
        <v>49</v>
      </c>
      <c r="AB161" s="6" t="s">
        <v>43</v>
      </c>
      <c r="AC161" s="6" t="s">
        <v>49</v>
      </c>
      <c r="AD161" s="6" t="s">
        <v>49</v>
      </c>
      <c r="AE161" s="7" t="s">
        <v>1443</v>
      </c>
      <c r="AF161" s="6" t="s">
        <v>43</v>
      </c>
      <c r="AG161" s="6" t="s">
        <v>43</v>
      </c>
      <c r="AH161" s="7" t="s">
        <v>1444</v>
      </c>
      <c r="AI161" s="6" t="s">
        <v>43</v>
      </c>
      <c r="AJ161" s="7" t="s">
        <v>1445</v>
      </c>
      <c r="AK161" s="7" t="s">
        <v>49</v>
      </c>
      <c r="AL161" s="6" t="s">
        <v>54</v>
      </c>
      <c r="AM161" s="7" t="s">
        <v>1446</v>
      </c>
      <c r="AN161" s="7" t="s">
        <v>1448</v>
      </c>
      <c r="AO161" s="8" t="s">
        <v>49</v>
      </c>
      <c r="AP161" s="32" t="s">
        <v>1447</v>
      </c>
    </row>
    <row r="162" spans="1:42" ht="390" x14ac:dyDescent="0.25">
      <c r="A162" s="3">
        <v>161</v>
      </c>
      <c r="B162" s="23" t="s">
        <v>76</v>
      </c>
      <c r="C162" s="25" t="s">
        <v>508</v>
      </c>
      <c r="D162" s="23" t="s">
        <v>124</v>
      </c>
      <c r="E162" s="4" t="s">
        <v>144</v>
      </c>
      <c r="F162" s="15" t="s">
        <v>43</v>
      </c>
      <c r="G162" s="19">
        <v>1500</v>
      </c>
      <c r="H162" s="19">
        <v>1500</v>
      </c>
      <c r="I162" s="19">
        <v>1500</v>
      </c>
      <c r="J162" s="49">
        <v>2500</v>
      </c>
      <c r="K162" s="49">
        <v>2500</v>
      </c>
      <c r="L162" s="49">
        <v>2500</v>
      </c>
      <c r="M162" s="7" t="s">
        <v>49</v>
      </c>
      <c r="N162" s="19">
        <v>590</v>
      </c>
      <c r="O162" s="19">
        <v>442</v>
      </c>
      <c r="P162" s="19">
        <v>0</v>
      </c>
      <c r="Q162" s="49">
        <v>590</v>
      </c>
      <c r="R162" s="49">
        <v>442</v>
      </c>
      <c r="S162" s="49">
        <v>0</v>
      </c>
      <c r="T162" s="13" t="s">
        <v>509</v>
      </c>
      <c r="U162" s="6" t="s">
        <v>43</v>
      </c>
      <c r="V162" s="6" t="s">
        <v>64</v>
      </c>
      <c r="W162" s="6" t="s">
        <v>80</v>
      </c>
      <c r="X162" s="6" t="s">
        <v>49</v>
      </c>
      <c r="Y162" s="7" t="s">
        <v>510</v>
      </c>
      <c r="Z162" s="6" t="s">
        <v>49</v>
      </c>
      <c r="AA162" s="6" t="s">
        <v>49</v>
      </c>
      <c r="AB162" s="6" t="s">
        <v>43</v>
      </c>
      <c r="AC162" s="6" t="s">
        <v>49</v>
      </c>
      <c r="AD162" s="6" t="s">
        <v>49</v>
      </c>
      <c r="AE162" s="7" t="s">
        <v>511</v>
      </c>
      <c r="AF162" s="6" t="s">
        <v>49</v>
      </c>
      <c r="AG162" s="6" t="s">
        <v>43</v>
      </c>
      <c r="AH162" s="7" t="s">
        <v>512</v>
      </c>
      <c r="AI162" s="6" t="s">
        <v>43</v>
      </c>
      <c r="AJ162" s="7" t="s">
        <v>513</v>
      </c>
      <c r="AK162" s="7" t="s">
        <v>514</v>
      </c>
      <c r="AL162" s="6" t="s">
        <v>71</v>
      </c>
      <c r="AM162" s="7" t="s">
        <v>515</v>
      </c>
      <c r="AN162" s="7" t="s">
        <v>517</v>
      </c>
      <c r="AO162" s="8" t="s">
        <v>49</v>
      </c>
      <c r="AP162" s="32" t="s">
        <v>516</v>
      </c>
    </row>
    <row r="163" spans="1:42" ht="45" x14ac:dyDescent="0.25">
      <c r="A163" s="3">
        <v>162</v>
      </c>
      <c r="B163" s="23" t="s">
        <v>130</v>
      </c>
      <c r="C163" s="25" t="s">
        <v>803</v>
      </c>
      <c r="D163" s="23" t="s">
        <v>124</v>
      </c>
      <c r="E163" s="4" t="s">
        <v>100</v>
      </c>
      <c r="F163" s="15" t="s">
        <v>43</v>
      </c>
      <c r="G163" s="19">
        <v>5000</v>
      </c>
      <c r="H163" s="19">
        <v>5000</v>
      </c>
      <c r="I163" s="19">
        <v>5000</v>
      </c>
      <c r="J163" s="49">
        <v>5000</v>
      </c>
      <c r="K163" s="49">
        <v>5000</v>
      </c>
      <c r="L163" s="49">
        <v>5000</v>
      </c>
      <c r="M163" s="7" t="s">
        <v>804</v>
      </c>
      <c r="N163" s="19">
        <v>450</v>
      </c>
      <c r="O163" s="19">
        <v>360</v>
      </c>
      <c r="P163" s="19">
        <v>315</v>
      </c>
      <c r="Q163" s="49">
        <v>450</v>
      </c>
      <c r="R163" s="49">
        <v>450</v>
      </c>
      <c r="S163" s="49">
        <v>450</v>
      </c>
      <c r="T163" s="13" t="s">
        <v>4157</v>
      </c>
      <c r="U163" s="6" t="s">
        <v>49</v>
      </c>
      <c r="V163" s="6" t="s">
        <v>46</v>
      </c>
      <c r="W163" s="6" t="s">
        <v>80</v>
      </c>
      <c r="X163" s="6" t="s">
        <v>49</v>
      </c>
      <c r="Y163" s="7" t="s">
        <v>805</v>
      </c>
      <c r="Z163" s="6" t="s">
        <v>49</v>
      </c>
      <c r="AA163" s="6" t="s">
        <v>49</v>
      </c>
      <c r="AB163" s="6" t="s">
        <v>43</v>
      </c>
      <c r="AC163" s="6" t="s">
        <v>43</v>
      </c>
      <c r="AD163" s="6" t="s">
        <v>49</v>
      </c>
      <c r="AE163" s="7" t="s">
        <v>806</v>
      </c>
      <c r="AF163" s="6" t="s">
        <v>49</v>
      </c>
      <c r="AG163" s="6" t="s">
        <v>43</v>
      </c>
      <c r="AH163" s="7" t="s">
        <v>807</v>
      </c>
      <c r="AI163" s="6" t="s">
        <v>43</v>
      </c>
      <c r="AJ163" s="7" t="s">
        <v>808</v>
      </c>
      <c r="AK163" s="7" t="s">
        <v>97</v>
      </c>
      <c r="AL163" s="6" t="s">
        <v>71</v>
      </c>
      <c r="AM163" s="7" t="s">
        <v>809</v>
      </c>
      <c r="AN163" s="7" t="s">
        <v>49</v>
      </c>
      <c r="AO163" s="8" t="s">
        <v>49</v>
      </c>
      <c r="AP163" s="32" t="s">
        <v>810</v>
      </c>
    </row>
    <row r="164" spans="1:42" ht="120" x14ac:dyDescent="0.25">
      <c r="A164" s="3">
        <v>163</v>
      </c>
      <c r="B164" s="23" t="s">
        <v>87</v>
      </c>
      <c r="C164" s="25" t="s">
        <v>2229</v>
      </c>
      <c r="D164" s="23" t="s">
        <v>124</v>
      </c>
      <c r="E164" s="4" t="s">
        <v>60</v>
      </c>
      <c r="F164" s="15" t="s">
        <v>43</v>
      </c>
      <c r="G164" s="19">
        <v>2000</v>
      </c>
      <c r="H164" s="19">
        <v>3000</v>
      </c>
      <c r="I164" s="19">
        <v>5000</v>
      </c>
      <c r="J164" s="49">
        <v>2000</v>
      </c>
      <c r="K164" s="49">
        <v>3000</v>
      </c>
      <c r="L164" s="49">
        <v>5000</v>
      </c>
      <c r="M164" s="7" t="s">
        <v>2230</v>
      </c>
      <c r="N164" s="19">
        <v>650</v>
      </c>
      <c r="O164" s="19">
        <v>550</v>
      </c>
      <c r="P164" s="19">
        <v>550</v>
      </c>
      <c r="Q164" s="49">
        <v>700</v>
      </c>
      <c r="R164" s="49">
        <v>600</v>
      </c>
      <c r="S164" s="49">
        <v>600</v>
      </c>
      <c r="T164" s="13" t="s">
        <v>2231</v>
      </c>
      <c r="U164" s="6" t="s">
        <v>49</v>
      </c>
      <c r="V164" s="6" t="s">
        <v>174</v>
      </c>
      <c r="W164" s="6" t="s">
        <v>80</v>
      </c>
      <c r="X164" s="6" t="s">
        <v>43</v>
      </c>
      <c r="Y164" s="7" t="s">
        <v>2232</v>
      </c>
      <c r="Z164" s="6" t="s">
        <v>49</v>
      </c>
      <c r="AA164" s="6" t="s">
        <v>43</v>
      </c>
      <c r="AB164" s="6" t="s">
        <v>43</v>
      </c>
      <c r="AC164" s="6" t="s">
        <v>43</v>
      </c>
      <c r="AD164" s="6" t="s">
        <v>49</v>
      </c>
      <c r="AE164" s="7" t="s">
        <v>2233</v>
      </c>
      <c r="AF164" s="6" t="s">
        <v>49</v>
      </c>
      <c r="AG164" s="6" t="s">
        <v>43</v>
      </c>
      <c r="AH164" s="7" t="s">
        <v>2234</v>
      </c>
      <c r="AI164" s="6" t="s">
        <v>43</v>
      </c>
      <c r="AJ164" s="7" t="s">
        <v>2235</v>
      </c>
      <c r="AK164" s="7" t="s">
        <v>2236</v>
      </c>
      <c r="AL164" s="6" t="s">
        <v>71</v>
      </c>
      <c r="AM164" s="7" t="s">
        <v>2092</v>
      </c>
      <c r="AN164" s="7" t="s">
        <v>2238</v>
      </c>
      <c r="AO164" s="8" t="s">
        <v>49</v>
      </c>
      <c r="AP164" s="32" t="s">
        <v>2237</v>
      </c>
    </row>
    <row r="165" spans="1:42" ht="45" x14ac:dyDescent="0.25">
      <c r="A165" s="3">
        <v>164</v>
      </c>
      <c r="B165" s="23" t="s">
        <v>172</v>
      </c>
      <c r="C165" s="25" t="s">
        <v>171</v>
      </c>
      <c r="D165" s="23" t="s">
        <v>124</v>
      </c>
      <c r="E165" s="4" t="s">
        <v>77</v>
      </c>
      <c r="F165" s="15" t="s">
        <v>43</v>
      </c>
      <c r="G165" s="19">
        <v>1500</v>
      </c>
      <c r="H165" s="19">
        <v>2000</v>
      </c>
      <c r="I165" s="19">
        <v>3000</v>
      </c>
      <c r="J165" s="49">
        <v>1500</v>
      </c>
      <c r="K165" s="49">
        <v>2000</v>
      </c>
      <c r="L165" s="49">
        <v>3000</v>
      </c>
      <c r="M165" s="6" t="s">
        <v>49</v>
      </c>
      <c r="N165" s="19">
        <v>650</v>
      </c>
      <c r="O165" s="19">
        <v>162</v>
      </c>
      <c r="P165" s="19">
        <v>0</v>
      </c>
      <c r="Q165" s="49">
        <v>650</v>
      </c>
      <c r="R165" s="49">
        <v>162</v>
      </c>
      <c r="S165" s="49">
        <v>0</v>
      </c>
      <c r="T165" s="13" t="s">
        <v>173</v>
      </c>
      <c r="U165" s="6" t="s">
        <v>49</v>
      </c>
      <c r="V165" s="6" t="s">
        <v>174</v>
      </c>
      <c r="W165" s="6" t="s">
        <v>80</v>
      </c>
      <c r="X165" s="6" t="s">
        <v>49</v>
      </c>
      <c r="Y165" s="7" t="s">
        <v>49</v>
      </c>
      <c r="Z165" s="6" t="s">
        <v>49</v>
      </c>
      <c r="AA165" s="6" t="s">
        <v>49</v>
      </c>
      <c r="AB165" s="6" t="s">
        <v>43</v>
      </c>
      <c r="AC165" s="6" t="s">
        <v>49</v>
      </c>
      <c r="AD165" s="6" t="s">
        <v>43</v>
      </c>
      <c r="AE165" s="7" t="s">
        <v>175</v>
      </c>
      <c r="AF165" s="6" t="s">
        <v>49</v>
      </c>
      <c r="AG165" s="6" t="s">
        <v>43</v>
      </c>
      <c r="AH165" s="7" t="s">
        <v>176</v>
      </c>
      <c r="AI165" s="6" t="s">
        <v>43</v>
      </c>
      <c r="AJ165" s="7" t="s">
        <v>177</v>
      </c>
      <c r="AK165" s="7" t="s">
        <v>49</v>
      </c>
      <c r="AL165" s="6" t="s">
        <v>71</v>
      </c>
      <c r="AM165" s="7" t="s">
        <v>49</v>
      </c>
      <c r="AN165" s="7" t="s">
        <v>49</v>
      </c>
      <c r="AO165" s="8" t="s">
        <v>43</v>
      </c>
      <c r="AP165" s="32" t="s">
        <v>49</v>
      </c>
    </row>
    <row r="166" spans="1:42" ht="75" x14ac:dyDescent="0.25">
      <c r="A166" s="3">
        <v>165</v>
      </c>
      <c r="B166" s="23" t="s">
        <v>111</v>
      </c>
      <c r="C166" s="25" t="s">
        <v>265</v>
      </c>
      <c r="D166" s="23" t="s">
        <v>124</v>
      </c>
      <c r="E166" s="4" t="s">
        <v>77</v>
      </c>
      <c r="F166" s="15" t="s">
        <v>43</v>
      </c>
      <c r="G166" s="19">
        <v>2000</v>
      </c>
      <c r="H166" s="19">
        <v>4000</v>
      </c>
      <c r="I166" s="19">
        <v>6000</v>
      </c>
      <c r="J166" s="49">
        <v>3000</v>
      </c>
      <c r="K166" s="49">
        <v>5000</v>
      </c>
      <c r="L166" s="49">
        <v>7500</v>
      </c>
      <c r="M166" s="6" t="s">
        <v>109</v>
      </c>
      <c r="N166" s="19">
        <v>600</v>
      </c>
      <c r="O166" s="19">
        <v>300</v>
      </c>
      <c r="P166" s="19">
        <v>150</v>
      </c>
      <c r="Q166" s="49">
        <v>800</v>
      </c>
      <c r="R166" s="49">
        <v>480</v>
      </c>
      <c r="S166" s="49">
        <v>320</v>
      </c>
      <c r="T166" s="13" t="s">
        <v>266</v>
      </c>
      <c r="U166" s="6" t="s">
        <v>49</v>
      </c>
      <c r="V166" s="6" t="s">
        <v>64</v>
      </c>
      <c r="W166" s="6" t="s">
        <v>80</v>
      </c>
      <c r="X166" s="6" t="s">
        <v>49</v>
      </c>
      <c r="Y166" s="7" t="s">
        <v>235</v>
      </c>
      <c r="Z166" s="6" t="s">
        <v>49</v>
      </c>
      <c r="AA166" s="6" t="s">
        <v>49</v>
      </c>
      <c r="AB166" s="6" t="s">
        <v>49</v>
      </c>
      <c r="AC166" s="6" t="s">
        <v>43</v>
      </c>
      <c r="AD166" s="6" t="s">
        <v>43</v>
      </c>
      <c r="AE166" s="7" t="s">
        <v>267</v>
      </c>
      <c r="AF166" s="6" t="s">
        <v>49</v>
      </c>
      <c r="AG166" s="6" t="s">
        <v>43</v>
      </c>
      <c r="AH166" s="7" t="s">
        <v>268</v>
      </c>
      <c r="AI166" s="6" t="s">
        <v>43</v>
      </c>
      <c r="AJ166" s="7" t="s">
        <v>269</v>
      </c>
      <c r="AK166" s="7" t="s">
        <v>270</v>
      </c>
      <c r="AL166" s="6" t="s">
        <v>214</v>
      </c>
      <c r="AM166" s="7" t="s">
        <v>271</v>
      </c>
      <c r="AN166" s="7" t="s">
        <v>109</v>
      </c>
      <c r="AO166" s="8" t="s">
        <v>49</v>
      </c>
      <c r="AP166" s="32" t="s">
        <v>109</v>
      </c>
    </row>
    <row r="167" spans="1:42" ht="45" x14ac:dyDescent="0.25">
      <c r="A167" s="3">
        <v>166</v>
      </c>
      <c r="B167" s="23" t="s">
        <v>155</v>
      </c>
      <c r="C167" s="25" t="s">
        <v>154</v>
      </c>
      <c r="D167" s="23" t="s">
        <v>124</v>
      </c>
      <c r="E167" s="4" t="s">
        <v>156</v>
      </c>
      <c r="F167" s="15" t="s">
        <v>43</v>
      </c>
      <c r="G167" s="19">
        <v>5000</v>
      </c>
      <c r="H167" s="19">
        <v>7500</v>
      </c>
      <c r="I167" s="19">
        <v>10000</v>
      </c>
      <c r="J167" s="49">
        <v>5000</v>
      </c>
      <c r="K167" s="49">
        <v>7500</v>
      </c>
      <c r="L167" s="49">
        <v>10000</v>
      </c>
      <c r="M167" s="6" t="s">
        <v>158</v>
      </c>
      <c r="N167" s="19">
        <v>216</v>
      </c>
      <c r="O167" s="19">
        <v>151</v>
      </c>
      <c r="P167" s="19">
        <v>108</v>
      </c>
      <c r="Q167" s="49">
        <v>216</v>
      </c>
      <c r="R167" s="49">
        <v>151</v>
      </c>
      <c r="S167" s="49">
        <v>108</v>
      </c>
      <c r="T167" s="13" t="s">
        <v>158</v>
      </c>
      <c r="U167" s="6" t="s">
        <v>49</v>
      </c>
      <c r="V167" s="6" t="s">
        <v>46</v>
      </c>
      <c r="W167" s="6" t="s">
        <v>80</v>
      </c>
      <c r="X167" s="6" t="s">
        <v>49</v>
      </c>
      <c r="Y167" s="7" t="s">
        <v>158</v>
      </c>
      <c r="Z167" s="6" t="s">
        <v>49</v>
      </c>
      <c r="AA167" s="6" t="s">
        <v>49</v>
      </c>
      <c r="AB167" s="6" t="s">
        <v>49</v>
      </c>
      <c r="AC167" s="6" t="s">
        <v>49</v>
      </c>
      <c r="AD167" s="6" t="s">
        <v>49</v>
      </c>
      <c r="AE167" s="7" t="s">
        <v>158</v>
      </c>
      <c r="AF167" s="6" t="s">
        <v>49</v>
      </c>
      <c r="AG167" s="6" t="s">
        <v>43</v>
      </c>
      <c r="AH167" s="7" t="s">
        <v>159</v>
      </c>
      <c r="AI167" s="6" t="s">
        <v>49</v>
      </c>
      <c r="AJ167" s="7" t="s">
        <v>158</v>
      </c>
      <c r="AK167" s="6" t="s">
        <v>158</v>
      </c>
      <c r="AL167" s="6" t="s">
        <v>54</v>
      </c>
      <c r="AM167" s="7" t="s">
        <v>158</v>
      </c>
      <c r="AN167" s="6" t="s">
        <v>97</v>
      </c>
      <c r="AO167" s="8" t="s">
        <v>49</v>
      </c>
      <c r="AP167" s="32" t="s">
        <v>158</v>
      </c>
    </row>
    <row r="168" spans="1:42" ht="105" x14ac:dyDescent="0.25">
      <c r="A168" s="3">
        <v>167</v>
      </c>
      <c r="B168" s="23" t="s">
        <v>302</v>
      </c>
      <c r="C168" s="25" t="s">
        <v>3240</v>
      </c>
      <c r="D168" s="23" t="s">
        <v>124</v>
      </c>
      <c r="E168" s="4" t="s">
        <v>144</v>
      </c>
      <c r="F168" s="15" t="s">
        <v>43</v>
      </c>
      <c r="G168" s="19">
        <v>2500</v>
      </c>
      <c r="H168" s="19">
        <v>3500</v>
      </c>
      <c r="I168" s="19">
        <v>5000</v>
      </c>
      <c r="J168" s="49">
        <v>4000</v>
      </c>
      <c r="K168" s="49">
        <v>5000</v>
      </c>
      <c r="L168" s="49">
        <v>6000</v>
      </c>
      <c r="M168" s="7" t="s">
        <v>109</v>
      </c>
      <c r="N168" s="19" t="s">
        <v>2220</v>
      </c>
      <c r="O168" s="19" t="s">
        <v>2220</v>
      </c>
      <c r="P168" s="19" t="s">
        <v>2220</v>
      </c>
      <c r="Q168" s="49" t="s">
        <v>2220</v>
      </c>
      <c r="R168" s="49" t="s">
        <v>2220</v>
      </c>
      <c r="S168" s="49" t="s">
        <v>2220</v>
      </c>
      <c r="T168" s="13" t="s">
        <v>3241</v>
      </c>
      <c r="U168" s="6" t="s">
        <v>49</v>
      </c>
      <c r="V168" s="6" t="s">
        <v>46</v>
      </c>
      <c r="W168" s="6" t="s">
        <v>80</v>
      </c>
      <c r="X168" s="6" t="s">
        <v>49</v>
      </c>
      <c r="Y168" s="7" t="s">
        <v>235</v>
      </c>
      <c r="Z168" s="6" t="s">
        <v>49</v>
      </c>
      <c r="AA168" s="6" t="s">
        <v>49</v>
      </c>
      <c r="AB168" s="6" t="s">
        <v>43</v>
      </c>
      <c r="AC168" s="6" t="s">
        <v>43</v>
      </c>
      <c r="AD168" s="6" t="s">
        <v>49</v>
      </c>
      <c r="AE168" s="7" t="s">
        <v>3242</v>
      </c>
      <c r="AF168" s="6" t="s">
        <v>49</v>
      </c>
      <c r="AG168" s="6" t="s">
        <v>43</v>
      </c>
      <c r="AH168" s="7" t="s">
        <v>3243</v>
      </c>
      <c r="AI168" s="6" t="s">
        <v>43</v>
      </c>
      <c r="AJ168" s="7" t="s">
        <v>3244</v>
      </c>
      <c r="AK168" s="7" t="s">
        <v>3245</v>
      </c>
      <c r="AL168" s="6" t="s">
        <v>54</v>
      </c>
      <c r="AM168" s="7" t="s">
        <v>3246</v>
      </c>
      <c r="AN168" s="7" t="s">
        <v>3247</v>
      </c>
      <c r="AO168" s="8" t="s">
        <v>43</v>
      </c>
      <c r="AP168" s="32" t="s">
        <v>235</v>
      </c>
    </row>
    <row r="169" spans="1:42" ht="75" x14ac:dyDescent="0.25">
      <c r="A169" s="3">
        <v>168</v>
      </c>
      <c r="B169" s="23" t="s">
        <v>328</v>
      </c>
      <c r="C169" s="25" t="s">
        <v>4012</v>
      </c>
      <c r="D169" s="23" t="s">
        <v>124</v>
      </c>
      <c r="E169" s="4" t="s">
        <v>88</v>
      </c>
      <c r="F169" s="15" t="s">
        <v>43</v>
      </c>
      <c r="G169" s="19">
        <v>5000</v>
      </c>
      <c r="H169" s="19">
        <v>10000</v>
      </c>
      <c r="I169" s="19">
        <v>35000</v>
      </c>
      <c r="J169" s="49">
        <v>5000</v>
      </c>
      <c r="K169" s="49">
        <v>10000</v>
      </c>
      <c r="L169" s="49">
        <v>35000</v>
      </c>
      <c r="M169" s="7" t="s">
        <v>181</v>
      </c>
      <c r="N169" s="19">
        <v>700</v>
      </c>
      <c r="O169" s="19">
        <v>350</v>
      </c>
      <c r="P169" s="19">
        <v>0</v>
      </c>
      <c r="Q169" s="49">
        <v>700</v>
      </c>
      <c r="R169" s="49">
        <v>350</v>
      </c>
      <c r="S169" s="49">
        <v>0</v>
      </c>
      <c r="T169" s="13" t="s">
        <v>4013</v>
      </c>
      <c r="U169" s="6" t="s">
        <v>49</v>
      </c>
      <c r="V169" s="6" t="s">
        <v>46</v>
      </c>
      <c r="W169" s="6" t="s">
        <v>65</v>
      </c>
      <c r="X169" s="6" t="s">
        <v>49</v>
      </c>
      <c r="Y169" s="7" t="s">
        <v>181</v>
      </c>
      <c r="Z169" s="6" t="s">
        <v>49</v>
      </c>
      <c r="AA169" s="6" t="s">
        <v>49</v>
      </c>
      <c r="AB169" s="6" t="s">
        <v>43</v>
      </c>
      <c r="AC169" s="6" t="s">
        <v>49</v>
      </c>
      <c r="AD169" s="6" t="s">
        <v>49</v>
      </c>
      <c r="AE169" s="7" t="s">
        <v>181</v>
      </c>
      <c r="AF169" s="6" t="s">
        <v>49</v>
      </c>
      <c r="AG169" s="6" t="s">
        <v>43</v>
      </c>
      <c r="AH169" s="7" t="s">
        <v>4014</v>
      </c>
      <c r="AI169" s="6" t="s">
        <v>43</v>
      </c>
      <c r="AJ169" s="7" t="s">
        <v>4015</v>
      </c>
      <c r="AK169" s="7" t="s">
        <v>4016</v>
      </c>
      <c r="AL169" s="6" t="s">
        <v>71</v>
      </c>
      <c r="AM169" s="7" t="s">
        <v>181</v>
      </c>
      <c r="AN169" s="7" t="s">
        <v>4018</v>
      </c>
      <c r="AO169" s="8" t="s">
        <v>49</v>
      </c>
      <c r="AP169" s="32" t="s">
        <v>4017</v>
      </c>
    </row>
    <row r="170" spans="1:42" ht="165" x14ac:dyDescent="0.25">
      <c r="A170" s="3">
        <v>169</v>
      </c>
      <c r="B170" s="23" t="s">
        <v>345</v>
      </c>
      <c r="C170" s="25" t="s">
        <v>950</v>
      </c>
      <c r="D170" s="23" t="s">
        <v>124</v>
      </c>
      <c r="E170" s="4" t="s">
        <v>100</v>
      </c>
      <c r="F170" s="15" t="s">
        <v>43</v>
      </c>
      <c r="G170" s="19">
        <v>5000</v>
      </c>
      <c r="H170" s="19">
        <v>7000</v>
      </c>
      <c r="I170" s="19">
        <v>10000</v>
      </c>
      <c r="J170" s="49">
        <v>5000</v>
      </c>
      <c r="K170" s="49">
        <v>7000</v>
      </c>
      <c r="L170" s="49">
        <v>10000</v>
      </c>
      <c r="M170" s="7" t="s">
        <v>157</v>
      </c>
      <c r="N170" s="19">
        <v>500</v>
      </c>
      <c r="O170" s="19">
        <v>350</v>
      </c>
      <c r="P170" s="19">
        <v>0</v>
      </c>
      <c r="Q170" s="49">
        <v>500</v>
      </c>
      <c r="R170" s="49">
        <v>350</v>
      </c>
      <c r="S170" s="49">
        <v>0</v>
      </c>
      <c r="T170" s="13" t="s">
        <v>951</v>
      </c>
      <c r="U170" s="6" t="s">
        <v>49</v>
      </c>
      <c r="V170" s="6" t="s">
        <v>46</v>
      </c>
      <c r="W170" s="6" t="s">
        <v>65</v>
      </c>
      <c r="X170" s="6" t="s">
        <v>49</v>
      </c>
      <c r="Y170" s="7" t="s">
        <v>952</v>
      </c>
      <c r="Z170" s="6" t="s">
        <v>49</v>
      </c>
      <c r="AA170" s="6" t="s">
        <v>49</v>
      </c>
      <c r="AB170" s="6" t="s">
        <v>43</v>
      </c>
      <c r="AC170" s="6" t="s">
        <v>43</v>
      </c>
      <c r="AD170" s="6" t="s">
        <v>49</v>
      </c>
      <c r="AE170" s="7" t="s">
        <v>953</v>
      </c>
      <c r="AF170" s="6" t="s">
        <v>49</v>
      </c>
      <c r="AG170" s="6" t="s">
        <v>49</v>
      </c>
      <c r="AH170" s="7" t="s">
        <v>954</v>
      </c>
      <c r="AI170" s="6" t="s">
        <v>43</v>
      </c>
      <c r="AJ170" s="7" t="s">
        <v>955</v>
      </c>
      <c r="AK170" s="7" t="s">
        <v>956</v>
      </c>
      <c r="AL170" s="6" t="s">
        <v>192</v>
      </c>
      <c r="AM170" s="7" t="s">
        <v>957</v>
      </c>
      <c r="AN170" s="7" t="s">
        <v>49</v>
      </c>
      <c r="AO170" s="8" t="s">
        <v>49</v>
      </c>
      <c r="AP170" s="32" t="s">
        <v>958</v>
      </c>
    </row>
    <row r="171" spans="1:42" ht="409.5" x14ac:dyDescent="0.25">
      <c r="A171" s="3">
        <v>170</v>
      </c>
      <c r="B171" s="23" t="s">
        <v>87</v>
      </c>
      <c r="C171" s="25" t="s">
        <v>596</v>
      </c>
      <c r="D171" s="23" t="s">
        <v>42</v>
      </c>
      <c r="E171" s="4" t="s">
        <v>4156</v>
      </c>
      <c r="F171" s="15" t="s">
        <v>43</v>
      </c>
      <c r="G171" s="19">
        <v>2500</v>
      </c>
      <c r="H171" s="19">
        <v>2500</v>
      </c>
      <c r="I171" s="19">
        <v>6500</v>
      </c>
      <c r="J171" s="49">
        <v>2500</v>
      </c>
      <c r="K171" s="49">
        <v>2500</v>
      </c>
      <c r="L171" s="49">
        <v>6500</v>
      </c>
      <c r="M171" s="7" t="s">
        <v>597</v>
      </c>
      <c r="N171" s="19">
        <v>675</v>
      </c>
      <c r="O171" s="19">
        <v>540</v>
      </c>
      <c r="P171" s="19">
        <v>405</v>
      </c>
      <c r="Q171" s="49">
        <v>675</v>
      </c>
      <c r="R171" s="49">
        <v>540</v>
      </c>
      <c r="S171" s="49">
        <v>405</v>
      </c>
      <c r="T171" s="13" t="s">
        <v>598</v>
      </c>
      <c r="U171" s="6" t="s">
        <v>43</v>
      </c>
      <c r="V171" s="6" t="s">
        <v>46</v>
      </c>
      <c r="W171" s="6" t="s">
        <v>47</v>
      </c>
      <c r="X171" s="6" t="s">
        <v>43</v>
      </c>
      <c r="Y171" s="7" t="s">
        <v>599</v>
      </c>
      <c r="Z171" s="6" t="s">
        <v>49</v>
      </c>
      <c r="AA171" s="6" t="s">
        <v>49</v>
      </c>
      <c r="AB171" s="6" t="s">
        <v>43</v>
      </c>
      <c r="AC171" s="6" t="s">
        <v>43</v>
      </c>
      <c r="AD171" s="6" t="s">
        <v>49</v>
      </c>
      <c r="AE171" s="7" t="s">
        <v>600</v>
      </c>
      <c r="AF171" s="6" t="s">
        <v>49</v>
      </c>
      <c r="AG171" s="6" t="s">
        <v>43</v>
      </c>
      <c r="AH171" s="7" t="s">
        <v>601</v>
      </c>
      <c r="AI171" s="6" t="s">
        <v>43</v>
      </c>
      <c r="AJ171" s="7" t="s">
        <v>602</v>
      </c>
      <c r="AK171" s="7" t="s">
        <v>603</v>
      </c>
      <c r="AL171" s="6" t="s">
        <v>71</v>
      </c>
      <c r="AM171" s="7" t="s">
        <v>79</v>
      </c>
      <c r="AN171" s="7" t="s">
        <v>604</v>
      </c>
      <c r="AO171" s="8" t="s">
        <v>43</v>
      </c>
      <c r="AP171" s="32" t="s">
        <v>79</v>
      </c>
    </row>
    <row r="172" spans="1:42" ht="75" x14ac:dyDescent="0.25">
      <c r="A172" s="3">
        <v>171</v>
      </c>
      <c r="B172" s="23" t="s">
        <v>314</v>
      </c>
      <c r="C172" s="25" t="s">
        <v>3221</v>
      </c>
      <c r="D172" s="23" t="s">
        <v>124</v>
      </c>
      <c r="E172" s="4" t="s">
        <v>4156</v>
      </c>
      <c r="F172" s="15" t="s">
        <v>43</v>
      </c>
      <c r="G172" s="19">
        <v>2000</v>
      </c>
      <c r="H172" s="19">
        <v>2000</v>
      </c>
      <c r="I172" s="19">
        <v>3000</v>
      </c>
      <c r="J172" s="49">
        <v>2000</v>
      </c>
      <c r="K172" s="49">
        <v>2000</v>
      </c>
      <c r="L172" s="49">
        <v>3000</v>
      </c>
      <c r="M172" s="7" t="s">
        <v>3222</v>
      </c>
      <c r="N172" s="19">
        <v>900</v>
      </c>
      <c r="O172" s="19">
        <v>900</v>
      </c>
      <c r="P172" s="19">
        <v>0</v>
      </c>
      <c r="Q172" s="49">
        <v>900</v>
      </c>
      <c r="R172" s="49">
        <v>900</v>
      </c>
      <c r="S172" s="49">
        <v>0</v>
      </c>
      <c r="T172" s="13" t="s">
        <v>3223</v>
      </c>
      <c r="U172" s="6" t="s">
        <v>49</v>
      </c>
      <c r="V172" s="6" t="s">
        <v>64</v>
      </c>
      <c r="W172" s="6" t="s">
        <v>47</v>
      </c>
      <c r="X172" s="6" t="s">
        <v>43</v>
      </c>
      <c r="Y172" s="7" t="s">
        <v>3224</v>
      </c>
      <c r="Z172" s="6" t="s">
        <v>49</v>
      </c>
      <c r="AA172" s="6" t="s">
        <v>49</v>
      </c>
      <c r="AB172" s="6" t="s">
        <v>49</v>
      </c>
      <c r="AC172" s="6" t="s">
        <v>43</v>
      </c>
      <c r="AD172" s="6" t="s">
        <v>43</v>
      </c>
      <c r="AE172" s="7" t="s">
        <v>3225</v>
      </c>
      <c r="AF172" s="6" t="s">
        <v>49</v>
      </c>
      <c r="AG172" s="6" t="s">
        <v>43</v>
      </c>
      <c r="AH172" s="7" t="s">
        <v>3226</v>
      </c>
      <c r="AI172" s="6" t="s">
        <v>43</v>
      </c>
      <c r="AJ172" s="7" t="s">
        <v>3227</v>
      </c>
      <c r="AK172" s="7" t="s">
        <v>97</v>
      </c>
      <c r="AL172" s="6" t="s">
        <v>71</v>
      </c>
      <c r="AM172" s="7" t="s">
        <v>181</v>
      </c>
      <c r="AN172" s="7" t="s">
        <v>3229</v>
      </c>
      <c r="AO172" s="8" t="s">
        <v>49</v>
      </c>
      <c r="AP172" s="32" t="s">
        <v>3228</v>
      </c>
    </row>
    <row r="173" spans="1:42" ht="60" x14ac:dyDescent="0.25">
      <c r="A173" s="3">
        <v>172</v>
      </c>
      <c r="B173" s="23" t="s">
        <v>41</v>
      </c>
      <c r="C173" s="28" t="s">
        <v>4175</v>
      </c>
      <c r="D173" s="29" t="s">
        <v>124</v>
      </c>
      <c r="E173" s="34" t="s">
        <v>4156</v>
      </c>
      <c r="F173" s="30" t="s">
        <v>43</v>
      </c>
      <c r="G173" s="31">
        <v>4000</v>
      </c>
      <c r="H173" s="31">
        <v>6000</v>
      </c>
      <c r="I173" s="31">
        <v>20000</v>
      </c>
      <c r="J173" s="50">
        <v>4000</v>
      </c>
      <c r="K173" s="50">
        <v>6000</v>
      </c>
      <c r="L173" s="50">
        <v>20000</v>
      </c>
      <c r="M173" s="32">
        <v>0</v>
      </c>
      <c r="N173" s="31">
        <v>490</v>
      </c>
      <c r="O173" s="31">
        <v>392</v>
      </c>
      <c r="P173" s="31">
        <v>245</v>
      </c>
      <c r="Q173" s="50">
        <v>490</v>
      </c>
      <c r="R173" s="50">
        <v>392</v>
      </c>
      <c r="S173" s="50">
        <v>245</v>
      </c>
      <c r="T173" s="30" t="s">
        <v>4238</v>
      </c>
      <c r="U173" s="30" t="s">
        <v>43</v>
      </c>
      <c r="V173" s="32" t="s">
        <v>46</v>
      </c>
      <c r="W173" s="32" t="s">
        <v>47</v>
      </c>
      <c r="X173" s="32" t="s">
        <v>43</v>
      </c>
      <c r="Y173" s="32" t="s">
        <v>4239</v>
      </c>
      <c r="Z173" s="32" t="s">
        <v>49</v>
      </c>
      <c r="AA173" s="32" t="s">
        <v>43</v>
      </c>
      <c r="AB173" s="32" t="s">
        <v>43</v>
      </c>
      <c r="AC173" s="32" t="s">
        <v>49</v>
      </c>
      <c r="AD173" s="32" t="s">
        <v>49</v>
      </c>
      <c r="AE173" s="32">
        <v>0</v>
      </c>
      <c r="AF173" s="32" t="s">
        <v>49</v>
      </c>
      <c r="AG173" s="32" t="s">
        <v>43</v>
      </c>
      <c r="AH173" s="32" t="s">
        <v>4240</v>
      </c>
      <c r="AI173" s="32" t="s">
        <v>49</v>
      </c>
      <c r="AJ173" s="32" t="s">
        <v>1229</v>
      </c>
      <c r="AK173" s="32" t="s">
        <v>4241</v>
      </c>
      <c r="AL173" s="32" t="s">
        <v>71</v>
      </c>
      <c r="AM173" s="32" t="s">
        <v>358</v>
      </c>
      <c r="AN173" s="32" t="s">
        <v>97</v>
      </c>
      <c r="AO173" s="33" t="s">
        <v>49</v>
      </c>
      <c r="AP173" s="32" t="s">
        <v>96</v>
      </c>
    </row>
    <row r="174" spans="1:42" ht="45" x14ac:dyDescent="0.25">
      <c r="A174" s="3">
        <v>173</v>
      </c>
      <c r="B174" s="23" t="s">
        <v>59</v>
      </c>
      <c r="C174" s="25" t="s">
        <v>1162</v>
      </c>
      <c r="D174" s="23" t="s">
        <v>124</v>
      </c>
      <c r="E174" s="4" t="s">
        <v>60</v>
      </c>
      <c r="F174" s="15" t="s">
        <v>43</v>
      </c>
      <c r="G174" s="19">
        <v>5000</v>
      </c>
      <c r="H174" s="19">
        <v>5000</v>
      </c>
      <c r="I174" s="19">
        <v>5000</v>
      </c>
      <c r="J174" s="49">
        <v>5000</v>
      </c>
      <c r="K174" s="49">
        <v>5000</v>
      </c>
      <c r="L174" s="49">
        <v>5000</v>
      </c>
      <c r="M174" s="7" t="s">
        <v>109</v>
      </c>
      <c r="N174" s="19">
        <v>990</v>
      </c>
      <c r="O174" s="19">
        <v>610</v>
      </c>
      <c r="P174" s="19">
        <v>0</v>
      </c>
      <c r="Q174" s="49">
        <v>990</v>
      </c>
      <c r="R174" s="49">
        <v>610</v>
      </c>
      <c r="S174" s="49">
        <v>0</v>
      </c>
      <c r="T174" s="13" t="s">
        <v>1163</v>
      </c>
      <c r="U174" s="6" t="s">
        <v>49</v>
      </c>
      <c r="V174" s="6" t="s">
        <v>46</v>
      </c>
      <c r="W174" s="6" t="s">
        <v>47</v>
      </c>
      <c r="X174" s="6" t="s">
        <v>49</v>
      </c>
      <c r="Y174" s="7" t="s">
        <v>146</v>
      </c>
      <c r="Z174" s="6" t="s">
        <v>49</v>
      </c>
      <c r="AA174" s="6" t="s">
        <v>49</v>
      </c>
      <c r="AB174" s="6" t="s">
        <v>43</v>
      </c>
      <c r="AC174" s="6" t="s">
        <v>43</v>
      </c>
      <c r="AD174" s="6" t="s">
        <v>43</v>
      </c>
      <c r="AE174" s="7" t="s">
        <v>1164</v>
      </c>
      <c r="AF174" s="6" t="s">
        <v>43</v>
      </c>
      <c r="AG174" s="6" t="s">
        <v>43</v>
      </c>
      <c r="AH174" s="7" t="s">
        <v>1165</v>
      </c>
      <c r="AI174" s="6" t="s">
        <v>43</v>
      </c>
      <c r="AJ174" s="7" t="s">
        <v>1166</v>
      </c>
      <c r="AK174" s="7" t="s">
        <v>49</v>
      </c>
      <c r="AL174" s="6" t="s">
        <v>71</v>
      </c>
      <c r="AM174" s="7" t="s">
        <v>1167</v>
      </c>
      <c r="AN174" s="7" t="s">
        <v>1169</v>
      </c>
      <c r="AO174" s="8" t="s">
        <v>49</v>
      </c>
      <c r="AP174" s="32" t="s">
        <v>1168</v>
      </c>
    </row>
    <row r="175" spans="1:42" ht="45" x14ac:dyDescent="0.25">
      <c r="A175" s="3">
        <v>174</v>
      </c>
      <c r="B175" s="23" t="s">
        <v>218</v>
      </c>
      <c r="C175" s="25" t="s">
        <v>3671</v>
      </c>
      <c r="D175" s="23" t="s">
        <v>124</v>
      </c>
      <c r="E175" s="4" t="s">
        <v>77</v>
      </c>
      <c r="F175" s="15" t="s">
        <v>43</v>
      </c>
      <c r="G175" s="19">
        <v>1000</v>
      </c>
      <c r="H175" s="19">
        <v>1000</v>
      </c>
      <c r="I175" s="19">
        <v>1000</v>
      </c>
      <c r="J175" s="49">
        <v>1000</v>
      </c>
      <c r="K175" s="49">
        <v>1000</v>
      </c>
      <c r="L175" s="49">
        <v>1000</v>
      </c>
      <c r="M175" s="7" t="s">
        <v>3672</v>
      </c>
      <c r="N175" s="19">
        <v>552</v>
      </c>
      <c r="O175" s="19">
        <v>386</v>
      </c>
      <c r="P175" s="19">
        <v>270</v>
      </c>
      <c r="Q175" s="49">
        <v>552</v>
      </c>
      <c r="R175" s="49">
        <v>386</v>
      </c>
      <c r="S175" s="49">
        <v>270</v>
      </c>
      <c r="T175" s="13" t="s">
        <v>3673</v>
      </c>
      <c r="U175" s="6" t="s">
        <v>49</v>
      </c>
      <c r="V175" s="6" t="s">
        <v>371</v>
      </c>
      <c r="W175" s="6" t="s">
        <v>47</v>
      </c>
      <c r="X175" s="6" t="s">
        <v>49</v>
      </c>
      <c r="Y175" s="7" t="s">
        <v>329</v>
      </c>
      <c r="Z175" s="6" t="s">
        <v>49</v>
      </c>
      <c r="AA175" s="6" t="s">
        <v>49</v>
      </c>
      <c r="AB175" s="6" t="s">
        <v>43</v>
      </c>
      <c r="AC175" s="6" t="s">
        <v>49</v>
      </c>
      <c r="AD175" s="6" t="s">
        <v>49</v>
      </c>
      <c r="AE175" s="7" t="s">
        <v>79</v>
      </c>
      <c r="AF175" s="6" t="s">
        <v>49</v>
      </c>
      <c r="AG175" s="6" t="s">
        <v>43</v>
      </c>
      <c r="AH175" s="7" t="s">
        <v>3674</v>
      </c>
      <c r="AI175" s="6" t="s">
        <v>43</v>
      </c>
      <c r="AJ175" s="7" t="s">
        <v>3675</v>
      </c>
      <c r="AK175" s="7" t="s">
        <v>109</v>
      </c>
      <c r="AL175" s="6" t="s">
        <v>71</v>
      </c>
      <c r="AM175" s="7" t="s">
        <v>79</v>
      </c>
      <c r="AN175" s="7" t="s">
        <v>3676</v>
      </c>
      <c r="AO175" s="8" t="s">
        <v>49</v>
      </c>
      <c r="AP175" s="32" t="s">
        <v>79</v>
      </c>
    </row>
    <row r="176" spans="1:42" ht="45" x14ac:dyDescent="0.25">
      <c r="A176" s="3">
        <v>175</v>
      </c>
      <c r="B176" s="23" t="s">
        <v>328</v>
      </c>
      <c r="C176" s="28" t="s">
        <v>4367</v>
      </c>
      <c r="D176" s="29" t="s">
        <v>124</v>
      </c>
      <c r="E176" s="34" t="s">
        <v>4156</v>
      </c>
      <c r="F176" s="30" t="s">
        <v>43</v>
      </c>
      <c r="G176" s="31">
        <v>5000</v>
      </c>
      <c r="H176" s="31">
        <v>7000</v>
      </c>
      <c r="I176" s="31">
        <v>30000</v>
      </c>
      <c r="J176" s="50">
        <v>5000</v>
      </c>
      <c r="K176" s="50">
        <v>7000</v>
      </c>
      <c r="L176" s="50">
        <v>30000</v>
      </c>
      <c r="M176" s="32" t="s">
        <v>109</v>
      </c>
      <c r="N176" s="31">
        <v>300</v>
      </c>
      <c r="O176" s="31">
        <v>210</v>
      </c>
      <c r="P176" s="31">
        <v>0</v>
      </c>
      <c r="Q176" s="50">
        <v>300</v>
      </c>
      <c r="R176" s="50">
        <v>210</v>
      </c>
      <c r="S176" s="50">
        <v>0</v>
      </c>
      <c r="T176" s="30" t="s">
        <v>4379</v>
      </c>
      <c r="U176" s="30" t="s">
        <v>43</v>
      </c>
      <c r="V176" s="32" t="s">
        <v>46</v>
      </c>
      <c r="W176" s="32" t="s">
        <v>47</v>
      </c>
      <c r="X176" s="32" t="s">
        <v>43</v>
      </c>
      <c r="Y176" s="32" t="s">
        <v>4384</v>
      </c>
      <c r="Z176" s="32" t="s">
        <v>49</v>
      </c>
      <c r="AA176" s="32" t="s">
        <v>43</v>
      </c>
      <c r="AB176" s="32" t="s">
        <v>43</v>
      </c>
      <c r="AC176" s="32" t="s">
        <v>49</v>
      </c>
      <c r="AD176" s="32" t="s">
        <v>43</v>
      </c>
      <c r="AE176" s="32" t="s">
        <v>4389</v>
      </c>
      <c r="AF176" s="32" t="s">
        <v>49</v>
      </c>
      <c r="AG176" s="32" t="s">
        <v>49</v>
      </c>
      <c r="AH176" s="32" t="s">
        <v>79</v>
      </c>
      <c r="AI176" s="32" t="s">
        <v>43</v>
      </c>
      <c r="AJ176" s="104" t="s">
        <v>4396</v>
      </c>
      <c r="AK176" s="32" t="s">
        <v>97</v>
      </c>
      <c r="AL176" s="32" t="s">
        <v>71</v>
      </c>
      <c r="AM176" s="32" t="s">
        <v>79</v>
      </c>
      <c r="AN176" s="32" t="s">
        <v>97</v>
      </c>
      <c r="AO176" s="33" t="s">
        <v>49</v>
      </c>
      <c r="AP176" s="32" t="s">
        <v>79</v>
      </c>
    </row>
    <row r="177" spans="1:42" ht="60" x14ac:dyDescent="0.25">
      <c r="A177" s="3">
        <v>176</v>
      </c>
      <c r="B177" s="23" t="s">
        <v>167</v>
      </c>
      <c r="C177" s="25" t="s">
        <v>3074</v>
      </c>
      <c r="D177" s="23" t="s">
        <v>124</v>
      </c>
      <c r="E177" s="4" t="s">
        <v>60</v>
      </c>
      <c r="F177" s="15" t="s">
        <v>43</v>
      </c>
      <c r="G177" s="19">
        <v>5000</v>
      </c>
      <c r="H177" s="19">
        <v>5000</v>
      </c>
      <c r="I177" s="19">
        <v>5000</v>
      </c>
      <c r="J177" s="49">
        <v>10000</v>
      </c>
      <c r="K177" s="49">
        <v>10000</v>
      </c>
      <c r="L177" s="49">
        <v>10000</v>
      </c>
      <c r="M177" s="7" t="s">
        <v>49</v>
      </c>
      <c r="N177" s="19">
        <v>200</v>
      </c>
      <c r="O177" s="19">
        <v>100</v>
      </c>
      <c r="P177" s="19">
        <v>0</v>
      </c>
      <c r="Q177" s="49">
        <v>0</v>
      </c>
      <c r="R177" s="49">
        <v>0</v>
      </c>
      <c r="S177" s="49">
        <v>0</v>
      </c>
      <c r="T177" s="13" t="s">
        <v>4269</v>
      </c>
      <c r="U177" s="6" t="s">
        <v>49</v>
      </c>
      <c r="V177" s="6" t="s">
        <v>64</v>
      </c>
      <c r="W177" s="6" t="s">
        <v>65</v>
      </c>
      <c r="X177" s="6" t="s">
        <v>49</v>
      </c>
      <c r="Y177" s="7" t="s">
        <v>181</v>
      </c>
      <c r="Z177" s="6" t="s">
        <v>49</v>
      </c>
      <c r="AA177" s="6" t="s">
        <v>49</v>
      </c>
      <c r="AB177" s="6" t="s">
        <v>43</v>
      </c>
      <c r="AC177" s="6" t="s">
        <v>43</v>
      </c>
      <c r="AD177" s="6" t="s">
        <v>49</v>
      </c>
      <c r="AE177" s="7" t="s">
        <v>3075</v>
      </c>
      <c r="AF177" s="6" t="s">
        <v>43</v>
      </c>
      <c r="AG177" s="6" t="s">
        <v>49</v>
      </c>
      <c r="AH177" s="7" t="s">
        <v>3076</v>
      </c>
      <c r="AI177" s="6" t="s">
        <v>43</v>
      </c>
      <c r="AJ177" s="7" t="s">
        <v>3077</v>
      </c>
      <c r="AK177" s="7" t="s">
        <v>181</v>
      </c>
      <c r="AL177" s="6" t="s">
        <v>2815</v>
      </c>
      <c r="AM177" s="7" t="s">
        <v>3078</v>
      </c>
      <c r="AN177" s="7" t="s">
        <v>3079</v>
      </c>
      <c r="AO177" s="8" t="s">
        <v>49</v>
      </c>
      <c r="AP177" s="32" t="s">
        <v>181</v>
      </c>
    </row>
    <row r="178" spans="1:42" ht="210" x14ac:dyDescent="0.25">
      <c r="A178" s="3">
        <v>177</v>
      </c>
      <c r="B178" s="23" t="s">
        <v>167</v>
      </c>
      <c r="C178" s="25" t="s">
        <v>178</v>
      </c>
      <c r="D178" s="23" t="s">
        <v>124</v>
      </c>
      <c r="E178" s="4" t="s">
        <v>156</v>
      </c>
      <c r="F178" s="15" t="s">
        <v>43</v>
      </c>
      <c r="G178" s="19">
        <v>1000</v>
      </c>
      <c r="H178" s="19">
        <v>1000</v>
      </c>
      <c r="I178" s="19">
        <v>2000</v>
      </c>
      <c r="J178" s="49">
        <v>2000</v>
      </c>
      <c r="K178" s="49">
        <v>2000</v>
      </c>
      <c r="L178" s="49">
        <v>2000</v>
      </c>
      <c r="M178" s="6" t="s">
        <v>179</v>
      </c>
      <c r="N178" s="19">
        <v>820</v>
      </c>
      <c r="O178" s="19">
        <v>738</v>
      </c>
      <c r="P178" s="19">
        <v>0</v>
      </c>
      <c r="Q178" s="49">
        <v>820</v>
      </c>
      <c r="R178" s="49">
        <v>738</v>
      </c>
      <c r="S178" s="49">
        <v>0</v>
      </c>
      <c r="T178" s="13" t="s">
        <v>180</v>
      </c>
      <c r="U178" s="6" t="s">
        <v>49</v>
      </c>
      <c r="V178" s="6" t="s">
        <v>46</v>
      </c>
      <c r="W178" s="6" t="s">
        <v>90</v>
      </c>
      <c r="X178" s="6" t="s">
        <v>49</v>
      </c>
      <c r="Y178" s="7" t="s">
        <v>181</v>
      </c>
      <c r="Z178" s="6" t="s">
        <v>49</v>
      </c>
      <c r="AA178" s="6" t="s">
        <v>49</v>
      </c>
      <c r="AB178" s="6" t="s">
        <v>43</v>
      </c>
      <c r="AC178" s="6" t="s">
        <v>43</v>
      </c>
      <c r="AD178" s="6" t="s">
        <v>49</v>
      </c>
      <c r="AE178" s="7" t="s">
        <v>182</v>
      </c>
      <c r="AF178" s="6" t="s">
        <v>49</v>
      </c>
      <c r="AG178" s="6" t="s">
        <v>49</v>
      </c>
      <c r="AH178" s="7" t="s">
        <v>181</v>
      </c>
      <c r="AI178" s="6" t="s">
        <v>49</v>
      </c>
      <c r="AJ178" s="7" t="s">
        <v>181</v>
      </c>
      <c r="AK178" s="7" t="s">
        <v>183</v>
      </c>
      <c r="AL178" s="6" t="s">
        <v>71</v>
      </c>
      <c r="AM178" s="7" t="s">
        <v>181</v>
      </c>
      <c r="AN178" s="7" t="s">
        <v>109</v>
      </c>
      <c r="AO178" s="8" t="s">
        <v>49</v>
      </c>
      <c r="AP178" s="32" t="s">
        <v>181</v>
      </c>
    </row>
    <row r="179" spans="1:42" ht="105" x14ac:dyDescent="0.25">
      <c r="A179" s="3">
        <v>178</v>
      </c>
      <c r="B179" s="23" t="s">
        <v>218</v>
      </c>
      <c r="C179" s="25" t="s">
        <v>3339</v>
      </c>
      <c r="D179" s="23" t="s">
        <v>124</v>
      </c>
      <c r="E179" s="4" t="s">
        <v>77</v>
      </c>
      <c r="F179" s="15" t="s">
        <v>43</v>
      </c>
      <c r="G179" s="19">
        <v>1000</v>
      </c>
      <c r="H179" s="19">
        <v>1000</v>
      </c>
      <c r="I179" s="19">
        <v>10000</v>
      </c>
      <c r="J179" s="49">
        <v>1000</v>
      </c>
      <c r="K179" s="49">
        <v>1000</v>
      </c>
      <c r="L179" s="49">
        <v>10000</v>
      </c>
      <c r="M179" s="7" t="s">
        <v>97</v>
      </c>
      <c r="N179" s="19">
        <v>740</v>
      </c>
      <c r="O179" s="19">
        <v>700</v>
      </c>
      <c r="P179" s="19">
        <v>600</v>
      </c>
      <c r="Q179" s="49">
        <v>740</v>
      </c>
      <c r="R179" s="49">
        <v>700</v>
      </c>
      <c r="S179" s="49">
        <v>600</v>
      </c>
      <c r="T179" s="13" t="s">
        <v>3340</v>
      </c>
      <c r="U179" s="6" t="s">
        <v>49</v>
      </c>
      <c r="V179" s="6" t="s">
        <v>64</v>
      </c>
      <c r="W179" s="6" t="s">
        <v>90</v>
      </c>
      <c r="X179" s="6" t="s">
        <v>49</v>
      </c>
      <c r="Y179" s="7" t="s">
        <v>79</v>
      </c>
      <c r="Z179" s="6" t="s">
        <v>49</v>
      </c>
      <c r="AA179" s="6" t="s">
        <v>49</v>
      </c>
      <c r="AB179" s="6" t="s">
        <v>43</v>
      </c>
      <c r="AC179" s="6" t="s">
        <v>49</v>
      </c>
      <c r="AD179" s="6" t="s">
        <v>49</v>
      </c>
      <c r="AE179" s="7" t="s">
        <v>79</v>
      </c>
      <c r="AF179" s="6" t="s">
        <v>49</v>
      </c>
      <c r="AG179" s="6" t="s">
        <v>43</v>
      </c>
      <c r="AH179" s="7" t="s">
        <v>3341</v>
      </c>
      <c r="AI179" s="6" t="s">
        <v>49</v>
      </c>
      <c r="AJ179" s="7" t="s">
        <v>79</v>
      </c>
      <c r="AK179" s="7" t="s">
        <v>3342</v>
      </c>
      <c r="AL179" s="6" t="s">
        <v>71</v>
      </c>
      <c r="AM179" s="7" t="s">
        <v>79</v>
      </c>
      <c r="AN179" s="7" t="s">
        <v>3343</v>
      </c>
      <c r="AO179" s="8" t="s">
        <v>49</v>
      </c>
      <c r="AP179" s="32" t="s">
        <v>79</v>
      </c>
    </row>
    <row r="180" spans="1:42" ht="45" x14ac:dyDescent="0.25">
      <c r="A180" s="3">
        <v>179</v>
      </c>
      <c r="B180" s="23" t="s">
        <v>99</v>
      </c>
      <c r="C180" s="25" t="s">
        <v>2826</v>
      </c>
      <c r="D180" s="23" t="s">
        <v>124</v>
      </c>
      <c r="E180" s="4" t="s">
        <v>377</v>
      </c>
      <c r="F180" s="15" t="s">
        <v>43</v>
      </c>
      <c r="G180" s="19">
        <v>3000</v>
      </c>
      <c r="H180" s="19">
        <v>3000</v>
      </c>
      <c r="I180" s="19">
        <v>3000</v>
      </c>
      <c r="J180" s="49">
        <v>3000</v>
      </c>
      <c r="K180" s="49">
        <v>3000</v>
      </c>
      <c r="L180" s="49">
        <v>3000</v>
      </c>
      <c r="M180" s="7" t="s">
        <v>2827</v>
      </c>
      <c r="N180" s="19">
        <v>500</v>
      </c>
      <c r="O180" s="19">
        <v>375</v>
      </c>
      <c r="P180" s="19">
        <v>375</v>
      </c>
      <c r="Q180" s="49">
        <v>500</v>
      </c>
      <c r="R180" s="49">
        <v>375</v>
      </c>
      <c r="S180" s="49">
        <v>375</v>
      </c>
      <c r="T180" s="13" t="s">
        <v>235</v>
      </c>
      <c r="U180" s="6" t="s">
        <v>49</v>
      </c>
      <c r="V180" s="6" t="s">
        <v>46</v>
      </c>
      <c r="W180" s="6" t="s">
        <v>80</v>
      </c>
      <c r="X180" s="6" t="s">
        <v>49</v>
      </c>
      <c r="Y180" s="7" t="s">
        <v>235</v>
      </c>
      <c r="Z180" s="6" t="s">
        <v>49</v>
      </c>
      <c r="AA180" s="6" t="s">
        <v>43</v>
      </c>
      <c r="AB180" s="6" t="s">
        <v>43</v>
      </c>
      <c r="AC180" s="6" t="s">
        <v>43</v>
      </c>
      <c r="AD180" s="6" t="s">
        <v>43</v>
      </c>
      <c r="AE180" s="7" t="s">
        <v>2828</v>
      </c>
      <c r="AF180" s="6" t="s">
        <v>43</v>
      </c>
      <c r="AG180" s="6" t="s">
        <v>43</v>
      </c>
      <c r="AH180" s="7" t="s">
        <v>2829</v>
      </c>
      <c r="AI180" s="6" t="s">
        <v>43</v>
      </c>
      <c r="AJ180" s="7" t="s">
        <v>2830</v>
      </c>
      <c r="AK180" s="7" t="s">
        <v>235</v>
      </c>
      <c r="AL180" s="6" t="s">
        <v>71</v>
      </c>
      <c r="AM180" s="7" t="s">
        <v>235</v>
      </c>
      <c r="AN180" s="7" t="s">
        <v>235</v>
      </c>
      <c r="AO180" s="8" t="s">
        <v>49</v>
      </c>
      <c r="AP180" s="32" t="s">
        <v>235</v>
      </c>
    </row>
    <row r="181" spans="1:42" ht="45" x14ac:dyDescent="0.25">
      <c r="A181" s="3">
        <v>180</v>
      </c>
      <c r="B181" s="23" t="s">
        <v>76</v>
      </c>
      <c r="C181" s="25" t="s">
        <v>1659</v>
      </c>
      <c r="D181" s="23" t="s">
        <v>124</v>
      </c>
      <c r="E181" s="4" t="s">
        <v>100</v>
      </c>
      <c r="F181" s="15" t="s">
        <v>43</v>
      </c>
      <c r="G181" s="19">
        <v>500</v>
      </c>
      <c r="H181" s="19">
        <v>500</v>
      </c>
      <c r="I181" s="19">
        <v>500</v>
      </c>
      <c r="J181" s="49">
        <v>1000</v>
      </c>
      <c r="K181" s="49">
        <v>1000</v>
      </c>
      <c r="L181" s="49">
        <v>1000</v>
      </c>
      <c r="M181" s="7" t="s">
        <v>49</v>
      </c>
      <c r="N181" s="19" t="s">
        <v>79</v>
      </c>
      <c r="O181" s="19" t="s">
        <v>79</v>
      </c>
      <c r="P181" s="19" t="s">
        <v>79</v>
      </c>
      <c r="Q181" s="53" t="s">
        <v>79</v>
      </c>
      <c r="R181" s="53" t="s">
        <v>79</v>
      </c>
      <c r="S181" s="53" t="s">
        <v>79</v>
      </c>
      <c r="T181" s="13" t="s">
        <v>1660</v>
      </c>
      <c r="U181" s="6" t="s">
        <v>49</v>
      </c>
      <c r="V181" s="6" t="s">
        <v>46</v>
      </c>
      <c r="W181" s="6" t="s">
        <v>80</v>
      </c>
      <c r="X181" s="6" t="s">
        <v>49</v>
      </c>
      <c r="Y181" s="7" t="s">
        <v>146</v>
      </c>
      <c r="Z181" s="6" t="s">
        <v>49</v>
      </c>
      <c r="AA181" s="6" t="s">
        <v>49</v>
      </c>
      <c r="AB181" s="6" t="s">
        <v>43</v>
      </c>
      <c r="AC181" s="6" t="s">
        <v>49</v>
      </c>
      <c r="AD181" s="6" t="s">
        <v>49</v>
      </c>
      <c r="AE181" s="7" t="s">
        <v>49</v>
      </c>
      <c r="AF181" s="6" t="s">
        <v>49</v>
      </c>
      <c r="AG181" s="6" t="s">
        <v>49</v>
      </c>
      <c r="AH181" s="7" t="s">
        <v>49</v>
      </c>
      <c r="AI181" s="6" t="s">
        <v>49</v>
      </c>
      <c r="AJ181" s="7" t="s">
        <v>49</v>
      </c>
      <c r="AK181" s="7" t="s">
        <v>49</v>
      </c>
      <c r="AL181" s="6" t="s">
        <v>54</v>
      </c>
      <c r="AM181" s="7" t="s">
        <v>1661</v>
      </c>
      <c r="AN181" s="7" t="s">
        <v>49</v>
      </c>
      <c r="AO181" s="8" t="s">
        <v>49</v>
      </c>
      <c r="AP181" s="32" t="s">
        <v>96</v>
      </c>
    </row>
    <row r="182" spans="1:42" ht="45" x14ac:dyDescent="0.25">
      <c r="A182" s="3">
        <v>181</v>
      </c>
      <c r="B182" s="23" t="s">
        <v>172</v>
      </c>
      <c r="C182" s="25" t="s">
        <v>503</v>
      </c>
      <c r="D182" s="23" t="s">
        <v>124</v>
      </c>
      <c r="E182" s="4" t="s">
        <v>144</v>
      </c>
      <c r="F182" s="15" t="s">
        <v>43</v>
      </c>
      <c r="G182" s="19">
        <v>1000</v>
      </c>
      <c r="H182" s="19">
        <v>2000</v>
      </c>
      <c r="I182" s="19">
        <v>3000</v>
      </c>
      <c r="J182" s="49">
        <v>1000</v>
      </c>
      <c r="K182" s="49">
        <v>2000</v>
      </c>
      <c r="L182" s="49">
        <v>3000</v>
      </c>
      <c r="M182" s="7" t="s">
        <v>504</v>
      </c>
      <c r="N182" s="19">
        <v>700</v>
      </c>
      <c r="O182" s="19">
        <v>525</v>
      </c>
      <c r="P182" s="19">
        <v>0</v>
      </c>
      <c r="Q182" s="49">
        <v>700</v>
      </c>
      <c r="R182" s="49">
        <v>525</v>
      </c>
      <c r="S182" s="49">
        <v>0</v>
      </c>
      <c r="T182" s="13" t="s">
        <v>79</v>
      </c>
      <c r="U182" s="6" t="s">
        <v>49</v>
      </c>
      <c r="V182" s="6" t="s">
        <v>46</v>
      </c>
      <c r="W182" s="6" t="s">
        <v>80</v>
      </c>
      <c r="X182" s="6" t="s">
        <v>49</v>
      </c>
      <c r="Y182" s="7" t="s">
        <v>79</v>
      </c>
      <c r="Z182" s="6" t="s">
        <v>49</v>
      </c>
      <c r="AA182" s="6" t="s">
        <v>49</v>
      </c>
      <c r="AB182" s="6" t="s">
        <v>43</v>
      </c>
      <c r="AC182" s="6" t="s">
        <v>49</v>
      </c>
      <c r="AD182" s="6" t="s">
        <v>49</v>
      </c>
      <c r="AE182" s="7" t="s">
        <v>79</v>
      </c>
      <c r="AF182" s="6" t="s">
        <v>49</v>
      </c>
      <c r="AG182" s="6" t="s">
        <v>43</v>
      </c>
      <c r="AH182" s="7" t="s">
        <v>505</v>
      </c>
      <c r="AI182" s="6" t="s">
        <v>43</v>
      </c>
      <c r="AJ182" s="7" t="s">
        <v>506</v>
      </c>
      <c r="AK182" s="7" t="s">
        <v>109</v>
      </c>
      <c r="AL182" s="6" t="s">
        <v>54</v>
      </c>
      <c r="AM182" s="7" t="s">
        <v>507</v>
      </c>
      <c r="AN182" s="7" t="s">
        <v>109</v>
      </c>
      <c r="AO182" s="8" t="s">
        <v>43</v>
      </c>
      <c r="AP182" s="32" t="s">
        <v>79</v>
      </c>
    </row>
    <row r="183" spans="1:42" ht="180" x14ac:dyDescent="0.25">
      <c r="A183" s="3">
        <v>182</v>
      </c>
      <c r="B183" s="23" t="s">
        <v>291</v>
      </c>
      <c r="C183" s="28" t="s">
        <v>4423</v>
      </c>
      <c r="D183" s="29" t="s">
        <v>124</v>
      </c>
      <c r="E183" s="34" t="s">
        <v>60</v>
      </c>
      <c r="F183" s="30" t="s">
        <v>43</v>
      </c>
      <c r="G183" s="31">
        <v>4500</v>
      </c>
      <c r="H183" s="31">
        <v>7000</v>
      </c>
      <c r="I183" s="31">
        <v>9500</v>
      </c>
      <c r="J183" s="50">
        <v>4500</v>
      </c>
      <c r="K183" s="50">
        <v>7000</v>
      </c>
      <c r="L183" s="50">
        <v>9500</v>
      </c>
      <c r="M183" s="32" t="s">
        <v>4428</v>
      </c>
      <c r="N183" s="31">
        <v>500</v>
      </c>
      <c r="O183" s="31">
        <v>500</v>
      </c>
      <c r="P183" s="31">
        <v>500</v>
      </c>
      <c r="Q183" s="50">
        <v>500</v>
      </c>
      <c r="R183" s="50">
        <v>500</v>
      </c>
      <c r="S183" s="50">
        <v>500</v>
      </c>
      <c r="T183" s="30" t="s">
        <v>4430</v>
      </c>
      <c r="U183" s="30" t="s">
        <v>49</v>
      </c>
      <c r="V183" s="32" t="s">
        <v>46</v>
      </c>
      <c r="W183" s="32" t="s">
        <v>80</v>
      </c>
      <c r="X183" s="32" t="s">
        <v>43</v>
      </c>
      <c r="Y183" s="32" t="s">
        <v>4433</v>
      </c>
      <c r="Z183" s="32" t="s">
        <v>49</v>
      </c>
      <c r="AA183" s="32" t="s">
        <v>49</v>
      </c>
      <c r="AB183" s="32" t="s">
        <v>43</v>
      </c>
      <c r="AC183" s="32" t="s">
        <v>43</v>
      </c>
      <c r="AD183" s="32" t="s">
        <v>49</v>
      </c>
      <c r="AE183" s="32" t="s">
        <v>4437</v>
      </c>
      <c r="AF183" s="32" t="s">
        <v>49</v>
      </c>
      <c r="AG183" s="32" t="s">
        <v>43</v>
      </c>
      <c r="AH183" s="32" t="s">
        <v>4440</v>
      </c>
      <c r="AI183" s="32" t="s">
        <v>43</v>
      </c>
      <c r="AJ183" s="32" t="s">
        <v>4445</v>
      </c>
      <c r="AK183" s="32" t="s">
        <v>4447</v>
      </c>
      <c r="AL183" s="32" t="s">
        <v>71</v>
      </c>
      <c r="AM183" s="32" t="s">
        <v>72</v>
      </c>
      <c r="AN183" s="32" t="s">
        <v>619</v>
      </c>
      <c r="AO183" s="33" t="s">
        <v>49</v>
      </c>
      <c r="AP183" s="32" t="s">
        <v>865</v>
      </c>
    </row>
    <row r="184" spans="1:42" ht="409.5" x14ac:dyDescent="0.25">
      <c r="A184" s="3">
        <v>183</v>
      </c>
      <c r="B184" s="23" t="s">
        <v>218</v>
      </c>
      <c r="C184" s="25" t="s">
        <v>2854</v>
      </c>
      <c r="D184" s="23" t="s">
        <v>42</v>
      </c>
      <c r="E184" s="4" t="s">
        <v>4156</v>
      </c>
      <c r="F184" s="15" t="s">
        <v>43</v>
      </c>
      <c r="G184" s="19">
        <v>1500</v>
      </c>
      <c r="H184" s="19">
        <v>1500</v>
      </c>
      <c r="I184" s="19">
        <v>1500</v>
      </c>
      <c r="J184" s="49">
        <v>2000</v>
      </c>
      <c r="K184" s="49">
        <v>2000</v>
      </c>
      <c r="L184" s="49">
        <v>3000</v>
      </c>
      <c r="M184" s="7" t="s">
        <v>2855</v>
      </c>
      <c r="N184" s="19">
        <v>680</v>
      </c>
      <c r="O184" s="19">
        <v>630</v>
      </c>
      <c r="P184" s="19">
        <v>0</v>
      </c>
      <c r="Q184" s="49">
        <v>680</v>
      </c>
      <c r="R184" s="49">
        <v>630</v>
      </c>
      <c r="S184" s="49">
        <v>0</v>
      </c>
      <c r="T184" s="13" t="s">
        <v>2856</v>
      </c>
      <c r="U184" s="6" t="s">
        <v>43</v>
      </c>
      <c r="V184" s="6" t="s">
        <v>64</v>
      </c>
      <c r="W184" s="6" t="s">
        <v>80</v>
      </c>
      <c r="X184" s="6" t="s">
        <v>43</v>
      </c>
      <c r="Y184" s="7" t="s">
        <v>2857</v>
      </c>
      <c r="Z184" s="6" t="s">
        <v>49</v>
      </c>
      <c r="AA184" s="6" t="s">
        <v>49</v>
      </c>
      <c r="AB184" s="6" t="s">
        <v>43</v>
      </c>
      <c r="AC184" s="6" t="s">
        <v>43</v>
      </c>
      <c r="AD184" s="6" t="s">
        <v>43</v>
      </c>
      <c r="AE184" s="7" t="s">
        <v>2858</v>
      </c>
      <c r="AF184" s="6" t="s">
        <v>49</v>
      </c>
      <c r="AG184" s="6" t="s">
        <v>43</v>
      </c>
      <c r="AH184" s="7" t="s">
        <v>2859</v>
      </c>
      <c r="AI184" s="6" t="s">
        <v>43</v>
      </c>
      <c r="AJ184" s="7" t="s">
        <v>2860</v>
      </c>
      <c r="AK184" s="7" t="s">
        <v>2861</v>
      </c>
      <c r="AL184" s="6" t="s">
        <v>71</v>
      </c>
      <c r="AM184" s="7" t="s">
        <v>2862</v>
      </c>
      <c r="AN184" s="7" t="s">
        <v>2864</v>
      </c>
      <c r="AO184" s="8" t="s">
        <v>43</v>
      </c>
      <c r="AP184" s="32" t="s">
        <v>2863</v>
      </c>
    </row>
    <row r="185" spans="1:42" ht="240" x14ac:dyDescent="0.25">
      <c r="A185" s="3">
        <v>184</v>
      </c>
      <c r="B185" s="23" t="s">
        <v>218</v>
      </c>
      <c r="C185" s="25" t="s">
        <v>218</v>
      </c>
      <c r="D185" s="23" t="s">
        <v>1</v>
      </c>
      <c r="E185" s="4" t="s">
        <v>144</v>
      </c>
      <c r="F185" s="15" t="s">
        <v>43</v>
      </c>
      <c r="G185" s="19">
        <v>800</v>
      </c>
      <c r="H185" s="19">
        <v>900</v>
      </c>
      <c r="I185" s="19">
        <v>1000</v>
      </c>
      <c r="J185" s="49">
        <v>800</v>
      </c>
      <c r="K185" s="49">
        <v>900</v>
      </c>
      <c r="L185" s="49">
        <v>1000</v>
      </c>
      <c r="M185" s="6" t="s">
        <v>4160</v>
      </c>
      <c r="N185" s="19" t="s">
        <v>79</v>
      </c>
      <c r="O185" s="19" t="s">
        <v>79</v>
      </c>
      <c r="P185" s="19" t="s">
        <v>79</v>
      </c>
      <c r="Q185" s="49" t="s">
        <v>79</v>
      </c>
      <c r="R185" s="49" t="s">
        <v>79</v>
      </c>
      <c r="S185" s="49" t="s">
        <v>79</v>
      </c>
      <c r="T185" s="13" t="s">
        <v>219</v>
      </c>
      <c r="U185" s="6" t="s">
        <v>49</v>
      </c>
      <c r="V185" s="6" t="s">
        <v>79</v>
      </c>
      <c r="W185" s="6" t="s">
        <v>79</v>
      </c>
      <c r="X185" s="6" t="s">
        <v>43</v>
      </c>
      <c r="Y185" s="7" t="s">
        <v>220</v>
      </c>
      <c r="Z185" s="6" t="s">
        <v>49</v>
      </c>
      <c r="AA185" s="6" t="s">
        <v>49</v>
      </c>
      <c r="AB185" s="6" t="s">
        <v>49</v>
      </c>
      <c r="AC185" s="6" t="s">
        <v>43</v>
      </c>
      <c r="AD185" s="6" t="s">
        <v>49</v>
      </c>
      <c r="AE185" s="7" t="s">
        <v>221</v>
      </c>
      <c r="AF185" s="6" t="s">
        <v>43</v>
      </c>
      <c r="AG185" s="6" t="s">
        <v>43</v>
      </c>
      <c r="AH185" s="7" t="s">
        <v>222</v>
      </c>
      <c r="AI185" s="6" t="s">
        <v>43</v>
      </c>
      <c r="AJ185" s="7" t="s">
        <v>223</v>
      </c>
      <c r="AK185" s="7" t="s">
        <v>224</v>
      </c>
      <c r="AL185" s="6" t="s">
        <v>54</v>
      </c>
      <c r="AM185" s="7" t="s">
        <v>225</v>
      </c>
      <c r="AN185" s="7" t="s">
        <v>152</v>
      </c>
      <c r="AO185" s="8" t="s">
        <v>49</v>
      </c>
      <c r="AP185" s="32" t="s">
        <v>226</v>
      </c>
    </row>
    <row r="186" spans="1:42" ht="45" x14ac:dyDescent="0.25">
      <c r="A186" s="3">
        <v>185</v>
      </c>
      <c r="B186" s="23" t="s">
        <v>99</v>
      </c>
      <c r="C186" s="25" t="s">
        <v>1056</v>
      </c>
      <c r="D186" s="23" t="s">
        <v>124</v>
      </c>
      <c r="E186" s="4" t="s">
        <v>60</v>
      </c>
      <c r="F186" s="15" t="s">
        <v>43</v>
      </c>
      <c r="G186" s="19">
        <v>2000</v>
      </c>
      <c r="H186" s="19">
        <v>2000</v>
      </c>
      <c r="I186" s="19">
        <v>2000</v>
      </c>
      <c r="J186" s="49">
        <v>2000</v>
      </c>
      <c r="K186" s="49">
        <v>2000</v>
      </c>
      <c r="L186" s="49">
        <v>2000</v>
      </c>
      <c r="M186" s="7" t="s">
        <v>109</v>
      </c>
      <c r="N186" s="19">
        <v>650</v>
      </c>
      <c r="O186" s="19">
        <v>487</v>
      </c>
      <c r="P186" s="19">
        <v>487</v>
      </c>
      <c r="Q186" s="49">
        <v>750</v>
      </c>
      <c r="R186" s="49">
        <v>562</v>
      </c>
      <c r="S186" s="49">
        <v>562</v>
      </c>
      <c r="T186" s="13" t="s">
        <v>235</v>
      </c>
      <c r="U186" s="6" t="s">
        <v>49</v>
      </c>
      <c r="V186" s="6" t="s">
        <v>64</v>
      </c>
      <c r="W186" s="6" t="s">
        <v>65</v>
      </c>
      <c r="X186" s="6" t="s">
        <v>43</v>
      </c>
      <c r="Y186" s="7" t="s">
        <v>1057</v>
      </c>
      <c r="Z186" s="6" t="s">
        <v>43</v>
      </c>
      <c r="AA186" s="6" t="s">
        <v>49</v>
      </c>
      <c r="AB186" s="6" t="s">
        <v>43</v>
      </c>
      <c r="AC186" s="6" t="s">
        <v>43</v>
      </c>
      <c r="AD186" s="6" t="s">
        <v>43</v>
      </c>
      <c r="AE186" s="7" t="s">
        <v>1058</v>
      </c>
      <c r="AF186" s="6" t="s">
        <v>49</v>
      </c>
      <c r="AG186" s="6" t="s">
        <v>49</v>
      </c>
      <c r="AH186" s="7" t="s">
        <v>235</v>
      </c>
      <c r="AI186" s="6" t="s">
        <v>43</v>
      </c>
      <c r="AJ186" s="7" t="s">
        <v>1059</v>
      </c>
      <c r="AK186" s="7" t="s">
        <v>109</v>
      </c>
      <c r="AL186" s="6" t="s">
        <v>71</v>
      </c>
      <c r="AM186" s="7" t="s">
        <v>235</v>
      </c>
      <c r="AN186" s="7" t="s">
        <v>235</v>
      </c>
      <c r="AO186" s="8" t="s">
        <v>49</v>
      </c>
      <c r="AP186" s="32" t="s">
        <v>235</v>
      </c>
    </row>
    <row r="187" spans="1:42" ht="60" x14ac:dyDescent="0.25">
      <c r="A187" s="3">
        <v>186</v>
      </c>
      <c r="B187" s="23" t="s">
        <v>314</v>
      </c>
      <c r="C187" s="25" t="s">
        <v>3712</v>
      </c>
      <c r="D187" s="23" t="s">
        <v>42</v>
      </c>
      <c r="E187" s="4" t="s">
        <v>377</v>
      </c>
      <c r="F187" s="15" t="s">
        <v>43</v>
      </c>
      <c r="G187" s="19">
        <v>2000</v>
      </c>
      <c r="H187" s="19">
        <v>2000</v>
      </c>
      <c r="I187" s="19">
        <v>2000</v>
      </c>
      <c r="J187" s="49">
        <v>2000</v>
      </c>
      <c r="K187" s="49">
        <v>2000</v>
      </c>
      <c r="L187" s="49">
        <v>2000</v>
      </c>
      <c r="M187" s="7" t="s">
        <v>3713</v>
      </c>
      <c r="N187" s="19">
        <v>750</v>
      </c>
      <c r="O187" s="19">
        <v>375</v>
      </c>
      <c r="P187" s="19">
        <v>0</v>
      </c>
      <c r="Q187" s="49">
        <v>750</v>
      </c>
      <c r="R187" s="49">
        <v>375</v>
      </c>
      <c r="S187" s="49">
        <v>0</v>
      </c>
      <c r="T187" s="13" t="s">
        <v>3714</v>
      </c>
      <c r="U187" s="6" t="s">
        <v>43</v>
      </c>
      <c r="V187" s="6" t="s">
        <v>46</v>
      </c>
      <c r="W187" s="6" t="s">
        <v>65</v>
      </c>
      <c r="X187" s="6" t="s">
        <v>43</v>
      </c>
      <c r="Y187" s="7" t="s">
        <v>3715</v>
      </c>
      <c r="Z187" s="6" t="s">
        <v>43</v>
      </c>
      <c r="AA187" s="6" t="s">
        <v>49</v>
      </c>
      <c r="AB187" s="6" t="s">
        <v>43</v>
      </c>
      <c r="AC187" s="6" t="s">
        <v>43</v>
      </c>
      <c r="AD187" s="6" t="s">
        <v>43</v>
      </c>
      <c r="AE187" s="7" t="s">
        <v>3716</v>
      </c>
      <c r="AF187" s="6" t="s">
        <v>49</v>
      </c>
      <c r="AG187" s="6" t="s">
        <v>43</v>
      </c>
      <c r="AH187" s="7" t="s">
        <v>3717</v>
      </c>
      <c r="AI187" s="6" t="s">
        <v>43</v>
      </c>
      <c r="AJ187" s="7" t="s">
        <v>3718</v>
      </c>
      <c r="AK187" s="7" t="s">
        <v>235</v>
      </c>
      <c r="AL187" s="6" t="s">
        <v>71</v>
      </c>
      <c r="AM187" s="7" t="s">
        <v>49</v>
      </c>
      <c r="AN187" s="7" t="s">
        <v>3719</v>
      </c>
      <c r="AO187" s="8" t="s">
        <v>49</v>
      </c>
      <c r="AP187" s="32" t="s">
        <v>49</v>
      </c>
    </row>
    <row r="188" spans="1:42" ht="60" x14ac:dyDescent="0.25">
      <c r="A188" s="3">
        <v>187</v>
      </c>
      <c r="B188" s="23" t="s">
        <v>41</v>
      </c>
      <c r="C188" s="25" t="s">
        <v>3912</v>
      </c>
      <c r="D188" s="23" t="s">
        <v>42</v>
      </c>
      <c r="E188" s="4" t="s">
        <v>88</v>
      </c>
      <c r="F188" s="15" t="s">
        <v>43</v>
      </c>
      <c r="G188" s="19">
        <v>1000</v>
      </c>
      <c r="H188" s="19">
        <v>2000</v>
      </c>
      <c r="I188" s="19">
        <v>3000</v>
      </c>
      <c r="J188" s="49">
        <v>1000</v>
      </c>
      <c r="K188" s="49">
        <v>2000</v>
      </c>
      <c r="L188" s="49">
        <v>3000</v>
      </c>
      <c r="M188" s="7" t="s">
        <v>3913</v>
      </c>
      <c r="N188" s="19">
        <v>655</v>
      </c>
      <c r="O188" s="19">
        <v>655</v>
      </c>
      <c r="P188" s="19">
        <v>655</v>
      </c>
      <c r="Q188" s="49">
        <v>655</v>
      </c>
      <c r="R188" s="49">
        <v>655</v>
      </c>
      <c r="S188" s="49">
        <v>655</v>
      </c>
      <c r="T188" s="13" t="s">
        <v>288</v>
      </c>
      <c r="U188" s="6" t="s">
        <v>49</v>
      </c>
      <c r="V188" s="6" t="s">
        <v>64</v>
      </c>
      <c r="W188" s="6" t="s">
        <v>47</v>
      </c>
      <c r="X188" s="6" t="s">
        <v>49</v>
      </c>
      <c r="Y188" s="7" t="s">
        <v>329</v>
      </c>
      <c r="Z188" s="6" t="s">
        <v>49</v>
      </c>
      <c r="AA188" s="6" t="s">
        <v>49</v>
      </c>
      <c r="AB188" s="6" t="s">
        <v>43</v>
      </c>
      <c r="AC188" s="6" t="s">
        <v>49</v>
      </c>
      <c r="AD188" s="6" t="s">
        <v>43</v>
      </c>
      <c r="AE188" s="7" t="s">
        <v>3914</v>
      </c>
      <c r="AF188" s="6" t="s">
        <v>49</v>
      </c>
      <c r="AG188" s="6" t="s">
        <v>43</v>
      </c>
      <c r="AH188" s="7" t="s">
        <v>3915</v>
      </c>
      <c r="AI188" s="6" t="s">
        <v>43</v>
      </c>
      <c r="AJ188" s="7" t="s">
        <v>3916</v>
      </c>
      <c r="AK188" s="7" t="s">
        <v>49</v>
      </c>
      <c r="AL188" s="6" t="s">
        <v>71</v>
      </c>
      <c r="AM188" s="7" t="s">
        <v>109</v>
      </c>
      <c r="AN188" s="7" t="s">
        <v>109</v>
      </c>
      <c r="AO188" s="8" t="s">
        <v>43</v>
      </c>
      <c r="AP188" s="32" t="s">
        <v>288</v>
      </c>
    </row>
    <row r="189" spans="1:42" ht="51.75" x14ac:dyDescent="0.25">
      <c r="A189" s="3">
        <v>188</v>
      </c>
      <c r="B189" s="23" t="s">
        <v>99</v>
      </c>
      <c r="C189" s="28" t="s">
        <v>4419</v>
      </c>
      <c r="D189" s="29" t="s">
        <v>124</v>
      </c>
      <c r="E189" s="34" t="s">
        <v>377</v>
      </c>
      <c r="F189" s="30" t="s">
        <v>43</v>
      </c>
      <c r="G189" s="31">
        <v>2500</v>
      </c>
      <c r="H189" s="31">
        <v>2500</v>
      </c>
      <c r="I189" s="31">
        <v>2500</v>
      </c>
      <c r="J189" s="50">
        <v>2500</v>
      </c>
      <c r="K189" s="50">
        <v>2500</v>
      </c>
      <c r="L189" s="50">
        <v>2500</v>
      </c>
      <c r="M189" s="104" t="s">
        <v>97</v>
      </c>
      <c r="N189" s="31">
        <v>750</v>
      </c>
      <c r="O189" s="31">
        <v>637</v>
      </c>
      <c r="P189" s="31">
        <v>375</v>
      </c>
      <c r="Q189" s="50">
        <v>750</v>
      </c>
      <c r="R189" s="50">
        <v>637</v>
      </c>
      <c r="S189" s="50">
        <v>375</v>
      </c>
      <c r="T189" s="30" t="s">
        <v>165</v>
      </c>
      <c r="U189" s="30" t="s">
        <v>49</v>
      </c>
      <c r="V189" s="32" t="s">
        <v>64</v>
      </c>
      <c r="W189" s="32" t="s">
        <v>80</v>
      </c>
      <c r="X189" s="32" t="s">
        <v>49</v>
      </c>
      <c r="Y189" s="32" t="s">
        <v>165</v>
      </c>
      <c r="Z189" s="32" t="s">
        <v>49</v>
      </c>
      <c r="AA189" s="32" t="s">
        <v>49</v>
      </c>
      <c r="AB189" s="32" t="s">
        <v>43</v>
      </c>
      <c r="AC189" s="32" t="s">
        <v>43</v>
      </c>
      <c r="AD189" s="32" t="s">
        <v>43</v>
      </c>
      <c r="AE189" s="32" t="s">
        <v>4435</v>
      </c>
      <c r="AF189" s="32" t="s">
        <v>49</v>
      </c>
      <c r="AG189" s="32" t="s">
        <v>49</v>
      </c>
      <c r="AH189" s="32" t="s">
        <v>165</v>
      </c>
      <c r="AI189" s="32" t="s">
        <v>43</v>
      </c>
      <c r="AJ189" s="32" t="s">
        <v>4441</v>
      </c>
      <c r="AK189" s="32" t="s">
        <v>97</v>
      </c>
      <c r="AL189" s="32" t="s">
        <v>2723</v>
      </c>
      <c r="AM189" s="32" t="s">
        <v>97</v>
      </c>
      <c r="AN189" s="32" t="s">
        <v>97</v>
      </c>
      <c r="AO189" s="33" t="s">
        <v>49</v>
      </c>
      <c r="AP189" s="32" t="s">
        <v>165</v>
      </c>
    </row>
    <row r="190" spans="1:42" ht="45" x14ac:dyDescent="0.25">
      <c r="A190" s="3">
        <v>189</v>
      </c>
      <c r="B190" s="23" t="s">
        <v>396</v>
      </c>
      <c r="C190" s="25" t="s">
        <v>3092</v>
      </c>
      <c r="D190" s="23" t="s">
        <v>124</v>
      </c>
      <c r="E190" s="4" t="s">
        <v>100</v>
      </c>
      <c r="F190" s="15" t="s">
        <v>43</v>
      </c>
      <c r="G190" s="19">
        <v>3000</v>
      </c>
      <c r="H190" s="19">
        <v>3000</v>
      </c>
      <c r="I190" s="19">
        <v>3000</v>
      </c>
      <c r="J190" s="49">
        <v>3000</v>
      </c>
      <c r="K190" s="49">
        <v>3000</v>
      </c>
      <c r="L190" s="49">
        <v>3000</v>
      </c>
      <c r="M190" s="7" t="s">
        <v>49</v>
      </c>
      <c r="N190" s="19" t="s">
        <v>79</v>
      </c>
      <c r="O190" s="19" t="s">
        <v>79</v>
      </c>
      <c r="P190" s="19" t="s">
        <v>79</v>
      </c>
      <c r="Q190" s="49" t="s">
        <v>79</v>
      </c>
      <c r="R190" s="49" t="s">
        <v>79</v>
      </c>
      <c r="S190" s="49" t="s">
        <v>79</v>
      </c>
      <c r="T190" s="13" t="s">
        <v>3093</v>
      </c>
      <c r="U190" s="6" t="s">
        <v>49</v>
      </c>
      <c r="V190" s="6" t="s">
        <v>46</v>
      </c>
      <c r="W190" s="6" t="s">
        <v>47</v>
      </c>
      <c r="X190" s="6" t="s">
        <v>49</v>
      </c>
      <c r="Y190" s="7" t="s">
        <v>3094</v>
      </c>
      <c r="Z190" s="6" t="s">
        <v>49</v>
      </c>
      <c r="AA190" s="6" t="s">
        <v>49</v>
      </c>
      <c r="AB190" s="6" t="s">
        <v>43</v>
      </c>
      <c r="AC190" s="6" t="s">
        <v>49</v>
      </c>
      <c r="AD190" s="6" t="s">
        <v>49</v>
      </c>
      <c r="AE190" s="7" t="s">
        <v>3095</v>
      </c>
      <c r="AF190" s="6" t="s">
        <v>49</v>
      </c>
      <c r="AG190" s="6" t="s">
        <v>43</v>
      </c>
      <c r="AH190" s="7" t="s">
        <v>3096</v>
      </c>
      <c r="AI190" s="6" t="s">
        <v>43</v>
      </c>
      <c r="AJ190" s="7" t="s">
        <v>3097</v>
      </c>
      <c r="AK190" s="7" t="s">
        <v>3098</v>
      </c>
      <c r="AL190" s="6" t="s">
        <v>71</v>
      </c>
      <c r="AM190" s="7" t="s">
        <v>235</v>
      </c>
      <c r="AN190" s="7" t="s">
        <v>49</v>
      </c>
      <c r="AO190" s="8" t="s">
        <v>49</v>
      </c>
      <c r="AP190" s="32" t="s">
        <v>235</v>
      </c>
    </row>
    <row r="191" spans="1:42" ht="45" x14ac:dyDescent="0.25">
      <c r="A191" s="3">
        <v>190</v>
      </c>
      <c r="B191" s="23" t="s">
        <v>396</v>
      </c>
      <c r="C191" s="25" t="s">
        <v>1380</v>
      </c>
      <c r="D191" s="23" t="s">
        <v>124</v>
      </c>
      <c r="E191" s="4" t="s">
        <v>100</v>
      </c>
      <c r="F191" s="15" t="s">
        <v>43</v>
      </c>
      <c r="G191" s="19">
        <v>5000</v>
      </c>
      <c r="H191" s="19">
        <v>5000</v>
      </c>
      <c r="I191" s="19">
        <v>5000</v>
      </c>
      <c r="J191" s="49">
        <v>5000</v>
      </c>
      <c r="K191" s="49">
        <v>5000</v>
      </c>
      <c r="L191" s="49">
        <v>5000</v>
      </c>
      <c r="M191" s="7" t="s">
        <v>109</v>
      </c>
      <c r="N191" s="19" t="s">
        <v>79</v>
      </c>
      <c r="O191" s="19" t="s">
        <v>79</v>
      </c>
      <c r="P191" s="19" t="s">
        <v>79</v>
      </c>
      <c r="Q191" s="53" t="s">
        <v>79</v>
      </c>
      <c r="R191" s="53" t="s">
        <v>79</v>
      </c>
      <c r="S191" s="53" t="s">
        <v>79</v>
      </c>
      <c r="T191" s="13" t="s">
        <v>1381</v>
      </c>
      <c r="U191" s="6" t="s">
        <v>49</v>
      </c>
      <c r="V191" s="6" t="s">
        <v>46</v>
      </c>
      <c r="W191" s="6" t="s">
        <v>80</v>
      </c>
      <c r="X191" s="6" t="s">
        <v>49</v>
      </c>
      <c r="Y191" s="7" t="s">
        <v>1382</v>
      </c>
      <c r="Z191" s="6" t="s">
        <v>49</v>
      </c>
      <c r="AA191" s="6" t="s">
        <v>49</v>
      </c>
      <c r="AB191" s="6" t="s">
        <v>43</v>
      </c>
      <c r="AC191" s="6" t="s">
        <v>43</v>
      </c>
      <c r="AD191" s="6" t="s">
        <v>49</v>
      </c>
      <c r="AE191" s="7" t="s">
        <v>1383</v>
      </c>
      <c r="AF191" s="6" t="s">
        <v>49</v>
      </c>
      <c r="AG191" s="6" t="s">
        <v>43</v>
      </c>
      <c r="AH191" s="7" t="s">
        <v>1384</v>
      </c>
      <c r="AI191" s="6" t="s">
        <v>49</v>
      </c>
      <c r="AJ191" s="7" t="s">
        <v>109</v>
      </c>
      <c r="AK191" s="7" t="s">
        <v>1385</v>
      </c>
      <c r="AL191" s="6" t="s">
        <v>71</v>
      </c>
      <c r="AM191" s="7" t="s">
        <v>109</v>
      </c>
      <c r="AN191" s="7" t="s">
        <v>109</v>
      </c>
      <c r="AO191" s="8" t="s">
        <v>49</v>
      </c>
      <c r="AP191" s="32" t="s">
        <v>1386</v>
      </c>
    </row>
    <row r="192" spans="1:42" ht="45" x14ac:dyDescent="0.25">
      <c r="A192" s="3">
        <v>191</v>
      </c>
      <c r="B192" s="23" t="s">
        <v>161</v>
      </c>
      <c r="C192" s="25" t="s">
        <v>3156</v>
      </c>
      <c r="D192" s="23" t="s">
        <v>124</v>
      </c>
      <c r="E192" s="4" t="s">
        <v>77</v>
      </c>
      <c r="F192" s="15" t="s">
        <v>43</v>
      </c>
      <c r="G192" s="19">
        <v>2000</v>
      </c>
      <c r="H192" s="19">
        <v>3000</v>
      </c>
      <c r="I192" s="19">
        <v>5000</v>
      </c>
      <c r="J192" s="49">
        <v>2000</v>
      </c>
      <c r="K192" s="49">
        <v>3000</v>
      </c>
      <c r="L192" s="49">
        <v>5000</v>
      </c>
      <c r="M192" s="7" t="s">
        <v>3157</v>
      </c>
      <c r="N192" s="19">
        <v>1400</v>
      </c>
      <c r="O192" s="19">
        <v>800</v>
      </c>
      <c r="P192" s="19">
        <v>0</v>
      </c>
      <c r="Q192" s="49">
        <v>1400</v>
      </c>
      <c r="R192" s="49">
        <v>800</v>
      </c>
      <c r="S192" s="49">
        <v>0</v>
      </c>
      <c r="T192" s="13" t="s">
        <v>849</v>
      </c>
      <c r="U192" s="6" t="s">
        <v>49</v>
      </c>
      <c r="V192" s="6" t="s">
        <v>46</v>
      </c>
      <c r="W192" s="6" t="s">
        <v>80</v>
      </c>
      <c r="X192" s="6" t="s">
        <v>49</v>
      </c>
      <c r="Y192" s="7" t="s">
        <v>849</v>
      </c>
      <c r="Z192" s="6" t="s">
        <v>49</v>
      </c>
      <c r="AA192" s="6" t="s">
        <v>49</v>
      </c>
      <c r="AB192" s="6" t="s">
        <v>43</v>
      </c>
      <c r="AC192" s="6" t="s">
        <v>49</v>
      </c>
      <c r="AD192" s="6" t="s">
        <v>49</v>
      </c>
      <c r="AE192" s="7" t="s">
        <v>849</v>
      </c>
      <c r="AF192" s="6" t="s">
        <v>49</v>
      </c>
      <c r="AG192" s="6" t="s">
        <v>43</v>
      </c>
      <c r="AH192" s="7" t="s">
        <v>3158</v>
      </c>
      <c r="AI192" s="6" t="s">
        <v>43</v>
      </c>
      <c r="AJ192" s="7" t="s">
        <v>3159</v>
      </c>
      <c r="AK192" s="7" t="s">
        <v>3160</v>
      </c>
      <c r="AL192" s="6" t="s">
        <v>71</v>
      </c>
      <c r="AM192" s="7" t="s">
        <v>849</v>
      </c>
      <c r="AN192" s="7" t="s">
        <v>3161</v>
      </c>
      <c r="AO192" s="8" t="s">
        <v>49</v>
      </c>
      <c r="AP192" s="32" t="s">
        <v>849</v>
      </c>
    </row>
    <row r="193" spans="1:42" ht="180" x14ac:dyDescent="0.25">
      <c r="A193" s="3">
        <v>192</v>
      </c>
      <c r="B193" s="23" t="s">
        <v>314</v>
      </c>
      <c r="C193" s="25" t="s">
        <v>1787</v>
      </c>
      <c r="D193" s="23" t="s">
        <v>124</v>
      </c>
      <c r="E193" s="4" t="s">
        <v>77</v>
      </c>
      <c r="F193" s="15" t="s">
        <v>43</v>
      </c>
      <c r="G193" s="19">
        <v>2000</v>
      </c>
      <c r="H193" s="19">
        <v>2000</v>
      </c>
      <c r="I193" s="19">
        <v>4000</v>
      </c>
      <c r="J193" s="49">
        <v>2000</v>
      </c>
      <c r="K193" s="49">
        <v>2000</v>
      </c>
      <c r="L193" s="49">
        <v>4000</v>
      </c>
      <c r="M193" s="7" t="s">
        <v>1788</v>
      </c>
      <c r="N193" s="19">
        <v>700</v>
      </c>
      <c r="O193" s="19">
        <v>525</v>
      </c>
      <c r="P193" s="19">
        <v>350</v>
      </c>
      <c r="Q193" s="49">
        <v>700</v>
      </c>
      <c r="R193" s="49">
        <v>525</v>
      </c>
      <c r="S193" s="49">
        <v>350</v>
      </c>
      <c r="T193" s="13" t="s">
        <v>1789</v>
      </c>
      <c r="U193" s="6" t="s">
        <v>49</v>
      </c>
      <c r="V193" s="6" t="s">
        <v>46</v>
      </c>
      <c r="W193" s="6" t="s">
        <v>90</v>
      </c>
      <c r="X193" s="6" t="s">
        <v>43</v>
      </c>
      <c r="Y193" s="7" t="s">
        <v>1790</v>
      </c>
      <c r="Z193" s="6" t="s">
        <v>49</v>
      </c>
      <c r="AA193" s="6" t="s">
        <v>49</v>
      </c>
      <c r="AB193" s="6" t="s">
        <v>43</v>
      </c>
      <c r="AC193" s="6" t="s">
        <v>43</v>
      </c>
      <c r="AD193" s="6" t="s">
        <v>49</v>
      </c>
      <c r="AE193" s="7" t="s">
        <v>1791</v>
      </c>
      <c r="AF193" s="6" t="s">
        <v>49</v>
      </c>
      <c r="AG193" s="6" t="s">
        <v>43</v>
      </c>
      <c r="AH193" s="7" t="s">
        <v>1792</v>
      </c>
      <c r="AI193" s="6" t="s">
        <v>43</v>
      </c>
      <c r="AJ193" s="7" t="s">
        <v>1793</v>
      </c>
      <c r="AK193" s="7" t="s">
        <v>1794</v>
      </c>
      <c r="AL193" s="6" t="s">
        <v>71</v>
      </c>
      <c r="AM193" s="7" t="s">
        <v>1795</v>
      </c>
      <c r="AN193" s="7" t="s">
        <v>152</v>
      </c>
      <c r="AO193" s="8" t="s">
        <v>49</v>
      </c>
      <c r="AP193" s="32" t="s">
        <v>152</v>
      </c>
    </row>
    <row r="194" spans="1:42" ht="60" x14ac:dyDescent="0.25">
      <c r="A194" s="3">
        <v>193</v>
      </c>
      <c r="B194" s="23" t="s">
        <v>59</v>
      </c>
      <c r="C194" s="25" t="s">
        <v>2395</v>
      </c>
      <c r="D194" s="23" t="s">
        <v>42</v>
      </c>
      <c r="E194" s="4" t="s">
        <v>60</v>
      </c>
      <c r="F194" s="15" t="s">
        <v>43</v>
      </c>
      <c r="G194" s="19">
        <v>2000</v>
      </c>
      <c r="H194" s="19">
        <v>3000</v>
      </c>
      <c r="I194" s="19">
        <v>4000</v>
      </c>
      <c r="J194" s="49">
        <v>2000</v>
      </c>
      <c r="K194" s="49">
        <v>3000</v>
      </c>
      <c r="L194" s="49">
        <v>4000</v>
      </c>
      <c r="M194" s="7" t="s">
        <v>2396</v>
      </c>
      <c r="N194" s="19">
        <v>760</v>
      </c>
      <c r="O194" s="19">
        <v>608</v>
      </c>
      <c r="P194" s="19">
        <v>0</v>
      </c>
      <c r="Q194" s="49">
        <v>760</v>
      </c>
      <c r="R194" s="49">
        <v>608</v>
      </c>
      <c r="S194" s="49">
        <v>0</v>
      </c>
      <c r="T194" s="13" t="s">
        <v>79</v>
      </c>
      <c r="U194" s="6" t="s">
        <v>49</v>
      </c>
      <c r="V194" s="6" t="s">
        <v>46</v>
      </c>
      <c r="W194" s="6" t="s">
        <v>47</v>
      </c>
      <c r="X194" s="6" t="s">
        <v>49</v>
      </c>
      <c r="Y194" s="7" t="s">
        <v>79</v>
      </c>
      <c r="Z194" s="6" t="s">
        <v>49</v>
      </c>
      <c r="AA194" s="6" t="s">
        <v>49</v>
      </c>
      <c r="AB194" s="6" t="s">
        <v>43</v>
      </c>
      <c r="AC194" s="6" t="s">
        <v>49</v>
      </c>
      <c r="AD194" s="6" t="s">
        <v>43</v>
      </c>
      <c r="AE194" s="7" t="s">
        <v>2397</v>
      </c>
      <c r="AF194" s="6" t="s">
        <v>49</v>
      </c>
      <c r="AG194" s="6" t="s">
        <v>43</v>
      </c>
      <c r="AH194" s="7" t="s">
        <v>2398</v>
      </c>
      <c r="AI194" s="6" t="s">
        <v>49</v>
      </c>
      <c r="AJ194" s="7" t="s">
        <v>79</v>
      </c>
      <c r="AK194" s="7" t="s">
        <v>2399</v>
      </c>
      <c r="AL194" s="6" t="s">
        <v>71</v>
      </c>
      <c r="AM194" s="7" t="s">
        <v>79</v>
      </c>
      <c r="AN194" s="7" t="s">
        <v>2400</v>
      </c>
      <c r="AO194" s="8" t="s">
        <v>49</v>
      </c>
      <c r="AP194" s="32" t="s">
        <v>79</v>
      </c>
    </row>
    <row r="195" spans="1:42" ht="135" x14ac:dyDescent="0.25">
      <c r="A195" s="3">
        <v>194</v>
      </c>
      <c r="B195" s="23" t="s">
        <v>111</v>
      </c>
      <c r="C195" s="25" t="s">
        <v>2434</v>
      </c>
      <c r="D195" s="23" t="s">
        <v>124</v>
      </c>
      <c r="E195" s="4" t="s">
        <v>77</v>
      </c>
      <c r="F195" s="15" t="s">
        <v>43</v>
      </c>
      <c r="G195" s="19">
        <v>1500</v>
      </c>
      <c r="H195" s="19">
        <v>2000</v>
      </c>
      <c r="I195" s="19">
        <v>3000</v>
      </c>
      <c r="J195" s="49">
        <v>1500</v>
      </c>
      <c r="K195" s="49">
        <v>2000</v>
      </c>
      <c r="L195" s="49">
        <v>3000</v>
      </c>
      <c r="M195" s="7" t="s">
        <v>1016</v>
      </c>
      <c r="N195" s="19">
        <v>660</v>
      </c>
      <c r="O195" s="19">
        <v>528</v>
      </c>
      <c r="P195" s="19">
        <v>0</v>
      </c>
      <c r="Q195" s="49">
        <v>660</v>
      </c>
      <c r="R195" s="49">
        <v>528</v>
      </c>
      <c r="S195" s="49">
        <v>0</v>
      </c>
      <c r="T195" s="13" t="s">
        <v>2435</v>
      </c>
      <c r="U195" s="6" t="s">
        <v>49</v>
      </c>
      <c r="V195" s="6" t="s">
        <v>64</v>
      </c>
      <c r="W195" s="6" t="s">
        <v>47</v>
      </c>
      <c r="X195" s="6" t="s">
        <v>49</v>
      </c>
      <c r="Y195" s="7" t="s">
        <v>866</v>
      </c>
      <c r="Z195" s="6" t="s">
        <v>49</v>
      </c>
      <c r="AA195" s="6" t="s">
        <v>49</v>
      </c>
      <c r="AB195" s="6" t="s">
        <v>49</v>
      </c>
      <c r="AC195" s="6" t="s">
        <v>43</v>
      </c>
      <c r="AD195" s="6" t="s">
        <v>49</v>
      </c>
      <c r="AE195" s="7" t="s">
        <v>2436</v>
      </c>
      <c r="AF195" s="6" t="s">
        <v>49</v>
      </c>
      <c r="AG195" s="6" t="s">
        <v>49</v>
      </c>
      <c r="AH195" s="7" t="s">
        <v>866</v>
      </c>
      <c r="AI195" s="6" t="s">
        <v>43</v>
      </c>
      <c r="AJ195" s="7" t="s">
        <v>2437</v>
      </c>
      <c r="AK195" s="7" t="s">
        <v>2438</v>
      </c>
      <c r="AL195" s="6" t="s">
        <v>71</v>
      </c>
      <c r="AM195" s="7" t="s">
        <v>2439</v>
      </c>
      <c r="AN195" s="7" t="s">
        <v>2440</v>
      </c>
      <c r="AO195" s="8" t="s">
        <v>49</v>
      </c>
      <c r="AP195" s="32" t="s">
        <v>342</v>
      </c>
    </row>
    <row r="196" spans="1:42" ht="60" x14ac:dyDescent="0.25">
      <c r="A196" s="3">
        <v>195</v>
      </c>
      <c r="B196" s="23" t="s">
        <v>87</v>
      </c>
      <c r="C196" s="25" t="s">
        <v>3012</v>
      </c>
      <c r="D196" s="23" t="s">
        <v>124</v>
      </c>
      <c r="E196" s="4" t="s">
        <v>88</v>
      </c>
      <c r="F196" s="15" t="s">
        <v>43</v>
      </c>
      <c r="G196" s="19">
        <v>2000</v>
      </c>
      <c r="H196" s="19">
        <v>2500</v>
      </c>
      <c r="I196" s="19">
        <v>5000</v>
      </c>
      <c r="J196" s="49">
        <v>2000</v>
      </c>
      <c r="K196" s="49">
        <v>2500</v>
      </c>
      <c r="L196" s="49">
        <v>5000</v>
      </c>
      <c r="M196" s="7" t="s">
        <v>960</v>
      </c>
      <c r="N196" s="19">
        <v>1100</v>
      </c>
      <c r="O196" s="19">
        <v>1400</v>
      </c>
      <c r="P196" s="19">
        <v>0</v>
      </c>
      <c r="Q196" s="49">
        <v>1100</v>
      </c>
      <c r="R196" s="49">
        <v>1400</v>
      </c>
      <c r="S196" s="49">
        <v>0</v>
      </c>
      <c r="T196" s="13" t="s">
        <v>3013</v>
      </c>
      <c r="U196" s="6" t="s">
        <v>49</v>
      </c>
      <c r="V196" s="6" t="s">
        <v>46</v>
      </c>
      <c r="W196" s="6" t="s">
        <v>47</v>
      </c>
      <c r="X196" s="6" t="s">
        <v>49</v>
      </c>
      <c r="Y196" s="7" t="s">
        <v>116</v>
      </c>
      <c r="Z196" s="6" t="s">
        <v>49</v>
      </c>
      <c r="AA196" s="6" t="s">
        <v>49</v>
      </c>
      <c r="AB196" s="6" t="s">
        <v>43</v>
      </c>
      <c r="AC196" s="6" t="s">
        <v>43</v>
      </c>
      <c r="AD196" s="6" t="s">
        <v>43</v>
      </c>
      <c r="AE196" s="7" t="s">
        <v>3014</v>
      </c>
      <c r="AF196" s="6" t="s">
        <v>49</v>
      </c>
      <c r="AG196" s="6" t="s">
        <v>43</v>
      </c>
      <c r="AH196" s="7" t="s">
        <v>3015</v>
      </c>
      <c r="AI196" s="6" t="s">
        <v>43</v>
      </c>
      <c r="AJ196" s="7" t="s">
        <v>3016</v>
      </c>
      <c r="AK196" s="7" t="s">
        <v>960</v>
      </c>
      <c r="AL196" s="6" t="s">
        <v>71</v>
      </c>
      <c r="AM196" s="7" t="s">
        <v>358</v>
      </c>
      <c r="AN196" s="7" t="s">
        <v>3017</v>
      </c>
      <c r="AO196" s="8" t="s">
        <v>43</v>
      </c>
      <c r="AP196" s="32" t="s">
        <v>165</v>
      </c>
    </row>
    <row r="197" spans="1:42" ht="75" x14ac:dyDescent="0.25">
      <c r="A197" s="3">
        <v>196</v>
      </c>
      <c r="B197" s="23" t="s">
        <v>41</v>
      </c>
      <c r="C197" s="25" t="s">
        <v>3505</v>
      </c>
      <c r="D197" s="23" t="s">
        <v>124</v>
      </c>
      <c r="E197" s="4" t="s">
        <v>88</v>
      </c>
      <c r="F197" s="15" t="s">
        <v>43</v>
      </c>
      <c r="G197" s="19">
        <v>2000</v>
      </c>
      <c r="H197" s="19">
        <v>2000</v>
      </c>
      <c r="I197" s="19">
        <v>3000</v>
      </c>
      <c r="J197" s="49">
        <v>2000</v>
      </c>
      <c r="K197" s="49">
        <v>2000</v>
      </c>
      <c r="L197" s="49">
        <v>3000</v>
      </c>
      <c r="M197" s="7" t="s">
        <v>109</v>
      </c>
      <c r="N197" s="19">
        <v>600</v>
      </c>
      <c r="O197" s="19">
        <v>600</v>
      </c>
      <c r="P197" s="19">
        <v>300</v>
      </c>
      <c r="Q197" s="49">
        <v>600</v>
      </c>
      <c r="R197" s="49">
        <v>600</v>
      </c>
      <c r="S197" s="49">
        <v>300</v>
      </c>
      <c r="T197" s="13" t="s">
        <v>3506</v>
      </c>
      <c r="U197" s="6" t="s">
        <v>43</v>
      </c>
      <c r="V197" s="6" t="s">
        <v>46</v>
      </c>
      <c r="W197" s="6" t="s">
        <v>80</v>
      </c>
      <c r="X197" s="6" t="s">
        <v>43</v>
      </c>
      <c r="Y197" s="7" t="s">
        <v>3507</v>
      </c>
      <c r="Z197" s="6" t="s">
        <v>43</v>
      </c>
      <c r="AA197" s="6" t="s">
        <v>49</v>
      </c>
      <c r="AB197" s="6" t="s">
        <v>43</v>
      </c>
      <c r="AC197" s="6" t="s">
        <v>43</v>
      </c>
      <c r="AD197" s="6" t="s">
        <v>43</v>
      </c>
      <c r="AE197" s="7" t="s">
        <v>3508</v>
      </c>
      <c r="AF197" s="6" t="s">
        <v>49</v>
      </c>
      <c r="AG197" s="6" t="s">
        <v>43</v>
      </c>
      <c r="AH197" s="7" t="s">
        <v>3509</v>
      </c>
      <c r="AI197" s="6" t="s">
        <v>43</v>
      </c>
      <c r="AJ197" s="7" t="s">
        <v>3510</v>
      </c>
      <c r="AK197" s="7" t="s">
        <v>152</v>
      </c>
      <c r="AL197" s="6" t="s">
        <v>192</v>
      </c>
      <c r="AM197" s="7" t="s">
        <v>3511</v>
      </c>
      <c r="AN197" s="7" t="s">
        <v>152</v>
      </c>
      <c r="AO197" s="8" t="s">
        <v>49</v>
      </c>
      <c r="AP197" s="32" t="s">
        <v>152</v>
      </c>
    </row>
    <row r="198" spans="1:42" ht="105" x14ac:dyDescent="0.25">
      <c r="A198" s="3">
        <v>197</v>
      </c>
      <c r="B198" s="23" t="s">
        <v>87</v>
      </c>
      <c r="C198" s="25" t="s">
        <v>1387</v>
      </c>
      <c r="D198" s="23" t="s">
        <v>124</v>
      </c>
      <c r="E198" s="4" t="s">
        <v>60</v>
      </c>
      <c r="F198" s="15" t="s">
        <v>43</v>
      </c>
      <c r="G198" s="19">
        <v>1500</v>
      </c>
      <c r="H198" s="19">
        <v>2500</v>
      </c>
      <c r="I198" s="19">
        <v>3500</v>
      </c>
      <c r="J198" s="49">
        <v>1500</v>
      </c>
      <c r="K198" s="49">
        <v>2500</v>
      </c>
      <c r="L198" s="49">
        <v>3500</v>
      </c>
      <c r="M198" s="7" t="s">
        <v>235</v>
      </c>
      <c r="N198" s="19">
        <v>570</v>
      </c>
      <c r="O198" s="19">
        <v>427</v>
      </c>
      <c r="P198" s="19">
        <v>285</v>
      </c>
      <c r="Q198" s="49">
        <v>570</v>
      </c>
      <c r="R198" s="49">
        <v>427</v>
      </c>
      <c r="S198" s="49">
        <v>285</v>
      </c>
      <c r="T198" s="13" t="s">
        <v>235</v>
      </c>
      <c r="U198" s="6" t="s">
        <v>49</v>
      </c>
      <c r="V198" s="6" t="s">
        <v>46</v>
      </c>
      <c r="W198" s="6" t="s">
        <v>65</v>
      </c>
      <c r="X198" s="6" t="s">
        <v>49</v>
      </c>
      <c r="Y198" s="7" t="s">
        <v>235</v>
      </c>
      <c r="Z198" s="6" t="s">
        <v>49</v>
      </c>
      <c r="AA198" s="6" t="s">
        <v>49</v>
      </c>
      <c r="AB198" s="6" t="s">
        <v>43</v>
      </c>
      <c r="AC198" s="6" t="s">
        <v>43</v>
      </c>
      <c r="AD198" s="6" t="s">
        <v>43</v>
      </c>
      <c r="AE198" s="7" t="s">
        <v>1388</v>
      </c>
      <c r="AF198" s="6" t="s">
        <v>49</v>
      </c>
      <c r="AG198" s="6" t="s">
        <v>43</v>
      </c>
      <c r="AH198" s="7" t="s">
        <v>1389</v>
      </c>
      <c r="AI198" s="6" t="s">
        <v>43</v>
      </c>
      <c r="AJ198" s="7" t="s">
        <v>1390</v>
      </c>
      <c r="AK198" s="7" t="s">
        <v>1391</v>
      </c>
      <c r="AL198" s="6" t="s">
        <v>71</v>
      </c>
      <c r="AM198" s="7" t="s">
        <v>235</v>
      </c>
      <c r="AN198" s="7" t="s">
        <v>1392</v>
      </c>
      <c r="AO198" s="8" t="s">
        <v>49</v>
      </c>
      <c r="AP198" s="32" t="s">
        <v>235</v>
      </c>
    </row>
    <row r="199" spans="1:42" ht="45" x14ac:dyDescent="0.25">
      <c r="A199" s="3">
        <v>198</v>
      </c>
      <c r="B199" s="23" t="s">
        <v>167</v>
      </c>
      <c r="C199" s="25" t="s">
        <v>166</v>
      </c>
      <c r="D199" s="23" t="s">
        <v>124</v>
      </c>
      <c r="E199" s="4" t="s">
        <v>144</v>
      </c>
      <c r="F199" s="15" t="s">
        <v>43</v>
      </c>
      <c r="G199" s="19">
        <v>500</v>
      </c>
      <c r="H199" s="19">
        <v>500</v>
      </c>
      <c r="I199" s="19">
        <v>500</v>
      </c>
      <c r="J199" s="49">
        <v>500</v>
      </c>
      <c r="K199" s="49">
        <v>500</v>
      </c>
      <c r="L199" s="49">
        <v>500</v>
      </c>
      <c r="M199" s="6" t="s">
        <v>97</v>
      </c>
      <c r="N199" s="19">
        <v>550</v>
      </c>
      <c r="O199" s="19">
        <v>600</v>
      </c>
      <c r="P199" s="19">
        <v>650</v>
      </c>
      <c r="Q199" s="49">
        <v>550</v>
      </c>
      <c r="R199" s="49">
        <v>600</v>
      </c>
      <c r="S199" s="49">
        <v>650</v>
      </c>
      <c r="T199" s="13" t="s">
        <v>168</v>
      </c>
      <c r="U199" s="6" t="s">
        <v>49</v>
      </c>
      <c r="V199" s="6" t="s">
        <v>46</v>
      </c>
      <c r="W199" s="6" t="s">
        <v>80</v>
      </c>
      <c r="X199" s="6" t="s">
        <v>43</v>
      </c>
      <c r="Y199" s="7" t="s">
        <v>169</v>
      </c>
      <c r="Z199" s="6" t="s">
        <v>49</v>
      </c>
      <c r="AA199" s="6" t="s">
        <v>49</v>
      </c>
      <c r="AB199" s="6" t="s">
        <v>43</v>
      </c>
      <c r="AC199" s="6" t="s">
        <v>49</v>
      </c>
      <c r="AD199" s="6" t="s">
        <v>49</v>
      </c>
      <c r="AE199" s="7" t="s">
        <v>97</v>
      </c>
      <c r="AF199" s="6" t="s">
        <v>49</v>
      </c>
      <c r="AG199" s="6" t="s">
        <v>43</v>
      </c>
      <c r="AH199" s="7" t="s">
        <v>170</v>
      </c>
      <c r="AI199" s="6" t="s">
        <v>49</v>
      </c>
      <c r="AJ199" s="7" t="s">
        <v>79</v>
      </c>
      <c r="AK199" s="7" t="s">
        <v>79</v>
      </c>
      <c r="AL199" s="6" t="s">
        <v>71</v>
      </c>
      <c r="AM199" s="7" t="s">
        <v>79</v>
      </c>
      <c r="AN199" s="7" t="s">
        <v>79</v>
      </c>
      <c r="AO199" s="8" t="s">
        <v>43</v>
      </c>
      <c r="AP199" s="32" t="s">
        <v>79</v>
      </c>
    </row>
    <row r="200" spans="1:42" ht="409.5" x14ac:dyDescent="0.25">
      <c r="A200" s="3">
        <v>199</v>
      </c>
      <c r="B200" s="23" t="s">
        <v>130</v>
      </c>
      <c r="C200" s="25" t="s">
        <v>1369</v>
      </c>
      <c r="D200" s="23" t="s">
        <v>124</v>
      </c>
      <c r="E200" s="4" t="s">
        <v>144</v>
      </c>
      <c r="F200" s="15" t="s">
        <v>43</v>
      </c>
      <c r="G200" s="19">
        <v>2000</v>
      </c>
      <c r="H200" s="19">
        <v>3000</v>
      </c>
      <c r="I200" s="19">
        <v>3000</v>
      </c>
      <c r="J200" s="49">
        <v>2000</v>
      </c>
      <c r="K200" s="49">
        <v>3000</v>
      </c>
      <c r="L200" s="49">
        <v>3000</v>
      </c>
      <c r="M200" s="7" t="s">
        <v>1370</v>
      </c>
      <c r="N200" s="19">
        <v>450</v>
      </c>
      <c r="O200" s="19">
        <v>405</v>
      </c>
      <c r="P200" s="19">
        <v>0</v>
      </c>
      <c r="Q200" s="49">
        <v>450</v>
      </c>
      <c r="R200" s="49">
        <v>405</v>
      </c>
      <c r="S200" s="49">
        <v>0</v>
      </c>
      <c r="T200" s="13" t="s">
        <v>1371</v>
      </c>
      <c r="U200" s="6" t="s">
        <v>49</v>
      </c>
      <c r="V200" s="6" t="s">
        <v>46</v>
      </c>
      <c r="W200" s="6" t="s">
        <v>90</v>
      </c>
      <c r="X200" s="6" t="s">
        <v>49</v>
      </c>
      <c r="Y200" s="7" t="s">
        <v>1372</v>
      </c>
      <c r="Z200" s="6" t="s">
        <v>49</v>
      </c>
      <c r="AA200" s="6" t="s">
        <v>49</v>
      </c>
      <c r="AB200" s="6" t="s">
        <v>43</v>
      </c>
      <c r="AC200" s="6" t="s">
        <v>43</v>
      </c>
      <c r="AD200" s="6" t="s">
        <v>49</v>
      </c>
      <c r="AE200" s="7" t="s">
        <v>1373</v>
      </c>
      <c r="AF200" s="6" t="s">
        <v>49</v>
      </c>
      <c r="AG200" s="6" t="s">
        <v>43</v>
      </c>
      <c r="AH200" s="7" t="s">
        <v>1374</v>
      </c>
      <c r="AI200" s="6" t="s">
        <v>43</v>
      </c>
      <c r="AJ200" s="7" t="s">
        <v>1375</v>
      </c>
      <c r="AK200" s="7" t="s">
        <v>1376</v>
      </c>
      <c r="AL200" s="6" t="s">
        <v>655</v>
      </c>
      <c r="AM200" s="7" t="s">
        <v>1377</v>
      </c>
      <c r="AN200" s="7" t="s">
        <v>1379</v>
      </c>
      <c r="AO200" s="8" t="s">
        <v>43</v>
      </c>
      <c r="AP200" s="32" t="s">
        <v>1378</v>
      </c>
    </row>
    <row r="201" spans="1:42" ht="90" x14ac:dyDescent="0.25">
      <c r="A201" s="3">
        <v>200</v>
      </c>
      <c r="B201" s="23" t="s">
        <v>396</v>
      </c>
      <c r="C201" s="25" t="s">
        <v>1723</v>
      </c>
      <c r="D201" s="23" t="s">
        <v>42</v>
      </c>
      <c r="E201" s="4" t="s">
        <v>156</v>
      </c>
      <c r="F201" s="15" t="s">
        <v>43</v>
      </c>
      <c r="G201" s="19">
        <v>5000</v>
      </c>
      <c r="H201" s="19">
        <v>7000</v>
      </c>
      <c r="I201" s="19">
        <v>9000</v>
      </c>
      <c r="J201" s="49">
        <v>5000</v>
      </c>
      <c r="K201" s="49">
        <v>7000</v>
      </c>
      <c r="L201" s="49">
        <v>9000</v>
      </c>
      <c r="M201" s="7" t="s">
        <v>49</v>
      </c>
      <c r="N201" s="19">
        <v>500</v>
      </c>
      <c r="O201" s="19">
        <v>250</v>
      </c>
      <c r="P201" s="19">
        <v>0</v>
      </c>
      <c r="Q201" s="49">
        <v>500</v>
      </c>
      <c r="R201" s="49">
        <v>250</v>
      </c>
      <c r="S201" s="49">
        <v>0</v>
      </c>
      <c r="T201" s="13" t="s">
        <v>1724</v>
      </c>
      <c r="U201" s="6" t="s">
        <v>43</v>
      </c>
      <c r="V201" s="6" t="s">
        <v>64</v>
      </c>
      <c r="W201" s="6" t="s">
        <v>80</v>
      </c>
      <c r="X201" s="6" t="s">
        <v>49</v>
      </c>
      <c r="Y201" s="7" t="s">
        <v>79</v>
      </c>
      <c r="Z201" s="6" t="s">
        <v>49</v>
      </c>
      <c r="AA201" s="6" t="s">
        <v>49</v>
      </c>
      <c r="AB201" s="6" t="s">
        <v>43</v>
      </c>
      <c r="AC201" s="6" t="s">
        <v>49</v>
      </c>
      <c r="AD201" s="6" t="s">
        <v>49</v>
      </c>
      <c r="AE201" s="7" t="s">
        <v>79</v>
      </c>
      <c r="AF201" s="6" t="s">
        <v>49</v>
      </c>
      <c r="AG201" s="6" t="s">
        <v>43</v>
      </c>
      <c r="AH201" s="7" t="s">
        <v>1725</v>
      </c>
      <c r="AI201" s="6" t="s">
        <v>43</v>
      </c>
      <c r="AJ201" s="7" t="s">
        <v>1726</v>
      </c>
      <c r="AK201" s="7" t="s">
        <v>49</v>
      </c>
      <c r="AL201" s="6" t="s">
        <v>71</v>
      </c>
      <c r="AM201" s="7" t="s">
        <v>1727</v>
      </c>
      <c r="AN201" s="7" t="s">
        <v>1728</v>
      </c>
      <c r="AO201" s="8" t="s">
        <v>43</v>
      </c>
      <c r="AP201" s="32" t="s">
        <v>79</v>
      </c>
    </row>
    <row r="202" spans="1:42" ht="45" x14ac:dyDescent="0.25">
      <c r="A202" s="3">
        <v>201</v>
      </c>
      <c r="B202" s="23" t="s">
        <v>328</v>
      </c>
      <c r="C202" s="25" t="s">
        <v>1594</v>
      </c>
      <c r="D202" s="23" t="s">
        <v>124</v>
      </c>
      <c r="E202" s="4" t="s">
        <v>377</v>
      </c>
      <c r="F202" s="15" t="s">
        <v>43</v>
      </c>
      <c r="G202" s="19">
        <v>5000</v>
      </c>
      <c r="H202" s="19">
        <v>10000</v>
      </c>
      <c r="I202" s="19">
        <v>15000</v>
      </c>
      <c r="J202" s="49">
        <v>5000</v>
      </c>
      <c r="K202" s="49">
        <v>10000</v>
      </c>
      <c r="L202" s="49">
        <v>15000</v>
      </c>
      <c r="M202" s="7" t="s">
        <v>49</v>
      </c>
      <c r="N202" s="19">
        <v>460</v>
      </c>
      <c r="O202" s="19">
        <v>330</v>
      </c>
      <c r="P202" s="19">
        <v>330</v>
      </c>
      <c r="Q202" s="49">
        <v>460</v>
      </c>
      <c r="R202" s="49">
        <v>330</v>
      </c>
      <c r="S202" s="49">
        <v>330</v>
      </c>
      <c r="T202" s="13" t="s">
        <v>1595</v>
      </c>
      <c r="U202" s="6" t="s">
        <v>49</v>
      </c>
      <c r="V202" s="6" t="s">
        <v>174</v>
      </c>
      <c r="W202" s="6" t="s">
        <v>80</v>
      </c>
      <c r="X202" s="6" t="s">
        <v>43</v>
      </c>
      <c r="Y202" s="7" t="s">
        <v>1596</v>
      </c>
      <c r="Z202" s="6" t="s">
        <v>49</v>
      </c>
      <c r="AA202" s="6" t="s">
        <v>43</v>
      </c>
      <c r="AB202" s="6" t="s">
        <v>43</v>
      </c>
      <c r="AC202" s="6" t="s">
        <v>49</v>
      </c>
      <c r="AD202" s="6" t="s">
        <v>49</v>
      </c>
      <c r="AE202" s="7" t="s">
        <v>382</v>
      </c>
      <c r="AF202" s="6" t="s">
        <v>49</v>
      </c>
      <c r="AG202" s="6" t="s">
        <v>43</v>
      </c>
      <c r="AH202" s="7" t="s">
        <v>1597</v>
      </c>
      <c r="AI202" s="6" t="s">
        <v>43</v>
      </c>
      <c r="AJ202" s="7" t="s">
        <v>1598</v>
      </c>
      <c r="AK202" s="7" t="s">
        <v>152</v>
      </c>
      <c r="AL202" s="6" t="s">
        <v>214</v>
      </c>
      <c r="AM202" s="7" t="s">
        <v>341</v>
      </c>
      <c r="AN202" s="7" t="s">
        <v>152</v>
      </c>
      <c r="AO202" s="8" t="s">
        <v>49</v>
      </c>
      <c r="AP202" s="32" t="s">
        <v>152</v>
      </c>
    </row>
    <row r="203" spans="1:42" ht="150" x14ac:dyDescent="0.25">
      <c r="A203" s="3">
        <v>202</v>
      </c>
      <c r="B203" s="23" t="s">
        <v>41</v>
      </c>
      <c r="C203" s="25" t="s">
        <v>1238</v>
      </c>
      <c r="D203" s="23" t="s">
        <v>42</v>
      </c>
      <c r="E203" s="4" t="s">
        <v>60</v>
      </c>
      <c r="F203" s="15" t="s">
        <v>43</v>
      </c>
      <c r="G203" s="19">
        <v>3000</v>
      </c>
      <c r="H203" s="19">
        <v>6000</v>
      </c>
      <c r="I203" s="19">
        <v>12000</v>
      </c>
      <c r="J203" s="49">
        <v>3000</v>
      </c>
      <c r="K203" s="49">
        <v>6000</v>
      </c>
      <c r="L203" s="49">
        <v>12000</v>
      </c>
      <c r="M203" s="7" t="s">
        <v>1239</v>
      </c>
      <c r="N203" s="19">
        <v>290</v>
      </c>
      <c r="O203" s="19">
        <v>203</v>
      </c>
      <c r="P203" s="19">
        <v>174</v>
      </c>
      <c r="Q203" s="49">
        <v>470</v>
      </c>
      <c r="R203" s="49">
        <v>329</v>
      </c>
      <c r="S203" s="49">
        <v>282</v>
      </c>
      <c r="T203" s="13" t="s">
        <v>1240</v>
      </c>
      <c r="U203" s="6" t="s">
        <v>49</v>
      </c>
      <c r="V203" s="6" t="s">
        <v>46</v>
      </c>
      <c r="W203" s="6" t="s">
        <v>47</v>
      </c>
      <c r="X203" s="6" t="s">
        <v>43</v>
      </c>
      <c r="Y203" s="7" t="s">
        <v>1241</v>
      </c>
      <c r="Z203" s="6" t="s">
        <v>49</v>
      </c>
      <c r="AA203" s="6" t="s">
        <v>43</v>
      </c>
      <c r="AB203" s="6" t="s">
        <v>43</v>
      </c>
      <c r="AC203" s="6" t="s">
        <v>49</v>
      </c>
      <c r="AD203" s="6" t="s">
        <v>49</v>
      </c>
      <c r="AE203" s="7" t="s">
        <v>1242</v>
      </c>
      <c r="AF203" s="6" t="s">
        <v>49</v>
      </c>
      <c r="AG203" s="6" t="s">
        <v>43</v>
      </c>
      <c r="AH203" s="7" t="s">
        <v>1243</v>
      </c>
      <c r="AI203" s="6" t="s">
        <v>43</v>
      </c>
      <c r="AJ203" s="7" t="s">
        <v>1244</v>
      </c>
      <c r="AK203" s="7" t="s">
        <v>152</v>
      </c>
      <c r="AL203" s="6" t="s">
        <v>71</v>
      </c>
      <c r="AM203" s="7" t="s">
        <v>448</v>
      </c>
      <c r="AN203" s="7" t="s">
        <v>1246</v>
      </c>
      <c r="AO203" s="8" t="s">
        <v>43</v>
      </c>
      <c r="AP203" s="32" t="s">
        <v>1245</v>
      </c>
    </row>
    <row r="204" spans="1:42" ht="105" x14ac:dyDescent="0.25">
      <c r="A204" s="3">
        <v>203</v>
      </c>
      <c r="B204" s="23" t="s">
        <v>155</v>
      </c>
      <c r="C204" s="25" t="s">
        <v>1411</v>
      </c>
      <c r="D204" s="23" t="s">
        <v>124</v>
      </c>
      <c r="E204" s="4" t="s">
        <v>377</v>
      </c>
      <c r="F204" s="15" t="s">
        <v>43</v>
      </c>
      <c r="G204" s="19">
        <v>3000</v>
      </c>
      <c r="H204" s="19">
        <v>3000</v>
      </c>
      <c r="I204" s="19">
        <v>5000</v>
      </c>
      <c r="J204" s="49">
        <v>3000</v>
      </c>
      <c r="K204" s="49">
        <v>3000</v>
      </c>
      <c r="L204" s="49">
        <v>5000</v>
      </c>
      <c r="M204" s="7" t="s">
        <v>49</v>
      </c>
      <c r="N204" s="19">
        <v>750</v>
      </c>
      <c r="O204" s="19">
        <v>562</v>
      </c>
      <c r="P204" s="19">
        <v>375</v>
      </c>
      <c r="Q204" s="49">
        <v>750</v>
      </c>
      <c r="R204" s="49">
        <v>562</v>
      </c>
      <c r="S204" s="49">
        <v>375</v>
      </c>
      <c r="T204" s="13" t="s">
        <v>1412</v>
      </c>
      <c r="U204" s="6" t="s">
        <v>49</v>
      </c>
      <c r="V204" s="6" t="s">
        <v>64</v>
      </c>
      <c r="W204" s="6" t="s">
        <v>47</v>
      </c>
      <c r="X204" s="6" t="s">
        <v>43</v>
      </c>
      <c r="Y204" s="7" t="s">
        <v>1413</v>
      </c>
      <c r="Z204" s="6" t="s">
        <v>49</v>
      </c>
      <c r="AA204" s="6" t="s">
        <v>49</v>
      </c>
      <c r="AB204" s="6" t="s">
        <v>49</v>
      </c>
      <c r="AC204" s="6" t="s">
        <v>49</v>
      </c>
      <c r="AD204" s="6" t="s">
        <v>49</v>
      </c>
      <c r="AE204" s="7" t="s">
        <v>49</v>
      </c>
      <c r="AF204" s="6" t="s">
        <v>49</v>
      </c>
      <c r="AG204" s="6" t="s">
        <v>43</v>
      </c>
      <c r="AH204" s="7" t="s">
        <v>1414</v>
      </c>
      <c r="AI204" s="6" t="s">
        <v>43</v>
      </c>
      <c r="AJ204" s="7" t="s">
        <v>1415</v>
      </c>
      <c r="AK204" s="7" t="s">
        <v>49</v>
      </c>
      <c r="AL204" s="6" t="s">
        <v>71</v>
      </c>
      <c r="AM204" s="7" t="s">
        <v>49</v>
      </c>
      <c r="AN204" s="7" t="s">
        <v>49</v>
      </c>
      <c r="AO204" s="8" t="s">
        <v>49</v>
      </c>
      <c r="AP204" s="32" t="s">
        <v>1416</v>
      </c>
    </row>
    <row r="205" spans="1:42" ht="60" x14ac:dyDescent="0.25">
      <c r="A205" s="3">
        <v>204</v>
      </c>
      <c r="B205" s="23" t="s">
        <v>76</v>
      </c>
      <c r="C205" s="25" t="s">
        <v>2638</v>
      </c>
      <c r="D205" s="23" t="s">
        <v>124</v>
      </c>
      <c r="E205" s="4" t="s">
        <v>144</v>
      </c>
      <c r="F205" s="15" t="s">
        <v>43</v>
      </c>
      <c r="G205" s="19">
        <v>1000</v>
      </c>
      <c r="H205" s="19">
        <v>1000</v>
      </c>
      <c r="I205" s="19">
        <v>1000</v>
      </c>
      <c r="J205" s="49">
        <v>1000</v>
      </c>
      <c r="K205" s="49">
        <v>1000</v>
      </c>
      <c r="L205" s="49">
        <v>1000</v>
      </c>
      <c r="M205" s="7" t="s">
        <v>2639</v>
      </c>
      <c r="N205" s="19">
        <v>450</v>
      </c>
      <c r="O205" s="19">
        <v>350</v>
      </c>
      <c r="P205" s="19">
        <v>0</v>
      </c>
      <c r="Q205" s="49">
        <v>450</v>
      </c>
      <c r="R205" s="49">
        <v>350</v>
      </c>
      <c r="S205" s="49">
        <v>0</v>
      </c>
      <c r="T205" s="13" t="s">
        <v>2640</v>
      </c>
      <c r="U205" s="6" t="s">
        <v>49</v>
      </c>
      <c r="V205" s="6" t="s">
        <v>46</v>
      </c>
      <c r="W205" s="6" t="s">
        <v>80</v>
      </c>
      <c r="X205" s="6" t="s">
        <v>49</v>
      </c>
      <c r="Y205" s="7" t="s">
        <v>2641</v>
      </c>
      <c r="Z205" s="6" t="s">
        <v>49</v>
      </c>
      <c r="AA205" s="6" t="s">
        <v>49</v>
      </c>
      <c r="AB205" s="6" t="s">
        <v>43</v>
      </c>
      <c r="AC205" s="6" t="s">
        <v>49</v>
      </c>
      <c r="AD205" s="6" t="s">
        <v>49</v>
      </c>
      <c r="AE205" s="7" t="s">
        <v>2642</v>
      </c>
      <c r="AF205" s="6" t="s">
        <v>49</v>
      </c>
      <c r="AG205" s="6" t="s">
        <v>49</v>
      </c>
      <c r="AH205" s="7" t="s">
        <v>2643</v>
      </c>
      <c r="AI205" s="6" t="s">
        <v>43</v>
      </c>
      <c r="AJ205" s="7" t="s">
        <v>2644</v>
      </c>
      <c r="AK205" s="7" t="s">
        <v>49</v>
      </c>
      <c r="AL205" s="6" t="s">
        <v>54</v>
      </c>
      <c r="AM205" s="7" t="s">
        <v>2645</v>
      </c>
      <c r="AN205" s="7" t="s">
        <v>109</v>
      </c>
      <c r="AO205" s="8" t="s">
        <v>43</v>
      </c>
      <c r="AP205" s="32" t="s">
        <v>2646</v>
      </c>
    </row>
    <row r="206" spans="1:42" ht="60" x14ac:dyDescent="0.25">
      <c r="A206" s="3">
        <v>205</v>
      </c>
      <c r="B206" s="23" t="s">
        <v>59</v>
      </c>
      <c r="C206" s="25" t="s">
        <v>2043</v>
      </c>
      <c r="D206" s="23" t="s">
        <v>124</v>
      </c>
      <c r="E206" s="4" t="s">
        <v>88</v>
      </c>
      <c r="F206" s="15" t="s">
        <v>43</v>
      </c>
      <c r="G206" s="19">
        <v>1000</v>
      </c>
      <c r="H206" s="19">
        <v>2000</v>
      </c>
      <c r="I206" s="19">
        <v>3000</v>
      </c>
      <c r="J206" s="49">
        <v>1000</v>
      </c>
      <c r="K206" s="49">
        <v>2000</v>
      </c>
      <c r="L206" s="49">
        <v>3000</v>
      </c>
      <c r="M206" s="7" t="s">
        <v>2044</v>
      </c>
      <c r="N206" s="19">
        <v>800</v>
      </c>
      <c r="O206" s="19">
        <v>640</v>
      </c>
      <c r="P206" s="19">
        <v>0</v>
      </c>
      <c r="Q206" s="49">
        <v>800</v>
      </c>
      <c r="R206" s="49">
        <v>640</v>
      </c>
      <c r="S206" s="49">
        <v>0</v>
      </c>
      <c r="T206" s="13" t="s">
        <v>2045</v>
      </c>
      <c r="U206" s="6" t="s">
        <v>49</v>
      </c>
      <c r="V206" s="6" t="s">
        <v>64</v>
      </c>
      <c r="W206" s="6" t="s">
        <v>47</v>
      </c>
      <c r="X206" s="6" t="s">
        <v>49</v>
      </c>
      <c r="Y206" s="7" t="s">
        <v>2046</v>
      </c>
      <c r="Z206" s="6" t="s">
        <v>49</v>
      </c>
      <c r="AA206" s="6" t="s">
        <v>49</v>
      </c>
      <c r="AB206" s="6" t="s">
        <v>43</v>
      </c>
      <c r="AC206" s="6" t="s">
        <v>43</v>
      </c>
      <c r="AD206" s="6" t="s">
        <v>43</v>
      </c>
      <c r="AE206" s="7" t="s">
        <v>2047</v>
      </c>
      <c r="AF206" s="6" t="s">
        <v>49</v>
      </c>
      <c r="AG206" s="6" t="s">
        <v>43</v>
      </c>
      <c r="AH206" s="7" t="s">
        <v>2048</v>
      </c>
      <c r="AI206" s="6" t="s">
        <v>43</v>
      </c>
      <c r="AJ206" s="7" t="s">
        <v>2049</v>
      </c>
      <c r="AK206" s="7" t="s">
        <v>2050</v>
      </c>
      <c r="AL206" s="6" t="s">
        <v>71</v>
      </c>
      <c r="AM206" s="7" t="s">
        <v>1202</v>
      </c>
      <c r="AN206" s="7" t="s">
        <v>2052</v>
      </c>
      <c r="AO206" s="8" t="s">
        <v>49</v>
      </c>
      <c r="AP206" s="32" t="s">
        <v>2051</v>
      </c>
    </row>
    <row r="207" spans="1:42" ht="409.5" x14ac:dyDescent="0.25">
      <c r="A207" s="3">
        <v>206</v>
      </c>
      <c r="B207" s="23" t="s">
        <v>167</v>
      </c>
      <c r="C207" s="25" t="s">
        <v>2914</v>
      </c>
      <c r="D207" s="23" t="s">
        <v>42</v>
      </c>
      <c r="E207" s="4" t="s">
        <v>377</v>
      </c>
      <c r="F207" s="15" t="s">
        <v>43</v>
      </c>
      <c r="G207" s="19">
        <v>2000</v>
      </c>
      <c r="H207" s="19">
        <v>2000</v>
      </c>
      <c r="I207" s="19">
        <v>2000</v>
      </c>
      <c r="J207" s="49">
        <v>2000</v>
      </c>
      <c r="K207" s="49">
        <v>2000</v>
      </c>
      <c r="L207" s="49">
        <v>2000</v>
      </c>
      <c r="M207" s="7" t="s">
        <v>97</v>
      </c>
      <c r="N207" s="19">
        <v>500</v>
      </c>
      <c r="O207" s="19">
        <v>250</v>
      </c>
      <c r="P207" s="19">
        <v>0</v>
      </c>
      <c r="Q207" s="49">
        <v>500</v>
      </c>
      <c r="R207" s="49">
        <v>250</v>
      </c>
      <c r="S207" s="49">
        <v>0</v>
      </c>
      <c r="T207" s="13" t="s">
        <v>2915</v>
      </c>
      <c r="U207" s="6" t="s">
        <v>43</v>
      </c>
      <c r="V207" s="6" t="s">
        <v>64</v>
      </c>
      <c r="W207" s="6" t="s">
        <v>90</v>
      </c>
      <c r="X207" s="6" t="s">
        <v>43</v>
      </c>
      <c r="Y207" s="7" t="s">
        <v>2916</v>
      </c>
      <c r="Z207" s="6" t="s">
        <v>43</v>
      </c>
      <c r="AA207" s="6" t="s">
        <v>49</v>
      </c>
      <c r="AB207" s="6" t="s">
        <v>43</v>
      </c>
      <c r="AC207" s="6" t="s">
        <v>43</v>
      </c>
      <c r="AD207" s="6" t="s">
        <v>49</v>
      </c>
      <c r="AE207" s="7" t="s">
        <v>2917</v>
      </c>
      <c r="AF207" s="6" t="s">
        <v>49</v>
      </c>
      <c r="AG207" s="6" t="s">
        <v>43</v>
      </c>
      <c r="AH207" s="7" t="s">
        <v>2918</v>
      </c>
      <c r="AI207" s="6" t="s">
        <v>43</v>
      </c>
      <c r="AJ207" s="7" t="s">
        <v>2919</v>
      </c>
      <c r="AK207" s="7" t="s">
        <v>2920</v>
      </c>
      <c r="AL207" s="6" t="s">
        <v>298</v>
      </c>
      <c r="AM207" s="7" t="s">
        <v>2921</v>
      </c>
      <c r="AN207" s="7" t="s">
        <v>2923</v>
      </c>
      <c r="AO207" s="8" t="s">
        <v>43</v>
      </c>
      <c r="AP207" s="32" t="s">
        <v>2922</v>
      </c>
    </row>
    <row r="208" spans="1:42" ht="45" x14ac:dyDescent="0.25">
      <c r="A208" s="3">
        <v>207</v>
      </c>
      <c r="B208" s="23" t="s">
        <v>167</v>
      </c>
      <c r="C208" s="25" t="s">
        <v>3174</v>
      </c>
      <c r="D208" s="23" t="s">
        <v>124</v>
      </c>
      <c r="E208" s="4" t="s">
        <v>156</v>
      </c>
      <c r="F208" s="15" t="s">
        <v>43</v>
      </c>
      <c r="G208" s="19">
        <v>2000</v>
      </c>
      <c r="H208" s="19">
        <v>2000</v>
      </c>
      <c r="I208" s="19">
        <v>2000</v>
      </c>
      <c r="J208" s="49">
        <v>2000</v>
      </c>
      <c r="K208" s="49">
        <v>2000</v>
      </c>
      <c r="L208" s="49">
        <v>2000</v>
      </c>
      <c r="M208" s="7" t="s">
        <v>109</v>
      </c>
      <c r="N208" s="19">
        <v>500</v>
      </c>
      <c r="O208" s="19">
        <v>400</v>
      </c>
      <c r="P208" s="19">
        <v>400</v>
      </c>
      <c r="Q208" s="49">
        <v>500</v>
      </c>
      <c r="R208" s="49">
        <v>400</v>
      </c>
      <c r="S208" s="49">
        <v>400</v>
      </c>
      <c r="T208" s="13" t="s">
        <v>3175</v>
      </c>
      <c r="U208" s="6" t="s">
        <v>49</v>
      </c>
      <c r="V208" s="6" t="s">
        <v>64</v>
      </c>
      <c r="W208" s="6" t="s">
        <v>80</v>
      </c>
      <c r="X208" s="6" t="s">
        <v>49</v>
      </c>
      <c r="Y208" s="7" t="s">
        <v>3176</v>
      </c>
      <c r="Z208" s="6" t="s">
        <v>49</v>
      </c>
      <c r="AA208" s="6" t="s">
        <v>49</v>
      </c>
      <c r="AB208" s="6" t="s">
        <v>43</v>
      </c>
      <c r="AC208" s="6" t="s">
        <v>49</v>
      </c>
      <c r="AD208" s="6" t="s">
        <v>49</v>
      </c>
      <c r="AE208" s="7" t="s">
        <v>3177</v>
      </c>
      <c r="AF208" s="6" t="s">
        <v>49</v>
      </c>
      <c r="AG208" s="6" t="s">
        <v>49</v>
      </c>
      <c r="AH208" s="7" t="s">
        <v>3178</v>
      </c>
      <c r="AI208" s="6" t="s">
        <v>43</v>
      </c>
      <c r="AJ208" s="7" t="s">
        <v>3179</v>
      </c>
      <c r="AK208" s="7" t="s">
        <v>109</v>
      </c>
      <c r="AL208" s="6" t="s">
        <v>71</v>
      </c>
      <c r="AM208" s="7" t="s">
        <v>3180</v>
      </c>
      <c r="AN208" s="7" t="s">
        <v>109</v>
      </c>
      <c r="AO208" s="8" t="s">
        <v>49</v>
      </c>
      <c r="AP208" s="32" t="s">
        <v>3181</v>
      </c>
    </row>
    <row r="209" spans="1:42" ht="90" x14ac:dyDescent="0.25">
      <c r="A209" s="3">
        <v>208</v>
      </c>
      <c r="B209" s="23" t="s">
        <v>167</v>
      </c>
      <c r="C209" s="25" t="s">
        <v>1770</v>
      </c>
      <c r="D209" s="23" t="s">
        <v>124</v>
      </c>
      <c r="E209" s="4" t="s">
        <v>77</v>
      </c>
      <c r="F209" s="15" t="s">
        <v>43</v>
      </c>
      <c r="G209" s="19">
        <v>2000</v>
      </c>
      <c r="H209" s="19">
        <v>3500</v>
      </c>
      <c r="I209" s="19">
        <v>5000</v>
      </c>
      <c r="J209" s="49">
        <v>2000</v>
      </c>
      <c r="K209" s="49">
        <v>3500</v>
      </c>
      <c r="L209" s="49">
        <v>5000</v>
      </c>
      <c r="M209" s="7" t="s">
        <v>49</v>
      </c>
      <c r="N209" s="19">
        <v>400</v>
      </c>
      <c r="O209" s="19">
        <v>280</v>
      </c>
      <c r="P209" s="19">
        <v>200</v>
      </c>
      <c r="Q209" s="49">
        <v>400</v>
      </c>
      <c r="R209" s="49">
        <v>280</v>
      </c>
      <c r="S209" s="49">
        <v>200</v>
      </c>
      <c r="T209" s="13" t="s">
        <v>1771</v>
      </c>
      <c r="U209" s="6" t="s">
        <v>49</v>
      </c>
      <c r="V209" s="6" t="s">
        <v>371</v>
      </c>
      <c r="W209" s="6" t="s">
        <v>80</v>
      </c>
      <c r="X209" s="6" t="s">
        <v>49</v>
      </c>
      <c r="Y209" s="7" t="s">
        <v>1772</v>
      </c>
      <c r="Z209" s="6" t="s">
        <v>49</v>
      </c>
      <c r="AA209" s="6" t="s">
        <v>49</v>
      </c>
      <c r="AB209" s="6" t="s">
        <v>43</v>
      </c>
      <c r="AC209" s="6" t="s">
        <v>43</v>
      </c>
      <c r="AD209" s="6" t="s">
        <v>49</v>
      </c>
      <c r="AE209" s="7" t="s">
        <v>1773</v>
      </c>
      <c r="AF209" s="6" t="s">
        <v>49</v>
      </c>
      <c r="AG209" s="6" t="s">
        <v>43</v>
      </c>
      <c r="AH209" s="7" t="s">
        <v>1774</v>
      </c>
      <c r="AI209" s="6" t="s">
        <v>49</v>
      </c>
      <c r="AJ209" s="7" t="s">
        <v>1775</v>
      </c>
      <c r="AK209" s="7" t="s">
        <v>1776</v>
      </c>
      <c r="AL209" s="6" t="s">
        <v>54</v>
      </c>
      <c r="AM209" s="7" t="s">
        <v>1777</v>
      </c>
      <c r="AN209" s="7" t="s">
        <v>152</v>
      </c>
      <c r="AO209" s="8" t="s">
        <v>49</v>
      </c>
      <c r="AP209" s="32" t="s">
        <v>1778</v>
      </c>
    </row>
    <row r="210" spans="1:42" ht="210" x14ac:dyDescent="0.25">
      <c r="A210" s="3">
        <v>209</v>
      </c>
      <c r="B210" s="23" t="s">
        <v>167</v>
      </c>
      <c r="C210" s="25" t="s">
        <v>167</v>
      </c>
      <c r="D210" s="23" t="s">
        <v>1</v>
      </c>
      <c r="E210" s="4" t="s">
        <v>144</v>
      </c>
      <c r="F210" s="15" t="s">
        <v>49</v>
      </c>
      <c r="G210" s="49" t="s">
        <v>79</v>
      </c>
      <c r="H210" s="49" t="s">
        <v>79</v>
      </c>
      <c r="I210" s="49" t="s">
        <v>79</v>
      </c>
      <c r="J210" s="49" t="s">
        <v>79</v>
      </c>
      <c r="K210" s="49" t="s">
        <v>79</v>
      </c>
      <c r="L210" s="49" t="s">
        <v>79</v>
      </c>
      <c r="M210" s="7" t="s">
        <v>542</v>
      </c>
      <c r="N210" s="19" t="s">
        <v>79</v>
      </c>
      <c r="O210" s="19" t="s">
        <v>79</v>
      </c>
      <c r="P210" s="19" t="s">
        <v>79</v>
      </c>
      <c r="Q210" s="49" t="s">
        <v>79</v>
      </c>
      <c r="R210" s="49" t="s">
        <v>79</v>
      </c>
      <c r="S210" s="49" t="s">
        <v>79</v>
      </c>
      <c r="T210" s="13" t="s">
        <v>543</v>
      </c>
      <c r="U210" s="6" t="s">
        <v>49</v>
      </c>
      <c r="V210" s="6" t="s">
        <v>79</v>
      </c>
      <c r="W210" s="6" t="s">
        <v>79</v>
      </c>
      <c r="X210" s="6" t="s">
        <v>43</v>
      </c>
      <c r="Y210" s="7" t="s">
        <v>544</v>
      </c>
      <c r="Z210" s="6" t="s">
        <v>43</v>
      </c>
      <c r="AA210" s="6" t="s">
        <v>49</v>
      </c>
      <c r="AB210" s="6" t="s">
        <v>49</v>
      </c>
      <c r="AC210" s="6" t="s">
        <v>43</v>
      </c>
      <c r="AD210" s="6" t="s">
        <v>49</v>
      </c>
      <c r="AE210" s="7" t="s">
        <v>545</v>
      </c>
      <c r="AF210" s="6" t="s">
        <v>43</v>
      </c>
      <c r="AG210" s="6" t="s">
        <v>43</v>
      </c>
      <c r="AH210" s="7" t="s">
        <v>546</v>
      </c>
      <c r="AI210" s="6" t="s">
        <v>43</v>
      </c>
      <c r="AJ210" s="7" t="s">
        <v>547</v>
      </c>
      <c r="AK210" s="7" t="s">
        <v>548</v>
      </c>
      <c r="AL210" s="6" t="s">
        <v>71</v>
      </c>
      <c r="AM210" s="7" t="s">
        <v>341</v>
      </c>
      <c r="AN210" s="7" t="s">
        <v>550</v>
      </c>
      <c r="AO210" s="8" t="s">
        <v>43</v>
      </c>
      <c r="AP210" s="32" t="s">
        <v>549</v>
      </c>
    </row>
    <row r="211" spans="1:42" ht="409.5" x14ac:dyDescent="0.25">
      <c r="A211" s="3">
        <v>210</v>
      </c>
      <c r="B211" s="23" t="s">
        <v>155</v>
      </c>
      <c r="C211" s="25" t="s">
        <v>2326</v>
      </c>
      <c r="D211" s="23" t="s">
        <v>42</v>
      </c>
      <c r="E211" s="4" t="s">
        <v>4156</v>
      </c>
      <c r="F211" s="15" t="s">
        <v>43</v>
      </c>
      <c r="G211" s="19">
        <v>3000</v>
      </c>
      <c r="H211" s="19">
        <v>4000</v>
      </c>
      <c r="I211" s="19">
        <v>12500</v>
      </c>
      <c r="J211" s="49">
        <v>3000</v>
      </c>
      <c r="K211" s="49">
        <v>4000</v>
      </c>
      <c r="L211" s="49">
        <v>12500</v>
      </c>
      <c r="M211" s="7" t="s">
        <v>2327</v>
      </c>
      <c r="N211" s="19">
        <v>605</v>
      </c>
      <c r="O211" s="19">
        <v>302</v>
      </c>
      <c r="P211" s="19">
        <v>242</v>
      </c>
      <c r="Q211" s="49">
        <v>605</v>
      </c>
      <c r="R211" s="49">
        <v>302</v>
      </c>
      <c r="S211" s="49">
        <v>242</v>
      </c>
      <c r="T211" s="13" t="s">
        <v>2328</v>
      </c>
      <c r="U211" s="6" t="s">
        <v>49</v>
      </c>
      <c r="V211" s="6" t="s">
        <v>64</v>
      </c>
      <c r="W211" s="6" t="s">
        <v>47</v>
      </c>
      <c r="X211" s="6" t="s">
        <v>43</v>
      </c>
      <c r="Y211" s="7" t="s">
        <v>2329</v>
      </c>
      <c r="Z211" s="6" t="s">
        <v>49</v>
      </c>
      <c r="AA211" s="6" t="s">
        <v>49</v>
      </c>
      <c r="AB211" s="6" t="s">
        <v>49</v>
      </c>
      <c r="AC211" s="6" t="s">
        <v>49</v>
      </c>
      <c r="AD211" s="6" t="s">
        <v>49</v>
      </c>
      <c r="AE211" s="7" t="s">
        <v>2330</v>
      </c>
      <c r="AF211" s="6" t="s">
        <v>49</v>
      </c>
      <c r="AG211" s="6" t="s">
        <v>43</v>
      </c>
      <c r="AH211" s="7" t="s">
        <v>2331</v>
      </c>
      <c r="AI211" s="6" t="s">
        <v>43</v>
      </c>
      <c r="AJ211" s="7" t="s">
        <v>2332</v>
      </c>
      <c r="AK211" s="7" t="s">
        <v>2333</v>
      </c>
      <c r="AL211" s="6" t="s">
        <v>214</v>
      </c>
      <c r="AM211" s="7" t="s">
        <v>2334</v>
      </c>
      <c r="AN211" s="7" t="s">
        <v>2335</v>
      </c>
      <c r="AO211" s="8" t="s">
        <v>43</v>
      </c>
      <c r="AP211" s="32" t="s">
        <v>97</v>
      </c>
    </row>
    <row r="212" spans="1:42" ht="409.5" x14ac:dyDescent="0.25">
      <c r="A212" s="3">
        <v>211</v>
      </c>
      <c r="B212" s="23" t="s">
        <v>314</v>
      </c>
      <c r="C212" s="25" t="s">
        <v>3808</v>
      </c>
      <c r="D212" s="23" t="s">
        <v>124</v>
      </c>
      <c r="E212" s="4" t="s">
        <v>377</v>
      </c>
      <c r="F212" s="15" t="s">
        <v>43</v>
      </c>
      <c r="G212" s="19">
        <v>2000</v>
      </c>
      <c r="H212" s="19">
        <v>3000</v>
      </c>
      <c r="I212" s="19">
        <v>5000</v>
      </c>
      <c r="J212" s="49">
        <v>2000</v>
      </c>
      <c r="K212" s="49">
        <v>3000</v>
      </c>
      <c r="L212" s="49">
        <v>5000</v>
      </c>
      <c r="M212" s="7" t="s">
        <v>3809</v>
      </c>
      <c r="N212" s="19">
        <v>591</v>
      </c>
      <c r="O212" s="19">
        <v>295</v>
      </c>
      <c r="P212" s="19">
        <v>0</v>
      </c>
      <c r="Q212" s="49">
        <v>591</v>
      </c>
      <c r="R212" s="49">
        <v>295</v>
      </c>
      <c r="S212" s="49">
        <v>0</v>
      </c>
      <c r="T212" s="13" t="s">
        <v>3810</v>
      </c>
      <c r="U212" s="6" t="s">
        <v>49</v>
      </c>
      <c r="V212" s="6" t="s">
        <v>64</v>
      </c>
      <c r="W212" s="6" t="s">
        <v>80</v>
      </c>
      <c r="X212" s="6" t="s">
        <v>43</v>
      </c>
      <c r="Y212" s="7" t="s">
        <v>3811</v>
      </c>
      <c r="Z212" s="6" t="s">
        <v>49</v>
      </c>
      <c r="AA212" s="6" t="s">
        <v>43</v>
      </c>
      <c r="AB212" s="6" t="s">
        <v>43</v>
      </c>
      <c r="AC212" s="6" t="s">
        <v>43</v>
      </c>
      <c r="AD212" s="6" t="s">
        <v>43</v>
      </c>
      <c r="AE212" s="7" t="s">
        <v>3812</v>
      </c>
      <c r="AF212" s="6" t="s">
        <v>49</v>
      </c>
      <c r="AG212" s="6" t="s">
        <v>43</v>
      </c>
      <c r="AH212" s="7" t="s">
        <v>3813</v>
      </c>
      <c r="AI212" s="6" t="s">
        <v>43</v>
      </c>
      <c r="AJ212" s="7" t="s">
        <v>3814</v>
      </c>
      <c r="AK212" s="7" t="s">
        <v>3815</v>
      </c>
      <c r="AL212" s="6" t="s">
        <v>71</v>
      </c>
      <c r="AM212" s="7" t="s">
        <v>62</v>
      </c>
      <c r="AN212" s="7" t="s">
        <v>3816</v>
      </c>
      <c r="AO212" s="8" t="s">
        <v>43</v>
      </c>
      <c r="AP212" s="32" t="s">
        <v>62</v>
      </c>
    </row>
    <row r="213" spans="1:42" ht="60" x14ac:dyDescent="0.25">
      <c r="A213" s="3">
        <v>212</v>
      </c>
      <c r="B213" s="23" t="s">
        <v>130</v>
      </c>
      <c r="C213" s="25" t="s">
        <v>143</v>
      </c>
      <c r="D213" s="23" t="s">
        <v>124</v>
      </c>
      <c r="E213" s="4" t="s">
        <v>144</v>
      </c>
      <c r="F213" s="15" t="s">
        <v>43</v>
      </c>
      <c r="G213" s="19">
        <v>1500</v>
      </c>
      <c r="H213" s="19">
        <v>3000</v>
      </c>
      <c r="I213" s="19">
        <v>5000</v>
      </c>
      <c r="J213" s="49">
        <v>3000</v>
      </c>
      <c r="K213" s="49">
        <v>6000</v>
      </c>
      <c r="L213" s="49">
        <v>9000</v>
      </c>
      <c r="M213" s="6" t="s">
        <v>49</v>
      </c>
      <c r="N213" s="19" t="s">
        <v>2220</v>
      </c>
      <c r="O213" s="19" t="s">
        <v>2220</v>
      </c>
      <c r="P213" s="19" t="s">
        <v>2220</v>
      </c>
      <c r="Q213" s="49" t="s">
        <v>2220</v>
      </c>
      <c r="R213" s="49" t="s">
        <v>2220</v>
      </c>
      <c r="S213" s="49" t="s">
        <v>2220</v>
      </c>
      <c r="T213" s="13" t="s">
        <v>145</v>
      </c>
      <c r="U213" s="6" t="s">
        <v>49</v>
      </c>
      <c r="V213" s="6" t="s">
        <v>46</v>
      </c>
      <c r="W213" s="6" t="s">
        <v>80</v>
      </c>
      <c r="X213" s="6" t="s">
        <v>49</v>
      </c>
      <c r="Y213" s="7" t="s">
        <v>146</v>
      </c>
      <c r="Z213" s="6" t="s">
        <v>49</v>
      </c>
      <c r="AA213" s="6" t="s">
        <v>49</v>
      </c>
      <c r="AB213" s="6" t="s">
        <v>43</v>
      </c>
      <c r="AC213" s="6" t="s">
        <v>43</v>
      </c>
      <c r="AD213" s="6" t="s">
        <v>49</v>
      </c>
      <c r="AE213" s="7" t="s">
        <v>147</v>
      </c>
      <c r="AF213" s="6" t="s">
        <v>49</v>
      </c>
      <c r="AG213" s="6" t="s">
        <v>43</v>
      </c>
      <c r="AH213" s="7" t="s">
        <v>148</v>
      </c>
      <c r="AI213" s="6" t="s">
        <v>43</v>
      </c>
      <c r="AJ213" s="7" t="s">
        <v>149</v>
      </c>
      <c r="AK213" s="6" t="s">
        <v>49</v>
      </c>
      <c r="AL213" s="6" t="s">
        <v>150</v>
      </c>
      <c r="AM213" s="7" t="s">
        <v>151</v>
      </c>
      <c r="AN213" s="6" t="s">
        <v>153</v>
      </c>
      <c r="AO213" s="8" t="s">
        <v>49</v>
      </c>
      <c r="AP213" s="32" t="s">
        <v>152</v>
      </c>
    </row>
    <row r="214" spans="1:42" ht="45" x14ac:dyDescent="0.25">
      <c r="A214" s="3">
        <v>213</v>
      </c>
      <c r="B214" s="23" t="s">
        <v>123</v>
      </c>
      <c r="C214" s="25" t="s">
        <v>122</v>
      </c>
      <c r="D214" s="23" t="s">
        <v>124</v>
      </c>
      <c r="E214" s="4" t="s">
        <v>77</v>
      </c>
      <c r="F214" s="15" t="s">
        <v>49</v>
      </c>
      <c r="G214" s="19">
        <v>0</v>
      </c>
      <c r="H214" s="19">
        <v>0</v>
      </c>
      <c r="I214" s="19">
        <v>0</v>
      </c>
      <c r="J214" s="49">
        <v>0</v>
      </c>
      <c r="K214" s="49">
        <v>0</v>
      </c>
      <c r="L214" s="49">
        <v>0</v>
      </c>
      <c r="M214" s="6" t="s">
        <v>49</v>
      </c>
      <c r="N214" s="19">
        <v>577</v>
      </c>
      <c r="O214" s="19">
        <v>288</v>
      </c>
      <c r="P214" s="19">
        <v>288</v>
      </c>
      <c r="Q214" s="49">
        <v>577</v>
      </c>
      <c r="R214" s="49">
        <v>288</v>
      </c>
      <c r="S214" s="49">
        <v>288</v>
      </c>
      <c r="T214" s="13" t="s">
        <v>79</v>
      </c>
      <c r="U214" s="6" t="s">
        <v>49</v>
      </c>
      <c r="V214" s="6" t="s">
        <v>64</v>
      </c>
      <c r="W214" s="6" t="s">
        <v>80</v>
      </c>
      <c r="X214" s="6" t="s">
        <v>43</v>
      </c>
      <c r="Y214" s="7" t="s">
        <v>125</v>
      </c>
      <c r="Z214" s="6" t="s">
        <v>49</v>
      </c>
      <c r="AA214" s="6" t="s">
        <v>49</v>
      </c>
      <c r="AB214" s="6" t="s">
        <v>49</v>
      </c>
      <c r="AC214" s="6" t="s">
        <v>49</v>
      </c>
      <c r="AD214" s="6" t="s">
        <v>49</v>
      </c>
      <c r="AE214" s="7" t="s">
        <v>79</v>
      </c>
      <c r="AF214" s="6" t="s">
        <v>49</v>
      </c>
      <c r="AG214" s="6" t="s">
        <v>49</v>
      </c>
      <c r="AH214" s="7" t="s">
        <v>79</v>
      </c>
      <c r="AI214" s="6" t="s">
        <v>49</v>
      </c>
      <c r="AJ214" s="7" t="s">
        <v>79</v>
      </c>
      <c r="AK214" s="6" t="s">
        <v>126</v>
      </c>
      <c r="AL214" s="6" t="s">
        <v>71</v>
      </c>
      <c r="AM214" s="7" t="s">
        <v>127</v>
      </c>
      <c r="AN214" s="6" t="s">
        <v>49</v>
      </c>
      <c r="AO214" s="8" t="s">
        <v>49</v>
      </c>
      <c r="AP214" s="32" t="s">
        <v>128</v>
      </c>
    </row>
    <row r="215" spans="1:42" ht="45" x14ac:dyDescent="0.25">
      <c r="A215" s="3">
        <v>214</v>
      </c>
      <c r="B215" s="23" t="s">
        <v>59</v>
      </c>
      <c r="C215" s="28" t="s">
        <v>4372</v>
      </c>
      <c r="D215" s="29" t="s">
        <v>124</v>
      </c>
      <c r="E215" s="34" t="s">
        <v>77</v>
      </c>
      <c r="F215" s="30" t="s">
        <v>43</v>
      </c>
      <c r="G215" s="31">
        <v>1000</v>
      </c>
      <c r="H215" s="31">
        <v>2000</v>
      </c>
      <c r="I215" s="31">
        <v>3000</v>
      </c>
      <c r="J215" s="50">
        <v>1000</v>
      </c>
      <c r="K215" s="50">
        <v>2000</v>
      </c>
      <c r="L215" s="50">
        <v>3000</v>
      </c>
      <c r="M215" s="32" t="s">
        <v>3668</v>
      </c>
      <c r="N215" s="31">
        <v>900</v>
      </c>
      <c r="O215" s="31">
        <v>750</v>
      </c>
      <c r="P215" s="31">
        <v>0</v>
      </c>
      <c r="Q215" s="50">
        <v>900</v>
      </c>
      <c r="R215" s="50">
        <v>750</v>
      </c>
      <c r="S215" s="50">
        <v>0</v>
      </c>
      <c r="T215" s="30" t="s">
        <v>235</v>
      </c>
      <c r="U215" s="30" t="s">
        <v>49</v>
      </c>
      <c r="V215" s="32" t="s">
        <v>174</v>
      </c>
      <c r="W215" s="32" t="s">
        <v>90</v>
      </c>
      <c r="X215" s="32" t="s">
        <v>49</v>
      </c>
      <c r="Y215" s="32" t="s">
        <v>235</v>
      </c>
      <c r="Z215" s="32" t="s">
        <v>49</v>
      </c>
      <c r="AA215" s="32" t="s">
        <v>49</v>
      </c>
      <c r="AB215" s="32" t="s">
        <v>43</v>
      </c>
      <c r="AC215" s="32" t="s">
        <v>43</v>
      </c>
      <c r="AD215" s="32" t="s">
        <v>43</v>
      </c>
      <c r="AE215" s="103">
        <v>0.5</v>
      </c>
      <c r="AF215" s="32" t="s">
        <v>49</v>
      </c>
      <c r="AG215" s="32" t="s">
        <v>43</v>
      </c>
      <c r="AH215" s="32" t="s">
        <v>4393</v>
      </c>
      <c r="AI215" s="32" t="s">
        <v>43</v>
      </c>
      <c r="AJ215" s="32" t="s">
        <v>4408</v>
      </c>
      <c r="AK215" s="32" t="s">
        <v>235</v>
      </c>
      <c r="AL215" s="32" t="s">
        <v>71</v>
      </c>
      <c r="AM215" s="32" t="s">
        <v>235</v>
      </c>
      <c r="AN215" s="32" t="s">
        <v>235</v>
      </c>
      <c r="AO215" s="33" t="s">
        <v>49</v>
      </c>
      <c r="AP215" s="32" t="s">
        <v>235</v>
      </c>
    </row>
    <row r="216" spans="1:42" ht="135" x14ac:dyDescent="0.25">
      <c r="A216" s="3">
        <v>215</v>
      </c>
      <c r="B216" s="23" t="s">
        <v>314</v>
      </c>
      <c r="C216" s="25" t="s">
        <v>941</v>
      </c>
      <c r="D216" s="23" t="s">
        <v>42</v>
      </c>
      <c r="E216" s="4" t="s">
        <v>4156</v>
      </c>
      <c r="F216" s="15" t="s">
        <v>43</v>
      </c>
      <c r="G216" s="19">
        <v>2500</v>
      </c>
      <c r="H216" s="19">
        <v>2500</v>
      </c>
      <c r="I216" s="19">
        <v>2500</v>
      </c>
      <c r="J216" s="49">
        <v>2500</v>
      </c>
      <c r="K216" s="49">
        <v>2500</v>
      </c>
      <c r="L216" s="49">
        <v>2500</v>
      </c>
      <c r="M216" s="7" t="s">
        <v>942</v>
      </c>
      <c r="N216" s="19">
        <v>870</v>
      </c>
      <c r="O216" s="19">
        <v>740</v>
      </c>
      <c r="P216" s="19">
        <v>630</v>
      </c>
      <c r="Q216" s="49">
        <v>870</v>
      </c>
      <c r="R216" s="49">
        <v>740</v>
      </c>
      <c r="S216" s="49">
        <v>630</v>
      </c>
      <c r="T216" s="13" t="s">
        <v>943</v>
      </c>
      <c r="U216" s="6" t="s">
        <v>49</v>
      </c>
      <c r="V216" s="6" t="s">
        <v>46</v>
      </c>
      <c r="W216" s="6" t="s">
        <v>47</v>
      </c>
      <c r="X216" s="6" t="s">
        <v>43</v>
      </c>
      <c r="Y216" s="7" t="s">
        <v>944</v>
      </c>
      <c r="Z216" s="6" t="s">
        <v>49</v>
      </c>
      <c r="AA216" s="6" t="s">
        <v>49</v>
      </c>
      <c r="AB216" s="6" t="s">
        <v>43</v>
      </c>
      <c r="AC216" s="6" t="s">
        <v>49</v>
      </c>
      <c r="AD216" s="6" t="s">
        <v>43</v>
      </c>
      <c r="AE216" s="7" t="s">
        <v>945</v>
      </c>
      <c r="AF216" s="6" t="s">
        <v>49</v>
      </c>
      <c r="AG216" s="6" t="s">
        <v>43</v>
      </c>
      <c r="AH216" s="7" t="s">
        <v>946</v>
      </c>
      <c r="AI216" s="6" t="s">
        <v>43</v>
      </c>
      <c r="AJ216" s="7" t="s">
        <v>947</v>
      </c>
      <c r="AK216" s="7" t="s">
        <v>948</v>
      </c>
      <c r="AL216" s="6" t="s">
        <v>71</v>
      </c>
      <c r="AM216" s="7" t="s">
        <v>949</v>
      </c>
      <c r="AN216" s="7" t="s">
        <v>49</v>
      </c>
      <c r="AO216" s="8" t="s">
        <v>49</v>
      </c>
      <c r="AP216" s="32" t="s">
        <v>49</v>
      </c>
    </row>
    <row r="217" spans="1:42" ht="375" x14ac:dyDescent="0.25">
      <c r="A217" s="3">
        <v>216</v>
      </c>
      <c r="B217" s="23" t="s">
        <v>59</v>
      </c>
      <c r="C217" s="25" t="s">
        <v>3373</v>
      </c>
      <c r="D217" s="23" t="s">
        <v>42</v>
      </c>
      <c r="E217" s="4" t="s">
        <v>4156</v>
      </c>
      <c r="F217" s="15" t="s">
        <v>43</v>
      </c>
      <c r="G217" s="19">
        <v>1000</v>
      </c>
      <c r="H217" s="19">
        <v>1500</v>
      </c>
      <c r="I217" s="19">
        <v>3000</v>
      </c>
      <c r="J217" s="49">
        <v>1000</v>
      </c>
      <c r="K217" s="49">
        <v>1500</v>
      </c>
      <c r="L217" s="49">
        <v>3000</v>
      </c>
      <c r="M217" s="7" t="s">
        <v>3374</v>
      </c>
      <c r="N217" s="19">
        <v>850</v>
      </c>
      <c r="O217" s="19">
        <v>680</v>
      </c>
      <c r="P217" s="19">
        <v>0</v>
      </c>
      <c r="Q217" s="49">
        <v>850</v>
      </c>
      <c r="R217" s="49">
        <v>680</v>
      </c>
      <c r="S217" s="49">
        <v>0</v>
      </c>
      <c r="T217" s="13" t="s">
        <v>3375</v>
      </c>
      <c r="U217" s="6" t="s">
        <v>43</v>
      </c>
      <c r="V217" s="6" t="s">
        <v>371</v>
      </c>
      <c r="W217" s="6" t="s">
        <v>80</v>
      </c>
      <c r="X217" s="6" t="s">
        <v>43</v>
      </c>
      <c r="Y217" s="7" t="s">
        <v>3376</v>
      </c>
      <c r="Z217" s="6" t="s">
        <v>49</v>
      </c>
      <c r="AA217" s="6" t="s">
        <v>49</v>
      </c>
      <c r="AB217" s="6" t="s">
        <v>43</v>
      </c>
      <c r="AC217" s="6" t="s">
        <v>43</v>
      </c>
      <c r="AD217" s="6" t="s">
        <v>49</v>
      </c>
      <c r="AE217" s="7" t="s">
        <v>3377</v>
      </c>
      <c r="AF217" s="6" t="s">
        <v>49</v>
      </c>
      <c r="AG217" s="6" t="s">
        <v>43</v>
      </c>
      <c r="AH217" s="7" t="s">
        <v>3378</v>
      </c>
      <c r="AI217" s="6" t="s">
        <v>43</v>
      </c>
      <c r="AJ217" s="7" t="s">
        <v>3379</v>
      </c>
      <c r="AK217" s="7" t="s">
        <v>3380</v>
      </c>
      <c r="AL217" s="6" t="s">
        <v>2966</v>
      </c>
      <c r="AM217" s="7" t="s">
        <v>3381</v>
      </c>
      <c r="AN217" s="7" t="s">
        <v>3383</v>
      </c>
      <c r="AO217" s="8" t="s">
        <v>49</v>
      </c>
      <c r="AP217" s="32" t="s">
        <v>3382</v>
      </c>
    </row>
    <row r="218" spans="1:42" ht="409.5" x14ac:dyDescent="0.25">
      <c r="A218" s="3">
        <v>217</v>
      </c>
      <c r="B218" s="23" t="s">
        <v>59</v>
      </c>
      <c r="C218" s="25" t="s">
        <v>1492</v>
      </c>
      <c r="D218" s="23" t="s">
        <v>124</v>
      </c>
      <c r="E218" s="4" t="s">
        <v>156</v>
      </c>
      <c r="F218" s="15" t="s">
        <v>43</v>
      </c>
      <c r="G218" s="19">
        <v>2000</v>
      </c>
      <c r="H218" s="19">
        <v>2500</v>
      </c>
      <c r="I218" s="19">
        <v>3000</v>
      </c>
      <c r="J218" s="49">
        <v>2000</v>
      </c>
      <c r="K218" s="49">
        <v>2500</v>
      </c>
      <c r="L218" s="49">
        <v>3000</v>
      </c>
      <c r="M218" s="7" t="s">
        <v>109</v>
      </c>
      <c r="N218" s="19">
        <v>800</v>
      </c>
      <c r="O218" s="19">
        <v>640</v>
      </c>
      <c r="P218" s="19">
        <v>0</v>
      </c>
      <c r="Q218" s="49">
        <v>800</v>
      </c>
      <c r="R218" s="49">
        <v>640</v>
      </c>
      <c r="S218" s="49">
        <v>0</v>
      </c>
      <c r="T218" s="13" t="s">
        <v>1493</v>
      </c>
      <c r="U218" s="6" t="s">
        <v>43</v>
      </c>
      <c r="V218" s="6" t="s">
        <v>174</v>
      </c>
      <c r="W218" s="6" t="s">
        <v>47</v>
      </c>
      <c r="X218" s="6" t="s">
        <v>49</v>
      </c>
      <c r="Y218" s="7" t="s">
        <v>79</v>
      </c>
      <c r="Z218" s="6" t="s">
        <v>49</v>
      </c>
      <c r="AA218" s="6" t="s">
        <v>49</v>
      </c>
      <c r="AB218" s="6" t="s">
        <v>43</v>
      </c>
      <c r="AC218" s="6" t="s">
        <v>43</v>
      </c>
      <c r="AD218" s="6" t="s">
        <v>49</v>
      </c>
      <c r="AE218" s="7" t="s">
        <v>1494</v>
      </c>
      <c r="AF218" s="6" t="s">
        <v>49</v>
      </c>
      <c r="AG218" s="6" t="s">
        <v>43</v>
      </c>
      <c r="AH218" s="7" t="s">
        <v>1495</v>
      </c>
      <c r="AI218" s="6" t="s">
        <v>43</v>
      </c>
      <c r="AJ218" s="7" t="s">
        <v>1496</v>
      </c>
      <c r="AK218" s="7" t="s">
        <v>1497</v>
      </c>
      <c r="AL218" s="6" t="s">
        <v>71</v>
      </c>
      <c r="AM218" s="7" t="s">
        <v>79</v>
      </c>
      <c r="AN218" s="7" t="s">
        <v>109</v>
      </c>
      <c r="AO218" s="8" t="s">
        <v>49</v>
      </c>
      <c r="AP218" s="32" t="s">
        <v>79</v>
      </c>
    </row>
    <row r="219" spans="1:42" ht="409.5" x14ac:dyDescent="0.25">
      <c r="A219" s="3">
        <v>218</v>
      </c>
      <c r="B219" s="23" t="s">
        <v>59</v>
      </c>
      <c r="C219" s="25" t="s">
        <v>59</v>
      </c>
      <c r="D219" s="23" t="s">
        <v>1</v>
      </c>
      <c r="E219" s="4" t="s">
        <v>144</v>
      </c>
      <c r="F219" s="15" t="s">
        <v>43</v>
      </c>
      <c r="G219" s="19">
        <v>0</v>
      </c>
      <c r="H219" s="19">
        <v>0</v>
      </c>
      <c r="I219" s="19">
        <v>1000</v>
      </c>
      <c r="J219" s="49">
        <v>0</v>
      </c>
      <c r="K219" s="49">
        <v>0</v>
      </c>
      <c r="L219" s="49">
        <v>1000</v>
      </c>
      <c r="M219" s="7" t="s">
        <v>1629</v>
      </c>
      <c r="N219" s="19" t="s">
        <v>79</v>
      </c>
      <c r="O219" s="19" t="s">
        <v>79</v>
      </c>
      <c r="P219" s="19" t="s">
        <v>79</v>
      </c>
      <c r="Q219" s="49" t="s">
        <v>79</v>
      </c>
      <c r="R219" s="49" t="s">
        <v>79</v>
      </c>
      <c r="S219" s="49" t="s">
        <v>79</v>
      </c>
      <c r="T219" s="13" t="s">
        <v>1630</v>
      </c>
      <c r="U219" s="6" t="s">
        <v>43</v>
      </c>
      <c r="V219" s="6" t="s">
        <v>79</v>
      </c>
      <c r="W219" s="6" t="s">
        <v>79</v>
      </c>
      <c r="X219" s="6" t="s">
        <v>43</v>
      </c>
      <c r="Y219" s="7" t="s">
        <v>1631</v>
      </c>
      <c r="Z219" s="6" t="s">
        <v>49</v>
      </c>
      <c r="AA219" s="6" t="s">
        <v>49</v>
      </c>
      <c r="AB219" s="6" t="s">
        <v>43</v>
      </c>
      <c r="AC219" s="6" t="s">
        <v>43</v>
      </c>
      <c r="AD219" s="6" t="s">
        <v>43</v>
      </c>
      <c r="AE219" s="7" t="s">
        <v>1632</v>
      </c>
      <c r="AF219" s="6" t="s">
        <v>49</v>
      </c>
      <c r="AG219" s="6" t="s">
        <v>43</v>
      </c>
      <c r="AH219" s="7" t="s">
        <v>1633</v>
      </c>
      <c r="AI219" s="6" t="s">
        <v>43</v>
      </c>
      <c r="AJ219" s="7" t="s">
        <v>1634</v>
      </c>
      <c r="AK219" s="7" t="s">
        <v>1635</v>
      </c>
      <c r="AL219" s="6" t="s">
        <v>71</v>
      </c>
      <c r="AM219" s="7" t="s">
        <v>1636</v>
      </c>
      <c r="AN219" s="7" t="s">
        <v>1638</v>
      </c>
      <c r="AO219" s="8" t="s">
        <v>43</v>
      </c>
      <c r="AP219" s="32" t="s">
        <v>1637</v>
      </c>
    </row>
    <row r="220" spans="1:42" ht="150" x14ac:dyDescent="0.25">
      <c r="A220" s="3">
        <v>219</v>
      </c>
      <c r="B220" s="23" t="s">
        <v>87</v>
      </c>
      <c r="C220" s="25" t="s">
        <v>540</v>
      </c>
      <c r="D220" s="23" t="s">
        <v>124</v>
      </c>
      <c r="E220" s="4" t="s">
        <v>156</v>
      </c>
      <c r="F220" s="15" t="s">
        <v>43</v>
      </c>
      <c r="G220" s="19">
        <v>2000</v>
      </c>
      <c r="H220" s="19">
        <v>2500</v>
      </c>
      <c r="I220" s="19">
        <v>3000</v>
      </c>
      <c r="J220" s="49">
        <v>2000</v>
      </c>
      <c r="K220" s="49">
        <v>3000</v>
      </c>
      <c r="L220" s="49">
        <v>6000</v>
      </c>
      <c r="M220" s="7" t="s">
        <v>4366</v>
      </c>
      <c r="N220" s="19">
        <v>750</v>
      </c>
      <c r="O220" s="19">
        <v>550</v>
      </c>
      <c r="P220" s="19">
        <v>550</v>
      </c>
      <c r="Q220" s="49">
        <v>750</v>
      </c>
      <c r="R220" s="49">
        <v>550</v>
      </c>
      <c r="S220" s="49">
        <v>550</v>
      </c>
      <c r="T220" s="13" t="s">
        <v>2899</v>
      </c>
      <c r="U220" s="6" t="s">
        <v>49</v>
      </c>
      <c r="V220" s="6" t="s">
        <v>64</v>
      </c>
      <c r="W220" s="6" t="s">
        <v>80</v>
      </c>
      <c r="X220" s="6" t="s">
        <v>49</v>
      </c>
      <c r="Y220" s="7" t="s">
        <v>152</v>
      </c>
      <c r="Z220" s="6" t="s">
        <v>49</v>
      </c>
      <c r="AA220" s="6" t="s">
        <v>49</v>
      </c>
      <c r="AB220" s="6" t="s">
        <v>43</v>
      </c>
      <c r="AC220" s="6" t="s">
        <v>43</v>
      </c>
      <c r="AD220" s="6" t="s">
        <v>49</v>
      </c>
      <c r="AE220" s="7" t="s">
        <v>2900</v>
      </c>
      <c r="AF220" s="6" t="s">
        <v>49</v>
      </c>
      <c r="AG220" s="6" t="s">
        <v>43</v>
      </c>
      <c r="AH220" s="7" t="s">
        <v>2901</v>
      </c>
      <c r="AI220" s="6" t="s">
        <v>43</v>
      </c>
      <c r="AJ220" s="7" t="s">
        <v>2902</v>
      </c>
      <c r="AK220" s="7" t="s">
        <v>152</v>
      </c>
      <c r="AL220" s="6" t="s">
        <v>71</v>
      </c>
      <c r="AM220" s="7" t="s">
        <v>152</v>
      </c>
      <c r="AN220" s="7" t="s">
        <v>152</v>
      </c>
      <c r="AO220" s="8" t="s">
        <v>49</v>
      </c>
      <c r="AP220" s="32" t="s">
        <v>152</v>
      </c>
    </row>
    <row r="221" spans="1:42" ht="409.5" x14ac:dyDescent="0.25">
      <c r="A221" s="3">
        <v>220</v>
      </c>
      <c r="B221" s="23" t="s">
        <v>87</v>
      </c>
      <c r="C221" s="25" t="s">
        <v>2839</v>
      </c>
      <c r="D221" s="23" t="s">
        <v>124</v>
      </c>
      <c r="E221" s="4" t="s">
        <v>60</v>
      </c>
      <c r="F221" s="15" t="s">
        <v>43</v>
      </c>
      <c r="G221" s="19">
        <v>2000</v>
      </c>
      <c r="H221" s="19">
        <v>2000</v>
      </c>
      <c r="I221" s="19">
        <v>2000</v>
      </c>
      <c r="J221" s="49">
        <v>2000</v>
      </c>
      <c r="K221" s="49">
        <v>2000</v>
      </c>
      <c r="L221" s="49">
        <v>2000</v>
      </c>
      <c r="M221" s="7" t="s">
        <v>181</v>
      </c>
      <c r="N221" s="19">
        <v>590</v>
      </c>
      <c r="O221" s="19">
        <v>442</v>
      </c>
      <c r="P221" s="19">
        <v>0</v>
      </c>
      <c r="Q221" s="49">
        <v>590</v>
      </c>
      <c r="R221" s="49">
        <v>442</v>
      </c>
      <c r="S221" s="49">
        <v>0</v>
      </c>
      <c r="T221" s="13" t="s">
        <v>181</v>
      </c>
      <c r="U221" s="6" t="s">
        <v>49</v>
      </c>
      <c r="V221" s="6" t="s">
        <v>46</v>
      </c>
      <c r="W221" s="6" t="s">
        <v>80</v>
      </c>
      <c r="X221" s="6" t="s">
        <v>43</v>
      </c>
      <c r="Y221" s="7" t="s">
        <v>2840</v>
      </c>
      <c r="Z221" s="6" t="s">
        <v>49</v>
      </c>
      <c r="AA221" s="6" t="s">
        <v>49</v>
      </c>
      <c r="AB221" s="6" t="s">
        <v>49</v>
      </c>
      <c r="AC221" s="6" t="s">
        <v>43</v>
      </c>
      <c r="AD221" s="6" t="s">
        <v>49</v>
      </c>
      <c r="AE221" s="7" t="s">
        <v>2841</v>
      </c>
      <c r="AF221" s="6" t="s">
        <v>49</v>
      </c>
      <c r="AG221" s="6" t="s">
        <v>43</v>
      </c>
      <c r="AH221" s="7" t="s">
        <v>2842</v>
      </c>
      <c r="AI221" s="6" t="s">
        <v>49</v>
      </c>
      <c r="AJ221" s="7" t="s">
        <v>181</v>
      </c>
      <c r="AK221" s="7" t="s">
        <v>181</v>
      </c>
      <c r="AL221" s="6" t="s">
        <v>71</v>
      </c>
      <c r="AM221" s="7" t="s">
        <v>181</v>
      </c>
      <c r="AN221" s="7" t="s">
        <v>2843</v>
      </c>
      <c r="AO221" s="8" t="s">
        <v>49</v>
      </c>
      <c r="AP221" s="32" t="s">
        <v>181</v>
      </c>
    </row>
    <row r="222" spans="1:42" ht="135" x14ac:dyDescent="0.25">
      <c r="A222" s="3">
        <v>221</v>
      </c>
      <c r="B222" s="23" t="s">
        <v>87</v>
      </c>
      <c r="C222" s="25" t="s">
        <v>1222</v>
      </c>
      <c r="D222" s="23" t="s">
        <v>124</v>
      </c>
      <c r="E222" s="4" t="s">
        <v>60</v>
      </c>
      <c r="F222" s="15" t="s">
        <v>43</v>
      </c>
      <c r="G222" s="19">
        <v>2000</v>
      </c>
      <c r="H222" s="19">
        <v>2500</v>
      </c>
      <c r="I222" s="19">
        <v>3000</v>
      </c>
      <c r="J222" s="49">
        <v>2000</v>
      </c>
      <c r="K222" s="49">
        <v>2500</v>
      </c>
      <c r="L222" s="49">
        <v>3000</v>
      </c>
      <c r="M222" s="7" t="s">
        <v>1223</v>
      </c>
      <c r="N222" s="19">
        <v>570</v>
      </c>
      <c r="O222" s="19">
        <v>427</v>
      </c>
      <c r="P222" s="19">
        <v>285</v>
      </c>
      <c r="Q222" s="49">
        <v>570</v>
      </c>
      <c r="R222" s="49">
        <v>425</v>
      </c>
      <c r="S222" s="49">
        <v>285</v>
      </c>
      <c r="T222" s="13" t="s">
        <v>1224</v>
      </c>
      <c r="U222" s="6" t="s">
        <v>49</v>
      </c>
      <c r="V222" s="6" t="s">
        <v>46</v>
      </c>
      <c r="W222" s="6" t="s">
        <v>80</v>
      </c>
      <c r="X222" s="6" t="s">
        <v>43</v>
      </c>
      <c r="Y222" s="7" t="s">
        <v>1225</v>
      </c>
      <c r="Z222" s="6" t="s">
        <v>49</v>
      </c>
      <c r="AA222" s="6" t="s">
        <v>49</v>
      </c>
      <c r="AB222" s="6" t="s">
        <v>43</v>
      </c>
      <c r="AC222" s="6" t="s">
        <v>43</v>
      </c>
      <c r="AD222" s="6" t="s">
        <v>43</v>
      </c>
      <c r="AE222" s="7" t="s">
        <v>1226</v>
      </c>
      <c r="AF222" s="6" t="s">
        <v>49</v>
      </c>
      <c r="AG222" s="6" t="s">
        <v>43</v>
      </c>
      <c r="AH222" s="7" t="s">
        <v>1227</v>
      </c>
      <c r="AI222" s="6" t="s">
        <v>43</v>
      </c>
      <c r="AJ222" s="7" t="s">
        <v>1228</v>
      </c>
      <c r="AK222" s="7" t="s">
        <v>1229</v>
      </c>
      <c r="AL222" s="6" t="s">
        <v>71</v>
      </c>
      <c r="AM222" s="7" t="s">
        <v>1230</v>
      </c>
      <c r="AN222" s="7" t="s">
        <v>97</v>
      </c>
      <c r="AO222" s="8" t="s">
        <v>43</v>
      </c>
      <c r="AP222" s="32" t="s">
        <v>1231</v>
      </c>
    </row>
    <row r="223" spans="1:42" ht="409.5" x14ac:dyDescent="0.25">
      <c r="A223" s="3">
        <v>222</v>
      </c>
      <c r="B223" s="23" t="s">
        <v>167</v>
      </c>
      <c r="C223" s="25" t="s">
        <v>911</v>
      </c>
      <c r="D223" s="23" t="s">
        <v>42</v>
      </c>
      <c r="E223" s="4" t="s">
        <v>88</v>
      </c>
      <c r="F223" s="15" t="s">
        <v>43</v>
      </c>
      <c r="G223" s="19">
        <v>1000</v>
      </c>
      <c r="H223" s="19">
        <v>1000</v>
      </c>
      <c r="I223" s="19">
        <v>2000</v>
      </c>
      <c r="J223" s="49">
        <v>1000</v>
      </c>
      <c r="K223" s="49">
        <v>1000</v>
      </c>
      <c r="L223" s="49">
        <v>2000</v>
      </c>
      <c r="M223" s="7" t="s">
        <v>97</v>
      </c>
      <c r="N223" s="19">
        <v>610</v>
      </c>
      <c r="O223" s="19">
        <v>488</v>
      </c>
      <c r="P223" s="19">
        <v>0</v>
      </c>
      <c r="Q223" s="49">
        <v>610</v>
      </c>
      <c r="R223" s="49">
        <v>488</v>
      </c>
      <c r="S223" s="49">
        <v>0</v>
      </c>
      <c r="T223" s="13" t="s">
        <v>912</v>
      </c>
      <c r="U223" s="6" t="s">
        <v>49</v>
      </c>
      <c r="V223" s="6" t="s">
        <v>371</v>
      </c>
      <c r="W223" s="6" t="s">
        <v>80</v>
      </c>
      <c r="X223" s="6" t="s">
        <v>43</v>
      </c>
      <c r="Y223" s="7" t="s">
        <v>913</v>
      </c>
      <c r="Z223" s="6" t="s">
        <v>49</v>
      </c>
      <c r="AA223" s="6" t="s">
        <v>49</v>
      </c>
      <c r="AB223" s="6" t="s">
        <v>49</v>
      </c>
      <c r="AC223" s="6" t="s">
        <v>49</v>
      </c>
      <c r="AD223" s="6" t="s">
        <v>43</v>
      </c>
      <c r="AE223" s="7" t="s">
        <v>914</v>
      </c>
      <c r="AF223" s="6" t="s">
        <v>49</v>
      </c>
      <c r="AG223" s="6" t="s">
        <v>43</v>
      </c>
      <c r="AH223" s="7" t="s">
        <v>915</v>
      </c>
      <c r="AI223" s="6" t="s">
        <v>43</v>
      </c>
      <c r="AJ223" s="7" t="s">
        <v>916</v>
      </c>
      <c r="AK223" s="7" t="s">
        <v>917</v>
      </c>
      <c r="AL223" s="6" t="s">
        <v>71</v>
      </c>
      <c r="AM223" s="7" t="s">
        <v>72</v>
      </c>
      <c r="AN223" s="7" t="s">
        <v>97</v>
      </c>
      <c r="AO223" s="8" t="s">
        <v>49</v>
      </c>
      <c r="AP223" s="32" t="s">
        <v>918</v>
      </c>
    </row>
    <row r="224" spans="1:42" ht="120" x14ac:dyDescent="0.25">
      <c r="A224" s="3">
        <v>223</v>
      </c>
      <c r="B224" s="23" t="s">
        <v>314</v>
      </c>
      <c r="C224" s="25" t="s">
        <v>1149</v>
      </c>
      <c r="D224" s="23" t="s">
        <v>42</v>
      </c>
      <c r="E224" s="4" t="s">
        <v>377</v>
      </c>
      <c r="F224" s="15" t="s">
        <v>43</v>
      </c>
      <c r="G224" s="19">
        <v>3000</v>
      </c>
      <c r="H224" s="19">
        <v>4500</v>
      </c>
      <c r="I224" s="19">
        <v>6000</v>
      </c>
      <c r="J224" s="49">
        <v>3000</v>
      </c>
      <c r="K224" s="49">
        <v>4500</v>
      </c>
      <c r="L224" s="49">
        <v>6000</v>
      </c>
      <c r="M224" s="7" t="s">
        <v>1150</v>
      </c>
      <c r="N224" s="19">
        <v>700</v>
      </c>
      <c r="O224" s="19">
        <v>525</v>
      </c>
      <c r="P224" s="19">
        <v>350</v>
      </c>
      <c r="Q224" s="49">
        <v>700</v>
      </c>
      <c r="R224" s="49">
        <v>525</v>
      </c>
      <c r="S224" s="49">
        <v>350</v>
      </c>
      <c r="T224" s="13" t="s">
        <v>1151</v>
      </c>
      <c r="U224" s="6" t="s">
        <v>49</v>
      </c>
      <c r="V224" s="6" t="s">
        <v>64</v>
      </c>
      <c r="W224" s="6" t="s">
        <v>47</v>
      </c>
      <c r="X224" s="6" t="s">
        <v>43</v>
      </c>
      <c r="Y224" s="7" t="s">
        <v>1152</v>
      </c>
      <c r="Z224" s="6" t="s">
        <v>49</v>
      </c>
      <c r="AA224" s="6" t="s">
        <v>43</v>
      </c>
      <c r="AB224" s="6" t="s">
        <v>43</v>
      </c>
      <c r="AC224" s="6" t="s">
        <v>49</v>
      </c>
      <c r="AD224" s="6" t="s">
        <v>49</v>
      </c>
      <c r="AE224" s="7" t="s">
        <v>1153</v>
      </c>
      <c r="AF224" s="6" t="s">
        <v>49</v>
      </c>
      <c r="AG224" s="6" t="s">
        <v>43</v>
      </c>
      <c r="AH224" s="7" t="s">
        <v>1154</v>
      </c>
      <c r="AI224" s="6" t="s">
        <v>43</v>
      </c>
      <c r="AJ224" s="7" t="s">
        <v>1155</v>
      </c>
      <c r="AK224" s="7" t="s">
        <v>49</v>
      </c>
      <c r="AL224" s="6" t="s">
        <v>71</v>
      </c>
      <c r="AM224" s="7" t="s">
        <v>49</v>
      </c>
      <c r="AN224" s="7" t="s">
        <v>49</v>
      </c>
      <c r="AO224" s="8" t="s">
        <v>49</v>
      </c>
      <c r="AP224" s="32" t="s">
        <v>49</v>
      </c>
    </row>
    <row r="225" spans="1:42" ht="270" x14ac:dyDescent="0.25">
      <c r="A225" s="3">
        <v>224</v>
      </c>
      <c r="B225" s="23" t="s">
        <v>218</v>
      </c>
      <c r="C225" s="25" t="s">
        <v>1098</v>
      </c>
      <c r="D225" s="23" t="s">
        <v>124</v>
      </c>
      <c r="E225" s="4" t="s">
        <v>100</v>
      </c>
      <c r="F225" s="15" t="s">
        <v>43</v>
      </c>
      <c r="G225" s="19">
        <v>2000</v>
      </c>
      <c r="H225" s="19">
        <v>2000</v>
      </c>
      <c r="I225" s="19">
        <v>2000</v>
      </c>
      <c r="J225" s="49">
        <v>2000</v>
      </c>
      <c r="K225" s="49">
        <v>2000</v>
      </c>
      <c r="L225" s="49">
        <v>2000</v>
      </c>
      <c r="M225" s="7" t="s">
        <v>109</v>
      </c>
      <c r="N225" s="19">
        <v>500</v>
      </c>
      <c r="O225" s="19">
        <v>400</v>
      </c>
      <c r="P225" s="19">
        <v>400</v>
      </c>
      <c r="Q225" s="49">
        <v>500</v>
      </c>
      <c r="R225" s="49">
        <v>400</v>
      </c>
      <c r="S225" s="49">
        <v>400</v>
      </c>
      <c r="T225" s="13" t="s">
        <v>235</v>
      </c>
      <c r="U225" s="6" t="s">
        <v>49</v>
      </c>
      <c r="V225" s="6" t="s">
        <v>46</v>
      </c>
      <c r="W225" s="6" t="s">
        <v>80</v>
      </c>
      <c r="X225" s="6" t="s">
        <v>43</v>
      </c>
      <c r="Y225" s="7" t="s">
        <v>1099</v>
      </c>
      <c r="Z225" s="6" t="s">
        <v>49</v>
      </c>
      <c r="AA225" s="6" t="s">
        <v>49</v>
      </c>
      <c r="AB225" s="6" t="s">
        <v>49</v>
      </c>
      <c r="AC225" s="6" t="s">
        <v>43</v>
      </c>
      <c r="AD225" s="6" t="s">
        <v>49</v>
      </c>
      <c r="AE225" s="7" t="s">
        <v>235</v>
      </c>
      <c r="AF225" s="6" t="s">
        <v>49</v>
      </c>
      <c r="AG225" s="6" t="s">
        <v>43</v>
      </c>
      <c r="AH225" s="7" t="s">
        <v>1100</v>
      </c>
      <c r="AI225" s="6" t="s">
        <v>43</v>
      </c>
      <c r="AJ225" s="7" t="s">
        <v>1101</v>
      </c>
      <c r="AK225" s="7" t="s">
        <v>1102</v>
      </c>
      <c r="AL225" s="6" t="s">
        <v>298</v>
      </c>
      <c r="AM225" s="7" t="s">
        <v>1103</v>
      </c>
      <c r="AN225" s="7" t="s">
        <v>1104</v>
      </c>
      <c r="AO225" s="8" t="s">
        <v>49</v>
      </c>
      <c r="AP225" s="32" t="s">
        <v>235</v>
      </c>
    </row>
    <row r="226" spans="1:42" ht="240" x14ac:dyDescent="0.25">
      <c r="A226" s="3">
        <v>225</v>
      </c>
      <c r="B226" s="23" t="s">
        <v>99</v>
      </c>
      <c r="C226" s="25" t="s">
        <v>3398</v>
      </c>
      <c r="D226" s="23" t="s">
        <v>124</v>
      </c>
      <c r="E226" s="4" t="s">
        <v>4156</v>
      </c>
      <c r="F226" s="15" t="s">
        <v>43</v>
      </c>
      <c r="G226" s="19">
        <v>4000</v>
      </c>
      <c r="H226" s="19">
        <v>5000</v>
      </c>
      <c r="I226" s="19">
        <v>6000</v>
      </c>
      <c r="J226" s="49">
        <v>4000</v>
      </c>
      <c r="K226" s="49">
        <v>5000</v>
      </c>
      <c r="L226" s="49">
        <v>6000</v>
      </c>
      <c r="M226" s="7" t="s">
        <v>4152</v>
      </c>
      <c r="N226" s="19">
        <v>690</v>
      </c>
      <c r="O226" s="19">
        <v>0</v>
      </c>
      <c r="P226" s="19">
        <v>0</v>
      </c>
      <c r="Q226" s="49">
        <v>690</v>
      </c>
      <c r="R226" s="49">
        <v>0</v>
      </c>
      <c r="S226" s="49">
        <v>0</v>
      </c>
      <c r="T226" s="13" t="s">
        <v>3399</v>
      </c>
      <c r="U226" s="6" t="s">
        <v>49</v>
      </c>
      <c r="V226" s="6" t="s">
        <v>46</v>
      </c>
      <c r="W226" s="6" t="s">
        <v>80</v>
      </c>
      <c r="X226" s="6" t="s">
        <v>43</v>
      </c>
      <c r="Y226" s="7" t="s">
        <v>4243</v>
      </c>
      <c r="Z226" s="6" t="s">
        <v>43</v>
      </c>
      <c r="AA226" s="6" t="s">
        <v>49</v>
      </c>
      <c r="AB226" s="6" t="s">
        <v>49</v>
      </c>
      <c r="AC226" s="6" t="s">
        <v>43</v>
      </c>
      <c r="AD226" s="6" t="s">
        <v>43</v>
      </c>
      <c r="AE226" s="7" t="s">
        <v>4244</v>
      </c>
      <c r="AF226" s="6" t="s">
        <v>43</v>
      </c>
      <c r="AG226" s="6" t="s">
        <v>49</v>
      </c>
      <c r="AH226" s="7" t="s">
        <v>4245</v>
      </c>
      <c r="AI226" s="6" t="s">
        <v>43</v>
      </c>
      <c r="AJ226" s="7" t="s">
        <v>4246</v>
      </c>
      <c r="AK226" s="7" t="s">
        <v>3400</v>
      </c>
      <c r="AL226" s="6" t="s">
        <v>2723</v>
      </c>
      <c r="AM226" s="7" t="s">
        <v>3401</v>
      </c>
      <c r="AN226" s="7" t="s">
        <v>49</v>
      </c>
      <c r="AO226" s="8" t="s">
        <v>49</v>
      </c>
      <c r="AP226" s="32" t="s">
        <v>3402</v>
      </c>
    </row>
    <row r="227" spans="1:42" ht="45" x14ac:dyDescent="0.25">
      <c r="A227" s="3">
        <v>226</v>
      </c>
      <c r="B227" s="23" t="s">
        <v>328</v>
      </c>
      <c r="C227" s="25" t="s">
        <v>2040</v>
      </c>
      <c r="D227" s="23" t="s">
        <v>124</v>
      </c>
      <c r="E227" s="4" t="s">
        <v>4156</v>
      </c>
      <c r="F227" s="15" t="s">
        <v>43</v>
      </c>
      <c r="G227" s="19">
        <v>5000</v>
      </c>
      <c r="H227" s="19">
        <v>5000</v>
      </c>
      <c r="I227" s="19">
        <v>5000</v>
      </c>
      <c r="J227" s="49">
        <v>5000</v>
      </c>
      <c r="K227" s="49">
        <v>5000</v>
      </c>
      <c r="L227" s="49">
        <v>5000</v>
      </c>
      <c r="M227" s="7" t="s">
        <v>250</v>
      </c>
      <c r="N227" s="19">
        <v>0</v>
      </c>
      <c r="O227" s="19">
        <v>0</v>
      </c>
      <c r="P227" s="19">
        <v>0</v>
      </c>
      <c r="Q227" s="49">
        <v>0</v>
      </c>
      <c r="R227" s="49">
        <v>0</v>
      </c>
      <c r="S227" s="49">
        <v>0</v>
      </c>
      <c r="T227" s="13" t="s">
        <v>2041</v>
      </c>
      <c r="U227" s="6" t="s">
        <v>43</v>
      </c>
      <c r="V227" s="6" t="s">
        <v>46</v>
      </c>
      <c r="W227" s="6" t="s">
        <v>65</v>
      </c>
      <c r="X227" s="6" t="s">
        <v>49</v>
      </c>
      <c r="Y227" s="7" t="s">
        <v>79</v>
      </c>
      <c r="Z227" s="6" t="s">
        <v>49</v>
      </c>
      <c r="AA227" s="6" t="s">
        <v>49</v>
      </c>
      <c r="AB227" s="6" t="s">
        <v>43</v>
      </c>
      <c r="AC227" s="6" t="s">
        <v>49</v>
      </c>
      <c r="AD227" s="6" t="s">
        <v>49</v>
      </c>
      <c r="AE227" s="7" t="s">
        <v>79</v>
      </c>
      <c r="AF227" s="6" t="s">
        <v>49</v>
      </c>
      <c r="AG227" s="6" t="s">
        <v>49</v>
      </c>
      <c r="AH227" s="7" t="s">
        <v>79</v>
      </c>
      <c r="AI227" s="6" t="s">
        <v>43</v>
      </c>
      <c r="AJ227" s="7" t="s">
        <v>2042</v>
      </c>
      <c r="AK227" s="7" t="s">
        <v>79</v>
      </c>
      <c r="AL227" s="6" t="s">
        <v>71</v>
      </c>
      <c r="AM227" s="7" t="s">
        <v>79</v>
      </c>
      <c r="AN227" s="7" t="s">
        <v>79</v>
      </c>
      <c r="AO227" s="8" t="s">
        <v>49</v>
      </c>
      <c r="AP227" s="32" t="s">
        <v>79</v>
      </c>
    </row>
    <row r="228" spans="1:42" ht="105" x14ac:dyDescent="0.25">
      <c r="A228" s="3">
        <v>227</v>
      </c>
      <c r="B228" s="23" t="s">
        <v>155</v>
      </c>
      <c r="C228" s="25" t="s">
        <v>1614</v>
      </c>
      <c r="D228" s="23" t="s">
        <v>124</v>
      </c>
      <c r="E228" s="4" t="s">
        <v>144</v>
      </c>
      <c r="F228" s="15" t="s">
        <v>43</v>
      </c>
      <c r="G228" s="19">
        <v>2000</v>
      </c>
      <c r="H228" s="19">
        <v>3000</v>
      </c>
      <c r="I228" s="19">
        <v>5000</v>
      </c>
      <c r="J228" s="49">
        <v>2000</v>
      </c>
      <c r="K228" s="49">
        <v>3000</v>
      </c>
      <c r="L228" s="49">
        <v>5000</v>
      </c>
      <c r="M228" s="7" t="s">
        <v>1615</v>
      </c>
      <c r="N228" s="19">
        <v>380</v>
      </c>
      <c r="O228" s="19">
        <v>380</v>
      </c>
      <c r="P228" s="19">
        <v>380</v>
      </c>
      <c r="Q228" s="49">
        <v>380</v>
      </c>
      <c r="R228" s="49">
        <v>380</v>
      </c>
      <c r="S228" s="49">
        <v>380</v>
      </c>
      <c r="T228" s="13" t="s">
        <v>1616</v>
      </c>
      <c r="U228" s="6" t="s">
        <v>43</v>
      </c>
      <c r="V228" s="6" t="s">
        <v>64</v>
      </c>
      <c r="W228" s="6" t="s">
        <v>80</v>
      </c>
      <c r="X228" s="6" t="s">
        <v>49</v>
      </c>
      <c r="Y228" s="7" t="s">
        <v>382</v>
      </c>
      <c r="Z228" s="6" t="s">
        <v>49</v>
      </c>
      <c r="AA228" s="6" t="s">
        <v>43</v>
      </c>
      <c r="AB228" s="6" t="s">
        <v>43</v>
      </c>
      <c r="AC228" s="6" t="s">
        <v>49</v>
      </c>
      <c r="AD228" s="6" t="s">
        <v>49</v>
      </c>
      <c r="AE228" s="7" t="s">
        <v>382</v>
      </c>
      <c r="AF228" s="6" t="s">
        <v>49</v>
      </c>
      <c r="AG228" s="6" t="s">
        <v>43</v>
      </c>
      <c r="AH228" s="7" t="s">
        <v>1617</v>
      </c>
      <c r="AI228" s="6" t="s">
        <v>43</v>
      </c>
      <c r="AJ228" s="7" t="s">
        <v>1618</v>
      </c>
      <c r="AK228" s="7" t="s">
        <v>49</v>
      </c>
      <c r="AL228" s="6" t="s">
        <v>71</v>
      </c>
      <c r="AM228" s="7" t="s">
        <v>385</v>
      </c>
      <c r="AN228" s="7" t="s">
        <v>49</v>
      </c>
      <c r="AO228" s="8" t="s">
        <v>49</v>
      </c>
      <c r="AP228" s="32" t="s">
        <v>49</v>
      </c>
    </row>
    <row r="229" spans="1:42" ht="135" x14ac:dyDescent="0.25">
      <c r="A229" s="3">
        <v>228</v>
      </c>
      <c r="B229" s="23" t="s">
        <v>59</v>
      </c>
      <c r="C229" s="25" t="s">
        <v>3191</v>
      </c>
      <c r="D229" s="23" t="s">
        <v>124</v>
      </c>
      <c r="E229" s="4" t="s">
        <v>77</v>
      </c>
      <c r="F229" s="15" t="s">
        <v>43</v>
      </c>
      <c r="G229" s="19">
        <v>2000</v>
      </c>
      <c r="H229" s="19">
        <v>2000</v>
      </c>
      <c r="I229" s="19">
        <v>2000</v>
      </c>
      <c r="J229" s="49">
        <v>2000</v>
      </c>
      <c r="K229" s="49">
        <v>2000</v>
      </c>
      <c r="L229" s="49">
        <v>2000</v>
      </c>
      <c r="M229" s="7" t="s">
        <v>3192</v>
      </c>
      <c r="N229" s="19">
        <v>648</v>
      </c>
      <c r="O229" s="19">
        <v>453</v>
      </c>
      <c r="P229" s="19">
        <v>0</v>
      </c>
      <c r="Q229" s="49">
        <v>760</v>
      </c>
      <c r="R229" s="49">
        <v>532</v>
      </c>
      <c r="S229" s="49">
        <v>0</v>
      </c>
      <c r="T229" s="13" t="s">
        <v>3193</v>
      </c>
      <c r="U229" s="6" t="s">
        <v>49</v>
      </c>
      <c r="V229" s="6" t="s">
        <v>46</v>
      </c>
      <c r="W229" s="6" t="s">
        <v>65</v>
      </c>
      <c r="X229" s="6" t="s">
        <v>49</v>
      </c>
      <c r="Y229" s="7" t="s">
        <v>1372</v>
      </c>
      <c r="Z229" s="6" t="s">
        <v>49</v>
      </c>
      <c r="AA229" s="6" t="s">
        <v>49</v>
      </c>
      <c r="AB229" s="6" t="s">
        <v>43</v>
      </c>
      <c r="AC229" s="6" t="s">
        <v>43</v>
      </c>
      <c r="AD229" s="6" t="s">
        <v>49</v>
      </c>
      <c r="AE229" s="7" t="s">
        <v>3194</v>
      </c>
      <c r="AF229" s="6" t="s">
        <v>49</v>
      </c>
      <c r="AG229" s="6" t="s">
        <v>43</v>
      </c>
      <c r="AH229" s="7" t="s">
        <v>3195</v>
      </c>
      <c r="AI229" s="6" t="s">
        <v>43</v>
      </c>
      <c r="AJ229" s="7" t="s">
        <v>3196</v>
      </c>
      <c r="AK229" s="7" t="s">
        <v>3197</v>
      </c>
      <c r="AL229" s="6" t="s">
        <v>54</v>
      </c>
      <c r="AM229" s="7" t="s">
        <v>3198</v>
      </c>
      <c r="AN229" s="7" t="s">
        <v>3200</v>
      </c>
      <c r="AO229" s="8" t="s">
        <v>49</v>
      </c>
      <c r="AP229" s="32" t="s">
        <v>3199</v>
      </c>
    </row>
    <row r="230" spans="1:42" ht="60" x14ac:dyDescent="0.25">
      <c r="A230" s="3">
        <v>229</v>
      </c>
      <c r="B230" s="23" t="s">
        <v>345</v>
      </c>
      <c r="C230" s="25" t="s">
        <v>2647</v>
      </c>
      <c r="D230" s="23" t="s">
        <v>42</v>
      </c>
      <c r="E230" s="4" t="s">
        <v>88</v>
      </c>
      <c r="F230" s="15" t="s">
        <v>43</v>
      </c>
      <c r="G230" s="19">
        <v>2000</v>
      </c>
      <c r="H230" s="19">
        <v>3000</v>
      </c>
      <c r="I230" s="19">
        <v>5000</v>
      </c>
      <c r="J230" s="49">
        <v>2000</v>
      </c>
      <c r="K230" s="49">
        <v>3000</v>
      </c>
      <c r="L230" s="49">
        <v>5000</v>
      </c>
      <c r="M230" s="7" t="s">
        <v>97</v>
      </c>
      <c r="N230" s="19">
        <v>600</v>
      </c>
      <c r="O230" s="19">
        <v>450</v>
      </c>
      <c r="P230" s="19">
        <v>300</v>
      </c>
      <c r="Q230" s="49">
        <v>550</v>
      </c>
      <c r="R230" s="49">
        <v>412</v>
      </c>
      <c r="S230" s="49">
        <v>275</v>
      </c>
      <c r="T230" s="13" t="s">
        <v>2648</v>
      </c>
      <c r="U230" s="6" t="s">
        <v>49</v>
      </c>
      <c r="V230" s="6" t="s">
        <v>46</v>
      </c>
      <c r="W230" s="6" t="s">
        <v>65</v>
      </c>
      <c r="X230" s="6" t="s">
        <v>43</v>
      </c>
      <c r="Y230" s="7" t="s">
        <v>2649</v>
      </c>
      <c r="Z230" s="6" t="s">
        <v>49</v>
      </c>
      <c r="AA230" s="6" t="s">
        <v>49</v>
      </c>
      <c r="AB230" s="6" t="s">
        <v>43</v>
      </c>
      <c r="AC230" s="6" t="s">
        <v>43</v>
      </c>
      <c r="AD230" s="6" t="s">
        <v>43</v>
      </c>
      <c r="AE230" s="7" t="s">
        <v>2650</v>
      </c>
      <c r="AF230" s="6" t="s">
        <v>49</v>
      </c>
      <c r="AG230" s="6" t="s">
        <v>43</v>
      </c>
      <c r="AH230" s="7" t="s">
        <v>2651</v>
      </c>
      <c r="AI230" s="6" t="s">
        <v>43</v>
      </c>
      <c r="AJ230" s="7" t="s">
        <v>2652</v>
      </c>
      <c r="AK230" s="7" t="s">
        <v>97</v>
      </c>
      <c r="AL230" s="6" t="s">
        <v>71</v>
      </c>
      <c r="AM230" s="7" t="s">
        <v>2653</v>
      </c>
      <c r="AN230" s="7" t="s">
        <v>2655</v>
      </c>
      <c r="AO230" s="8" t="s">
        <v>43</v>
      </c>
      <c r="AP230" s="32" t="s">
        <v>2654</v>
      </c>
    </row>
    <row r="231" spans="1:42" ht="75" x14ac:dyDescent="0.25">
      <c r="A231" s="3">
        <v>230</v>
      </c>
      <c r="B231" s="23" t="s">
        <v>172</v>
      </c>
      <c r="C231" s="25" t="s">
        <v>3455</v>
      </c>
      <c r="D231" s="23" t="s">
        <v>42</v>
      </c>
      <c r="E231" s="4" t="s">
        <v>156</v>
      </c>
      <c r="F231" s="15" t="s">
        <v>43</v>
      </c>
      <c r="G231" s="19">
        <v>2000</v>
      </c>
      <c r="H231" s="19">
        <v>3000</v>
      </c>
      <c r="I231" s="19">
        <v>4000</v>
      </c>
      <c r="J231" s="49">
        <v>2000</v>
      </c>
      <c r="K231" s="49">
        <v>3000</v>
      </c>
      <c r="L231" s="49">
        <v>4000</v>
      </c>
      <c r="M231" s="7" t="s">
        <v>49</v>
      </c>
      <c r="N231" s="19">
        <v>650</v>
      </c>
      <c r="O231" s="19">
        <v>455</v>
      </c>
      <c r="P231" s="19">
        <v>0</v>
      </c>
      <c r="Q231" s="49">
        <v>650</v>
      </c>
      <c r="R231" s="49">
        <v>455</v>
      </c>
      <c r="S231" s="49">
        <v>0</v>
      </c>
      <c r="T231" s="13" t="s">
        <v>3456</v>
      </c>
      <c r="U231" s="6" t="s">
        <v>49</v>
      </c>
      <c r="V231" s="6" t="s">
        <v>64</v>
      </c>
      <c r="W231" s="6" t="s">
        <v>47</v>
      </c>
      <c r="X231" s="6" t="s">
        <v>43</v>
      </c>
      <c r="Y231" s="7" t="s">
        <v>3457</v>
      </c>
      <c r="Z231" s="6" t="s">
        <v>49</v>
      </c>
      <c r="AA231" s="6" t="s">
        <v>49</v>
      </c>
      <c r="AB231" s="6" t="s">
        <v>43</v>
      </c>
      <c r="AC231" s="6" t="s">
        <v>43</v>
      </c>
      <c r="AD231" s="6" t="s">
        <v>49</v>
      </c>
      <c r="AE231" s="7" t="s">
        <v>3458</v>
      </c>
      <c r="AF231" s="6" t="s">
        <v>49</v>
      </c>
      <c r="AG231" s="6" t="s">
        <v>43</v>
      </c>
      <c r="AH231" s="7" t="s">
        <v>3459</v>
      </c>
      <c r="AI231" s="6" t="s">
        <v>43</v>
      </c>
      <c r="AJ231" s="7" t="s">
        <v>3460</v>
      </c>
      <c r="AK231" s="7" t="s">
        <v>3461</v>
      </c>
      <c r="AL231" s="6" t="s">
        <v>54</v>
      </c>
      <c r="AM231" s="7" t="s">
        <v>3462</v>
      </c>
      <c r="AN231" s="7" t="s">
        <v>3463</v>
      </c>
      <c r="AO231" s="8" t="s">
        <v>49</v>
      </c>
      <c r="AP231" s="32" t="s">
        <v>97</v>
      </c>
    </row>
    <row r="232" spans="1:42" ht="315" x14ac:dyDescent="0.25">
      <c r="A232" s="3">
        <v>231</v>
      </c>
      <c r="B232" s="23" t="s">
        <v>99</v>
      </c>
      <c r="C232" s="25" t="s">
        <v>3495</v>
      </c>
      <c r="D232" s="23" t="s">
        <v>42</v>
      </c>
      <c r="E232" s="4" t="s">
        <v>377</v>
      </c>
      <c r="F232" s="15" t="s">
        <v>43</v>
      </c>
      <c r="G232" s="19">
        <v>3000</v>
      </c>
      <c r="H232" s="19">
        <v>4000</v>
      </c>
      <c r="I232" s="19">
        <v>5000</v>
      </c>
      <c r="J232" s="49">
        <v>3000</v>
      </c>
      <c r="K232" s="49">
        <v>4000</v>
      </c>
      <c r="L232" s="49">
        <v>5000</v>
      </c>
      <c r="M232" s="7" t="s">
        <v>3496</v>
      </c>
      <c r="N232" s="19">
        <v>690</v>
      </c>
      <c r="O232" s="19">
        <v>621</v>
      </c>
      <c r="P232" s="19">
        <v>0</v>
      </c>
      <c r="Q232" s="49">
        <v>690</v>
      </c>
      <c r="R232" s="49">
        <v>0</v>
      </c>
      <c r="S232" s="49">
        <v>0</v>
      </c>
      <c r="T232" s="13" t="s">
        <v>3497</v>
      </c>
      <c r="U232" s="6" t="s">
        <v>49</v>
      </c>
      <c r="V232" s="6" t="s">
        <v>46</v>
      </c>
      <c r="W232" s="6" t="s">
        <v>80</v>
      </c>
      <c r="X232" s="6" t="s">
        <v>43</v>
      </c>
      <c r="Y232" s="7" t="s">
        <v>3498</v>
      </c>
      <c r="Z232" s="6" t="s">
        <v>43</v>
      </c>
      <c r="AA232" s="6" t="s">
        <v>49</v>
      </c>
      <c r="AB232" s="6" t="s">
        <v>49</v>
      </c>
      <c r="AC232" s="6" t="s">
        <v>43</v>
      </c>
      <c r="AD232" s="6" t="s">
        <v>43</v>
      </c>
      <c r="AE232" s="7" t="s">
        <v>3499</v>
      </c>
      <c r="AF232" s="6" t="s">
        <v>49</v>
      </c>
      <c r="AG232" s="6" t="s">
        <v>49</v>
      </c>
      <c r="AH232" s="7" t="s">
        <v>235</v>
      </c>
      <c r="AI232" s="6" t="s">
        <v>43</v>
      </c>
      <c r="AJ232" s="7" t="s">
        <v>3500</v>
      </c>
      <c r="AK232" s="7" t="s">
        <v>3501</v>
      </c>
      <c r="AL232" s="6" t="s">
        <v>298</v>
      </c>
      <c r="AM232" s="7" t="s">
        <v>3502</v>
      </c>
      <c r="AN232" s="7" t="s">
        <v>3504</v>
      </c>
      <c r="AO232" s="8" t="s">
        <v>43</v>
      </c>
      <c r="AP232" s="32" t="s">
        <v>3503</v>
      </c>
    </row>
    <row r="233" spans="1:42" ht="60" x14ac:dyDescent="0.25">
      <c r="A233" s="3">
        <v>232</v>
      </c>
      <c r="B233" s="23" t="s">
        <v>99</v>
      </c>
      <c r="C233" s="25" t="s">
        <v>591</v>
      </c>
      <c r="D233" s="23" t="s">
        <v>124</v>
      </c>
      <c r="E233" s="4" t="s">
        <v>156</v>
      </c>
      <c r="F233" s="15" t="s">
        <v>43</v>
      </c>
      <c r="G233" s="19">
        <v>4000</v>
      </c>
      <c r="H233" s="19">
        <v>4000</v>
      </c>
      <c r="I233" s="19">
        <v>4000</v>
      </c>
      <c r="J233" s="49">
        <v>4000</v>
      </c>
      <c r="K233" s="49">
        <v>4000</v>
      </c>
      <c r="L233" s="49">
        <v>4000</v>
      </c>
      <c r="M233" s="7" t="s">
        <v>592</v>
      </c>
      <c r="N233" s="19">
        <v>600</v>
      </c>
      <c r="O233" s="19">
        <v>600</v>
      </c>
      <c r="P233" s="19">
        <v>600</v>
      </c>
      <c r="Q233" s="49">
        <v>600</v>
      </c>
      <c r="R233" s="49">
        <v>600</v>
      </c>
      <c r="S233" s="49">
        <v>600</v>
      </c>
      <c r="T233" s="13" t="s">
        <v>79</v>
      </c>
      <c r="U233" s="6" t="s">
        <v>49</v>
      </c>
      <c r="V233" s="6" t="s">
        <v>46</v>
      </c>
      <c r="W233" s="6" t="s">
        <v>80</v>
      </c>
      <c r="X233" s="6" t="s">
        <v>43</v>
      </c>
      <c r="Y233" s="7" t="s">
        <v>593</v>
      </c>
      <c r="Z233" s="6" t="s">
        <v>49</v>
      </c>
      <c r="AA233" s="6" t="s">
        <v>49</v>
      </c>
      <c r="AB233" s="6" t="s">
        <v>49</v>
      </c>
      <c r="AC233" s="6" t="s">
        <v>49</v>
      </c>
      <c r="AD233" s="6" t="s">
        <v>49</v>
      </c>
      <c r="AE233" s="7" t="s">
        <v>79</v>
      </c>
      <c r="AF233" s="6" t="s">
        <v>49</v>
      </c>
      <c r="AG233" s="6" t="s">
        <v>49</v>
      </c>
      <c r="AH233" s="7" t="s">
        <v>79</v>
      </c>
      <c r="AI233" s="6" t="s">
        <v>49</v>
      </c>
      <c r="AJ233" s="7" t="s">
        <v>594</v>
      </c>
      <c r="AK233" s="7" t="s">
        <v>79</v>
      </c>
      <c r="AL233" s="6" t="s">
        <v>71</v>
      </c>
      <c r="AM233" s="7" t="s">
        <v>79</v>
      </c>
      <c r="AN233" s="7" t="s">
        <v>595</v>
      </c>
      <c r="AO233" s="8" t="s">
        <v>49</v>
      </c>
      <c r="AP233" s="32" t="s">
        <v>79</v>
      </c>
    </row>
    <row r="234" spans="1:42" ht="225" x14ac:dyDescent="0.25">
      <c r="A234" s="3">
        <v>233</v>
      </c>
      <c r="B234" s="23" t="s">
        <v>218</v>
      </c>
      <c r="C234" s="25" t="s">
        <v>2302</v>
      </c>
      <c r="D234" s="23" t="s">
        <v>124</v>
      </c>
      <c r="E234" s="4" t="s">
        <v>156</v>
      </c>
      <c r="F234" s="15" t="s">
        <v>43</v>
      </c>
      <c r="G234" s="19">
        <v>2000</v>
      </c>
      <c r="H234" s="19">
        <v>2000</v>
      </c>
      <c r="I234" s="19">
        <v>3000</v>
      </c>
      <c r="J234" s="49">
        <v>2000</v>
      </c>
      <c r="K234" s="49">
        <v>2000</v>
      </c>
      <c r="L234" s="49">
        <v>3000</v>
      </c>
      <c r="M234" s="7" t="s">
        <v>2303</v>
      </c>
      <c r="N234" s="19">
        <v>850</v>
      </c>
      <c r="O234" s="19">
        <v>700</v>
      </c>
      <c r="P234" s="19">
        <v>550</v>
      </c>
      <c r="Q234" s="49">
        <v>850</v>
      </c>
      <c r="R234" s="49">
        <v>700</v>
      </c>
      <c r="S234" s="49">
        <v>550</v>
      </c>
      <c r="T234" s="13" t="s">
        <v>2304</v>
      </c>
      <c r="U234" s="6" t="s">
        <v>49</v>
      </c>
      <c r="V234" s="6" t="s">
        <v>174</v>
      </c>
      <c r="W234" s="6" t="s">
        <v>80</v>
      </c>
      <c r="X234" s="6" t="s">
        <v>49</v>
      </c>
      <c r="Y234" s="7" t="s">
        <v>97</v>
      </c>
      <c r="Z234" s="6" t="s">
        <v>49</v>
      </c>
      <c r="AA234" s="6" t="s">
        <v>49</v>
      </c>
      <c r="AB234" s="6" t="s">
        <v>49</v>
      </c>
      <c r="AC234" s="6" t="s">
        <v>43</v>
      </c>
      <c r="AD234" s="6" t="s">
        <v>49</v>
      </c>
      <c r="AE234" s="7" t="s">
        <v>2305</v>
      </c>
      <c r="AF234" s="6" t="s">
        <v>43</v>
      </c>
      <c r="AG234" s="6" t="s">
        <v>49</v>
      </c>
      <c r="AH234" s="7" t="s">
        <v>2306</v>
      </c>
      <c r="AI234" s="6" t="s">
        <v>49</v>
      </c>
      <c r="AJ234" s="7" t="s">
        <v>97</v>
      </c>
      <c r="AK234" s="7" t="s">
        <v>2307</v>
      </c>
      <c r="AL234" s="6" t="s">
        <v>214</v>
      </c>
      <c r="AM234" s="7" t="s">
        <v>2308</v>
      </c>
      <c r="AN234" s="7" t="s">
        <v>2310</v>
      </c>
      <c r="AO234" s="8" t="s">
        <v>49</v>
      </c>
      <c r="AP234" s="32" t="s">
        <v>2309</v>
      </c>
    </row>
    <row r="235" spans="1:42" ht="120" x14ac:dyDescent="0.25">
      <c r="A235" s="3">
        <v>234</v>
      </c>
      <c r="B235" s="23" t="s">
        <v>155</v>
      </c>
      <c r="C235" s="25" t="s">
        <v>2124</v>
      </c>
      <c r="D235" s="23" t="s">
        <v>124</v>
      </c>
      <c r="E235" s="4" t="s">
        <v>4156</v>
      </c>
      <c r="F235" s="15" t="s">
        <v>43</v>
      </c>
      <c r="G235" s="19">
        <v>5000</v>
      </c>
      <c r="H235" s="19">
        <v>7000</v>
      </c>
      <c r="I235" s="19">
        <v>12000</v>
      </c>
      <c r="J235" s="49">
        <v>5000</v>
      </c>
      <c r="K235" s="49">
        <v>7000</v>
      </c>
      <c r="L235" s="49">
        <v>12000</v>
      </c>
      <c r="M235" s="7" t="s">
        <v>528</v>
      </c>
      <c r="N235" s="19">
        <v>490</v>
      </c>
      <c r="O235" s="19">
        <v>343</v>
      </c>
      <c r="P235" s="19">
        <v>196</v>
      </c>
      <c r="Q235" s="49">
        <v>490</v>
      </c>
      <c r="R235" s="49">
        <v>343</v>
      </c>
      <c r="S235" s="49">
        <v>196</v>
      </c>
      <c r="T235" s="13" t="s">
        <v>235</v>
      </c>
      <c r="U235" s="6" t="s">
        <v>49</v>
      </c>
      <c r="V235" s="6" t="s">
        <v>46</v>
      </c>
      <c r="W235" s="6" t="s">
        <v>47</v>
      </c>
      <c r="X235" s="6" t="s">
        <v>49</v>
      </c>
      <c r="Y235" s="7" t="s">
        <v>235</v>
      </c>
      <c r="Z235" s="6" t="s">
        <v>49</v>
      </c>
      <c r="AA235" s="6" t="s">
        <v>49</v>
      </c>
      <c r="AB235" s="6" t="s">
        <v>49</v>
      </c>
      <c r="AC235" s="6" t="s">
        <v>49</v>
      </c>
      <c r="AD235" s="6" t="s">
        <v>49</v>
      </c>
      <c r="AE235" s="7" t="s">
        <v>235</v>
      </c>
      <c r="AF235" s="6" t="s">
        <v>49</v>
      </c>
      <c r="AG235" s="6" t="s">
        <v>49</v>
      </c>
      <c r="AH235" s="7" t="s">
        <v>235</v>
      </c>
      <c r="AI235" s="6" t="s">
        <v>49</v>
      </c>
      <c r="AJ235" s="7" t="s">
        <v>235</v>
      </c>
      <c r="AK235" s="7" t="s">
        <v>235</v>
      </c>
      <c r="AL235" s="6" t="s">
        <v>71</v>
      </c>
      <c r="AM235" s="7" t="s">
        <v>235</v>
      </c>
      <c r="AN235" s="7" t="s">
        <v>2125</v>
      </c>
      <c r="AO235" s="8" t="s">
        <v>49</v>
      </c>
      <c r="AP235" s="32" t="s">
        <v>235</v>
      </c>
    </row>
    <row r="236" spans="1:42" ht="45" x14ac:dyDescent="0.25">
      <c r="A236" s="3">
        <v>235</v>
      </c>
      <c r="B236" s="23" t="s">
        <v>41</v>
      </c>
      <c r="C236" s="28" t="s">
        <v>4344</v>
      </c>
      <c r="D236" s="29" t="s">
        <v>124</v>
      </c>
      <c r="E236" s="34" t="s">
        <v>100</v>
      </c>
      <c r="F236" s="30" t="s">
        <v>43</v>
      </c>
      <c r="G236" s="31">
        <v>1000</v>
      </c>
      <c r="H236" s="31">
        <v>2000</v>
      </c>
      <c r="I236" s="31">
        <v>3000</v>
      </c>
      <c r="J236" s="50">
        <v>1000</v>
      </c>
      <c r="K236" s="50">
        <v>2000</v>
      </c>
      <c r="L236" s="50">
        <v>3000</v>
      </c>
      <c r="M236" s="32" t="s">
        <v>97</v>
      </c>
      <c r="N236" s="31" t="s">
        <v>79</v>
      </c>
      <c r="O236" s="31" t="s">
        <v>79</v>
      </c>
      <c r="P236" s="31" t="s">
        <v>79</v>
      </c>
      <c r="Q236" s="50" t="s">
        <v>79</v>
      </c>
      <c r="R236" s="50" t="s">
        <v>79</v>
      </c>
      <c r="S236" s="50" t="s">
        <v>79</v>
      </c>
      <c r="T236" s="30" t="s">
        <v>4347</v>
      </c>
      <c r="U236" s="30" t="s">
        <v>49</v>
      </c>
      <c r="V236" s="32" t="s">
        <v>46</v>
      </c>
      <c r="W236" s="32" t="s">
        <v>80</v>
      </c>
      <c r="X236" s="32" t="s">
        <v>49</v>
      </c>
      <c r="Y236" s="32" t="s">
        <v>4349</v>
      </c>
      <c r="Z236" s="32" t="s">
        <v>49</v>
      </c>
      <c r="AA236" s="32" t="s">
        <v>43</v>
      </c>
      <c r="AB236" s="32" t="s">
        <v>43</v>
      </c>
      <c r="AC236" s="32" t="s">
        <v>49</v>
      </c>
      <c r="AD236" s="32" t="s">
        <v>49</v>
      </c>
      <c r="AE236" s="32" t="s">
        <v>4351</v>
      </c>
      <c r="AF236" s="32" t="s">
        <v>49</v>
      </c>
      <c r="AG236" s="32" t="s">
        <v>43</v>
      </c>
      <c r="AH236" s="32" t="s">
        <v>4353</v>
      </c>
      <c r="AI236" s="32" t="s">
        <v>49</v>
      </c>
      <c r="AJ236" s="32" t="s">
        <v>4349</v>
      </c>
      <c r="AK236" s="32" t="s">
        <v>97</v>
      </c>
      <c r="AL236" s="32" t="s">
        <v>2723</v>
      </c>
      <c r="AM236" s="32" t="s">
        <v>4349</v>
      </c>
      <c r="AN236" s="32" t="s">
        <v>4357</v>
      </c>
      <c r="AO236" s="33" t="s">
        <v>49</v>
      </c>
      <c r="AP236" s="32" t="s">
        <v>97</v>
      </c>
    </row>
    <row r="237" spans="1:42" ht="75" x14ac:dyDescent="0.25">
      <c r="A237" s="3">
        <v>236</v>
      </c>
      <c r="B237" s="23" t="s">
        <v>167</v>
      </c>
      <c r="C237" s="25" t="s">
        <v>3248</v>
      </c>
      <c r="D237" s="23" t="s">
        <v>124</v>
      </c>
      <c r="E237" s="4" t="s">
        <v>144</v>
      </c>
      <c r="F237" s="15" t="s">
        <v>43</v>
      </c>
      <c r="G237" s="19">
        <v>2000</v>
      </c>
      <c r="H237" s="19">
        <v>2000</v>
      </c>
      <c r="I237" s="19">
        <v>2500</v>
      </c>
      <c r="J237" s="49">
        <v>2000</v>
      </c>
      <c r="K237" s="49">
        <v>2000</v>
      </c>
      <c r="L237" s="49">
        <v>2500</v>
      </c>
      <c r="M237" s="7" t="s">
        <v>741</v>
      </c>
      <c r="N237" s="19">
        <v>400</v>
      </c>
      <c r="O237" s="19">
        <v>320</v>
      </c>
      <c r="P237" s="19">
        <v>240</v>
      </c>
      <c r="Q237" s="49">
        <v>400</v>
      </c>
      <c r="R237" s="49">
        <v>320</v>
      </c>
      <c r="S237" s="49">
        <v>240</v>
      </c>
      <c r="T237" s="13" t="s">
        <v>3249</v>
      </c>
      <c r="U237" s="6" t="s">
        <v>49</v>
      </c>
      <c r="V237" s="6" t="s">
        <v>46</v>
      </c>
      <c r="W237" s="6" t="s">
        <v>90</v>
      </c>
      <c r="X237" s="6" t="s">
        <v>49</v>
      </c>
      <c r="Y237" s="7" t="s">
        <v>337</v>
      </c>
      <c r="Z237" s="6" t="s">
        <v>49</v>
      </c>
      <c r="AA237" s="6" t="s">
        <v>49</v>
      </c>
      <c r="AB237" s="6" t="s">
        <v>43</v>
      </c>
      <c r="AC237" s="6" t="s">
        <v>43</v>
      </c>
      <c r="AD237" s="6" t="s">
        <v>49</v>
      </c>
      <c r="AE237" s="7" t="s">
        <v>3250</v>
      </c>
      <c r="AF237" s="6" t="s">
        <v>43</v>
      </c>
      <c r="AG237" s="6" t="s">
        <v>49</v>
      </c>
      <c r="AH237" s="7" t="s">
        <v>3251</v>
      </c>
      <c r="AI237" s="6" t="s">
        <v>43</v>
      </c>
      <c r="AJ237" s="7" t="s">
        <v>3252</v>
      </c>
      <c r="AK237" s="7" t="s">
        <v>97</v>
      </c>
      <c r="AL237" s="6" t="s">
        <v>2815</v>
      </c>
      <c r="AM237" s="7" t="s">
        <v>3253</v>
      </c>
      <c r="AN237" s="7" t="s">
        <v>3254</v>
      </c>
      <c r="AO237" s="8" t="s">
        <v>49</v>
      </c>
      <c r="AP237" s="32" t="s">
        <v>1522</v>
      </c>
    </row>
    <row r="238" spans="1:42" ht="60" x14ac:dyDescent="0.25">
      <c r="A238" s="3">
        <v>237</v>
      </c>
      <c r="B238" s="23" t="s">
        <v>345</v>
      </c>
      <c r="C238" s="25" t="s">
        <v>620</v>
      </c>
      <c r="D238" s="23" t="s">
        <v>124</v>
      </c>
      <c r="E238" s="4" t="s">
        <v>77</v>
      </c>
      <c r="F238" s="15" t="s">
        <v>43</v>
      </c>
      <c r="G238" s="19">
        <v>3000</v>
      </c>
      <c r="H238" s="19">
        <v>1000</v>
      </c>
      <c r="I238" s="19">
        <v>1000</v>
      </c>
      <c r="J238" s="49">
        <v>3000</v>
      </c>
      <c r="K238" s="49">
        <v>5000</v>
      </c>
      <c r="L238" s="49">
        <v>10000</v>
      </c>
      <c r="M238" s="7" t="s">
        <v>109</v>
      </c>
      <c r="N238" s="19">
        <v>500</v>
      </c>
      <c r="O238" s="19">
        <v>375</v>
      </c>
      <c r="P238" s="19">
        <v>200</v>
      </c>
      <c r="Q238" s="49">
        <v>500</v>
      </c>
      <c r="R238" s="49">
        <v>375</v>
      </c>
      <c r="S238" s="49">
        <v>200</v>
      </c>
      <c r="T238" s="13" t="s">
        <v>621</v>
      </c>
      <c r="U238" s="6" t="s">
        <v>49</v>
      </c>
      <c r="V238" s="6" t="s">
        <v>64</v>
      </c>
      <c r="W238" s="6" t="s">
        <v>65</v>
      </c>
      <c r="X238" s="6" t="s">
        <v>49</v>
      </c>
      <c r="Y238" s="7" t="s">
        <v>109</v>
      </c>
      <c r="Z238" s="6" t="s">
        <v>49</v>
      </c>
      <c r="AA238" s="6" t="s">
        <v>49</v>
      </c>
      <c r="AB238" s="6" t="s">
        <v>43</v>
      </c>
      <c r="AC238" s="6" t="s">
        <v>43</v>
      </c>
      <c r="AD238" s="6" t="s">
        <v>43</v>
      </c>
      <c r="AE238" s="7" t="s">
        <v>622</v>
      </c>
      <c r="AF238" s="6" t="s">
        <v>49</v>
      </c>
      <c r="AG238" s="6" t="s">
        <v>43</v>
      </c>
      <c r="AH238" s="7" t="s">
        <v>623</v>
      </c>
      <c r="AI238" s="6" t="s">
        <v>49</v>
      </c>
      <c r="AJ238" s="7" t="s">
        <v>109</v>
      </c>
      <c r="AK238" s="7" t="s">
        <v>624</v>
      </c>
      <c r="AL238" s="6" t="s">
        <v>71</v>
      </c>
      <c r="AM238" s="7" t="s">
        <v>109</v>
      </c>
      <c r="AN238" s="7" t="s">
        <v>109</v>
      </c>
      <c r="AO238" s="8" t="s">
        <v>43</v>
      </c>
      <c r="AP238" s="32" t="s">
        <v>625</v>
      </c>
    </row>
    <row r="239" spans="1:42" ht="210" x14ac:dyDescent="0.25">
      <c r="A239" s="3">
        <v>238</v>
      </c>
      <c r="B239" s="23" t="s">
        <v>111</v>
      </c>
      <c r="C239" s="25" t="s">
        <v>110</v>
      </c>
      <c r="D239" s="23" t="s">
        <v>42</v>
      </c>
      <c r="E239" s="4" t="s">
        <v>77</v>
      </c>
      <c r="F239" s="15" t="s">
        <v>43</v>
      </c>
      <c r="G239" s="19">
        <v>1500</v>
      </c>
      <c r="H239" s="19">
        <v>2000</v>
      </c>
      <c r="I239" s="19">
        <v>2500</v>
      </c>
      <c r="J239" s="49">
        <v>1500</v>
      </c>
      <c r="K239" s="49">
        <v>2000</v>
      </c>
      <c r="L239" s="49">
        <v>2500</v>
      </c>
      <c r="M239" s="6" t="s">
        <v>112</v>
      </c>
      <c r="N239" s="19">
        <v>428</v>
      </c>
      <c r="O239" s="19">
        <v>214</v>
      </c>
      <c r="P239" s="19">
        <v>0</v>
      </c>
      <c r="Q239" s="49">
        <v>428</v>
      </c>
      <c r="R239" s="49">
        <v>214</v>
      </c>
      <c r="S239" s="49">
        <v>0</v>
      </c>
      <c r="T239" s="13" t="s">
        <v>113</v>
      </c>
      <c r="U239" s="6" t="s">
        <v>49</v>
      </c>
      <c r="V239" s="6" t="s">
        <v>46</v>
      </c>
      <c r="W239" s="6" t="s">
        <v>90</v>
      </c>
      <c r="X239" s="6" t="s">
        <v>43</v>
      </c>
      <c r="Y239" s="7" t="s">
        <v>114</v>
      </c>
      <c r="Z239" s="6" t="s">
        <v>49</v>
      </c>
      <c r="AA239" s="6" t="s">
        <v>49</v>
      </c>
      <c r="AB239" s="6" t="s">
        <v>43</v>
      </c>
      <c r="AC239" s="6" t="s">
        <v>49</v>
      </c>
      <c r="AD239" s="6" t="s">
        <v>43</v>
      </c>
      <c r="AE239" s="7" t="s">
        <v>115</v>
      </c>
      <c r="AF239" s="6" t="s">
        <v>49</v>
      </c>
      <c r="AG239" s="6" t="s">
        <v>49</v>
      </c>
      <c r="AH239" s="6" t="s">
        <v>116</v>
      </c>
      <c r="AI239" s="6" t="s">
        <v>43</v>
      </c>
      <c r="AJ239" s="6" t="s">
        <v>117</v>
      </c>
      <c r="AK239" s="6" t="s">
        <v>118</v>
      </c>
      <c r="AL239" s="6" t="s">
        <v>119</v>
      </c>
      <c r="AM239" s="7" t="s">
        <v>120</v>
      </c>
      <c r="AN239" s="6" t="s">
        <v>97</v>
      </c>
      <c r="AO239" s="8" t="s">
        <v>49</v>
      </c>
      <c r="AP239" s="32" t="s">
        <v>121</v>
      </c>
    </row>
    <row r="240" spans="1:42" ht="165" x14ac:dyDescent="0.25">
      <c r="A240" s="3">
        <v>239</v>
      </c>
      <c r="B240" s="23" t="s">
        <v>130</v>
      </c>
      <c r="C240" s="25" t="s">
        <v>1906</v>
      </c>
      <c r="D240" s="23" t="s">
        <v>124</v>
      </c>
      <c r="E240" s="4" t="s">
        <v>100</v>
      </c>
      <c r="F240" s="15" t="s">
        <v>43</v>
      </c>
      <c r="G240" s="19">
        <v>2000</v>
      </c>
      <c r="H240" s="19">
        <v>2000</v>
      </c>
      <c r="I240" s="19">
        <v>5000</v>
      </c>
      <c r="J240" s="49">
        <v>2000</v>
      </c>
      <c r="K240" s="49">
        <v>2000</v>
      </c>
      <c r="L240" s="49">
        <v>5000</v>
      </c>
      <c r="M240" s="7" t="s">
        <v>1907</v>
      </c>
      <c r="N240" s="19" t="s">
        <v>79</v>
      </c>
      <c r="O240" s="19" t="s">
        <v>79</v>
      </c>
      <c r="P240" s="19" t="s">
        <v>79</v>
      </c>
      <c r="Q240" s="53" t="s">
        <v>79</v>
      </c>
      <c r="R240" s="53" t="s">
        <v>79</v>
      </c>
      <c r="S240" s="53" t="s">
        <v>79</v>
      </c>
      <c r="T240" s="13" t="s">
        <v>1908</v>
      </c>
      <c r="U240" s="6" t="s">
        <v>49</v>
      </c>
      <c r="V240" s="6" t="s">
        <v>46</v>
      </c>
      <c r="W240" s="6" t="s">
        <v>80</v>
      </c>
      <c r="X240" s="6" t="s">
        <v>49</v>
      </c>
      <c r="Y240" s="7" t="s">
        <v>1909</v>
      </c>
      <c r="Z240" s="6" t="s">
        <v>49</v>
      </c>
      <c r="AA240" s="6" t="s">
        <v>49</v>
      </c>
      <c r="AB240" s="6" t="s">
        <v>43</v>
      </c>
      <c r="AC240" s="6" t="s">
        <v>43</v>
      </c>
      <c r="AD240" s="6" t="s">
        <v>49</v>
      </c>
      <c r="AE240" s="7" t="s">
        <v>1910</v>
      </c>
      <c r="AF240" s="6" t="s">
        <v>49</v>
      </c>
      <c r="AG240" s="6" t="s">
        <v>43</v>
      </c>
      <c r="AH240" s="7" t="s">
        <v>1911</v>
      </c>
      <c r="AI240" s="6" t="s">
        <v>49</v>
      </c>
      <c r="AJ240" s="7" t="s">
        <v>1912</v>
      </c>
      <c r="AK240" s="7" t="s">
        <v>1913</v>
      </c>
      <c r="AL240" s="6" t="s">
        <v>71</v>
      </c>
      <c r="AM240" s="7" t="s">
        <v>1914</v>
      </c>
      <c r="AN240" s="7" t="s">
        <v>109</v>
      </c>
      <c r="AO240" s="8" t="s">
        <v>49</v>
      </c>
      <c r="AP240" s="32" t="s">
        <v>1915</v>
      </c>
    </row>
    <row r="241" spans="1:42" ht="75" x14ac:dyDescent="0.25">
      <c r="A241" s="3">
        <v>240</v>
      </c>
      <c r="B241" s="23" t="s">
        <v>291</v>
      </c>
      <c r="C241" s="25" t="s">
        <v>291</v>
      </c>
      <c r="D241" s="23" t="s">
        <v>1</v>
      </c>
      <c r="E241" s="4" t="s">
        <v>100</v>
      </c>
      <c r="F241" s="15" t="s">
        <v>49</v>
      </c>
      <c r="G241" s="49" t="s">
        <v>79</v>
      </c>
      <c r="H241" s="49" t="s">
        <v>79</v>
      </c>
      <c r="I241" s="49" t="s">
        <v>79</v>
      </c>
      <c r="J241" s="49" t="s">
        <v>79</v>
      </c>
      <c r="K241" s="49" t="s">
        <v>79</v>
      </c>
      <c r="L241" s="49" t="s">
        <v>79</v>
      </c>
      <c r="M241" s="7" t="s">
        <v>49</v>
      </c>
      <c r="N241" s="19" t="s">
        <v>79</v>
      </c>
      <c r="O241" s="19" t="s">
        <v>79</v>
      </c>
      <c r="P241" s="19" t="s">
        <v>79</v>
      </c>
      <c r="Q241" s="53" t="s">
        <v>79</v>
      </c>
      <c r="R241" s="53" t="s">
        <v>79</v>
      </c>
      <c r="S241" s="53" t="s">
        <v>79</v>
      </c>
      <c r="T241" s="13" t="s">
        <v>4093</v>
      </c>
      <c r="U241" s="6" t="s">
        <v>49</v>
      </c>
      <c r="V241" s="6" t="s">
        <v>79</v>
      </c>
      <c r="W241" s="6" t="s">
        <v>79</v>
      </c>
      <c r="X241" s="6" t="s">
        <v>43</v>
      </c>
      <c r="Y241" s="7" t="s">
        <v>4094</v>
      </c>
      <c r="Z241" s="6" t="s">
        <v>49</v>
      </c>
      <c r="AA241" s="6" t="s">
        <v>49</v>
      </c>
      <c r="AB241" s="6" t="s">
        <v>49</v>
      </c>
      <c r="AC241" s="6" t="s">
        <v>43</v>
      </c>
      <c r="AD241" s="6" t="s">
        <v>49</v>
      </c>
      <c r="AE241" s="7" t="s">
        <v>4095</v>
      </c>
      <c r="AF241" s="6" t="s">
        <v>49</v>
      </c>
      <c r="AG241" s="6" t="s">
        <v>43</v>
      </c>
      <c r="AH241" s="7" t="s">
        <v>4096</v>
      </c>
      <c r="AI241" s="6" t="s">
        <v>49</v>
      </c>
      <c r="AJ241" s="7" t="s">
        <v>4097</v>
      </c>
      <c r="AK241" s="7" t="s">
        <v>152</v>
      </c>
      <c r="AL241" s="6" t="s">
        <v>71</v>
      </c>
      <c r="AM241" s="7" t="s">
        <v>4098</v>
      </c>
      <c r="AN241" s="7" t="s">
        <v>4100</v>
      </c>
      <c r="AO241" s="8" t="s">
        <v>49</v>
      </c>
      <c r="AP241" s="32" t="s">
        <v>4099</v>
      </c>
    </row>
    <row r="242" spans="1:42" ht="105" x14ac:dyDescent="0.25">
      <c r="A242" s="3">
        <v>241</v>
      </c>
      <c r="B242" s="23" t="s">
        <v>172</v>
      </c>
      <c r="C242" s="25" t="s">
        <v>196</v>
      </c>
      <c r="D242" s="23" t="s">
        <v>42</v>
      </c>
      <c r="E242" s="4" t="s">
        <v>144</v>
      </c>
      <c r="F242" s="15" t="s">
        <v>43</v>
      </c>
      <c r="G242" s="19">
        <v>1000</v>
      </c>
      <c r="H242" s="19">
        <v>2000</v>
      </c>
      <c r="I242" s="19">
        <v>3000</v>
      </c>
      <c r="J242" s="49">
        <v>1000</v>
      </c>
      <c r="K242" s="49">
        <v>2000</v>
      </c>
      <c r="L242" s="49">
        <v>3000</v>
      </c>
      <c r="M242" s="6" t="s">
        <v>197</v>
      </c>
      <c r="N242" s="19">
        <v>500</v>
      </c>
      <c r="O242" s="19">
        <v>375</v>
      </c>
      <c r="P242" s="19">
        <v>0</v>
      </c>
      <c r="Q242" s="49">
        <v>500</v>
      </c>
      <c r="R242" s="49">
        <v>375</v>
      </c>
      <c r="S242" s="49">
        <v>0</v>
      </c>
      <c r="T242" s="13" t="s">
        <v>198</v>
      </c>
      <c r="U242" s="6" t="s">
        <v>49</v>
      </c>
      <c r="V242" s="6" t="s">
        <v>64</v>
      </c>
      <c r="W242" s="6" t="s">
        <v>80</v>
      </c>
      <c r="X242" s="6" t="s">
        <v>49</v>
      </c>
      <c r="Y242" s="7" t="s">
        <v>199</v>
      </c>
      <c r="Z242" s="6" t="s">
        <v>49</v>
      </c>
      <c r="AA242" s="6" t="s">
        <v>49</v>
      </c>
      <c r="AB242" s="6" t="s">
        <v>43</v>
      </c>
      <c r="AC242" s="6" t="s">
        <v>43</v>
      </c>
      <c r="AD242" s="6" t="s">
        <v>43</v>
      </c>
      <c r="AE242" s="7" t="s">
        <v>200</v>
      </c>
      <c r="AF242" s="6" t="s">
        <v>49</v>
      </c>
      <c r="AG242" s="6" t="s">
        <v>49</v>
      </c>
      <c r="AH242" s="7" t="s">
        <v>201</v>
      </c>
      <c r="AI242" s="6" t="s">
        <v>43</v>
      </c>
      <c r="AJ242" s="7" t="s">
        <v>202</v>
      </c>
      <c r="AK242" s="7" t="s">
        <v>203</v>
      </c>
      <c r="AL242" s="6" t="s">
        <v>54</v>
      </c>
      <c r="AM242" s="7" t="s">
        <v>204</v>
      </c>
      <c r="AN242" s="7" t="s">
        <v>206</v>
      </c>
      <c r="AO242" s="8" t="s">
        <v>43</v>
      </c>
      <c r="AP242" s="32" t="s">
        <v>205</v>
      </c>
    </row>
    <row r="243" spans="1:42" ht="45" x14ac:dyDescent="0.25">
      <c r="A243" s="3">
        <v>242</v>
      </c>
      <c r="B243" s="23" t="s">
        <v>345</v>
      </c>
      <c r="C243" s="25" t="s">
        <v>1170</v>
      </c>
      <c r="D243" s="23" t="s">
        <v>124</v>
      </c>
      <c r="E243" s="4" t="s">
        <v>77</v>
      </c>
      <c r="F243" s="15" t="s">
        <v>43</v>
      </c>
      <c r="G243" s="19">
        <v>3000</v>
      </c>
      <c r="H243" s="19">
        <v>6000</v>
      </c>
      <c r="I243" s="19">
        <v>10000</v>
      </c>
      <c r="J243" s="49">
        <v>3000</v>
      </c>
      <c r="K243" s="49">
        <v>6000</v>
      </c>
      <c r="L243" s="49">
        <v>10000</v>
      </c>
      <c r="M243" s="7" t="s">
        <v>109</v>
      </c>
      <c r="N243" s="19">
        <v>440</v>
      </c>
      <c r="O243" s="19">
        <v>330</v>
      </c>
      <c r="P243" s="19">
        <v>220</v>
      </c>
      <c r="Q243" s="49">
        <v>440</v>
      </c>
      <c r="R243" s="49">
        <v>330</v>
      </c>
      <c r="S243" s="49">
        <v>220</v>
      </c>
      <c r="T243" s="13" t="s">
        <v>288</v>
      </c>
      <c r="U243" s="6" t="s">
        <v>49</v>
      </c>
      <c r="V243" s="6" t="s">
        <v>46</v>
      </c>
      <c r="W243" s="6" t="s">
        <v>80</v>
      </c>
      <c r="X243" s="6" t="s">
        <v>49</v>
      </c>
      <c r="Y243" s="7" t="s">
        <v>255</v>
      </c>
      <c r="Z243" s="6" t="s">
        <v>49</v>
      </c>
      <c r="AA243" s="6" t="s">
        <v>49</v>
      </c>
      <c r="AB243" s="6" t="s">
        <v>43</v>
      </c>
      <c r="AC243" s="6" t="s">
        <v>49</v>
      </c>
      <c r="AD243" s="6" t="s">
        <v>49</v>
      </c>
      <c r="AE243" s="7" t="s">
        <v>255</v>
      </c>
      <c r="AF243" s="6" t="s">
        <v>49</v>
      </c>
      <c r="AG243" s="6" t="s">
        <v>43</v>
      </c>
      <c r="AH243" s="7" t="s">
        <v>1171</v>
      </c>
      <c r="AI243" s="6" t="s">
        <v>43</v>
      </c>
      <c r="AJ243" s="7" t="s">
        <v>1172</v>
      </c>
      <c r="AK243" s="7" t="s">
        <v>109</v>
      </c>
      <c r="AL243" s="6" t="s">
        <v>71</v>
      </c>
      <c r="AM243" s="7" t="s">
        <v>255</v>
      </c>
      <c r="AN243" s="7" t="s">
        <v>109</v>
      </c>
      <c r="AO243" s="8" t="s">
        <v>43</v>
      </c>
      <c r="AP243" s="32" t="s">
        <v>288</v>
      </c>
    </row>
    <row r="244" spans="1:42" ht="75" x14ac:dyDescent="0.25">
      <c r="A244" s="3">
        <v>243</v>
      </c>
      <c r="B244" s="23" t="s">
        <v>328</v>
      </c>
      <c r="C244" s="25" t="s">
        <v>2577</v>
      </c>
      <c r="D244" s="23" t="s">
        <v>124</v>
      </c>
      <c r="E244" s="4" t="s">
        <v>144</v>
      </c>
      <c r="F244" s="15" t="s">
        <v>43</v>
      </c>
      <c r="G244" s="19">
        <v>2000</v>
      </c>
      <c r="H244" s="19">
        <v>4000</v>
      </c>
      <c r="I244" s="19">
        <v>8000</v>
      </c>
      <c r="J244" s="49">
        <v>2000</v>
      </c>
      <c r="K244" s="49">
        <v>4000</v>
      </c>
      <c r="L244" s="49">
        <v>8000</v>
      </c>
      <c r="M244" s="7" t="s">
        <v>235</v>
      </c>
      <c r="N244" s="19">
        <v>280</v>
      </c>
      <c r="O244" s="19">
        <v>140</v>
      </c>
      <c r="P244" s="19">
        <v>0</v>
      </c>
      <c r="Q244" s="49">
        <v>280</v>
      </c>
      <c r="R244" s="49">
        <v>140</v>
      </c>
      <c r="S244" s="49">
        <v>0</v>
      </c>
      <c r="T244" s="13" t="s">
        <v>235</v>
      </c>
      <c r="U244" s="6" t="s">
        <v>49</v>
      </c>
      <c r="V244" s="6" t="s">
        <v>46</v>
      </c>
      <c r="W244" s="6" t="s">
        <v>80</v>
      </c>
      <c r="X244" s="6" t="s">
        <v>49</v>
      </c>
      <c r="Y244" s="7" t="s">
        <v>235</v>
      </c>
      <c r="Z244" s="6" t="s">
        <v>49</v>
      </c>
      <c r="AA244" s="6" t="s">
        <v>49</v>
      </c>
      <c r="AB244" s="6" t="s">
        <v>43</v>
      </c>
      <c r="AC244" s="6" t="s">
        <v>49</v>
      </c>
      <c r="AD244" s="6" t="s">
        <v>49</v>
      </c>
      <c r="AE244" s="7" t="s">
        <v>235</v>
      </c>
      <c r="AF244" s="6" t="s">
        <v>49</v>
      </c>
      <c r="AG244" s="6" t="s">
        <v>43</v>
      </c>
      <c r="AH244" s="7" t="s">
        <v>2578</v>
      </c>
      <c r="AI244" s="6" t="s">
        <v>43</v>
      </c>
      <c r="AJ244" s="7" t="s">
        <v>2579</v>
      </c>
      <c r="AK244" s="7" t="s">
        <v>235</v>
      </c>
      <c r="AL244" s="6" t="s">
        <v>71</v>
      </c>
      <c r="AM244" s="7" t="s">
        <v>235</v>
      </c>
      <c r="AN244" s="7" t="s">
        <v>235</v>
      </c>
      <c r="AO244" s="8" t="s">
        <v>49</v>
      </c>
      <c r="AP244" s="32" t="s">
        <v>235</v>
      </c>
    </row>
    <row r="245" spans="1:42" ht="90" x14ac:dyDescent="0.25">
      <c r="A245" s="3">
        <v>244</v>
      </c>
      <c r="B245" s="23" t="s">
        <v>99</v>
      </c>
      <c r="C245" s="25" t="s">
        <v>1135</v>
      </c>
      <c r="D245" s="23" t="s">
        <v>124</v>
      </c>
      <c r="E245" s="4" t="s">
        <v>377</v>
      </c>
      <c r="F245" s="15" t="s">
        <v>43</v>
      </c>
      <c r="G245" s="19">
        <v>1500</v>
      </c>
      <c r="H245" s="19">
        <v>2000</v>
      </c>
      <c r="I245" s="19">
        <v>2000</v>
      </c>
      <c r="J245" s="49">
        <v>1500</v>
      </c>
      <c r="K245" s="49">
        <v>2000</v>
      </c>
      <c r="L245" s="49">
        <v>2000</v>
      </c>
      <c r="M245" s="7" t="s">
        <v>109</v>
      </c>
      <c r="N245" s="19">
        <v>374</v>
      </c>
      <c r="O245" s="19">
        <v>374</v>
      </c>
      <c r="P245" s="19">
        <v>172</v>
      </c>
      <c r="Q245" s="49">
        <v>450</v>
      </c>
      <c r="R245" s="49">
        <v>360</v>
      </c>
      <c r="S245" s="49">
        <v>360</v>
      </c>
      <c r="T245" s="13" t="s">
        <v>4158</v>
      </c>
      <c r="U245" s="6" t="s">
        <v>49</v>
      </c>
      <c r="V245" s="6" t="s">
        <v>46</v>
      </c>
      <c r="W245" s="6" t="s">
        <v>47</v>
      </c>
      <c r="X245" s="6" t="s">
        <v>49</v>
      </c>
      <c r="Y245" s="7" t="s">
        <v>1136</v>
      </c>
      <c r="Z245" s="6" t="s">
        <v>49</v>
      </c>
      <c r="AA245" s="6" t="s">
        <v>49</v>
      </c>
      <c r="AB245" s="6" t="s">
        <v>43</v>
      </c>
      <c r="AC245" s="6" t="s">
        <v>43</v>
      </c>
      <c r="AD245" s="6" t="s">
        <v>43</v>
      </c>
      <c r="AE245" s="7" t="s">
        <v>1137</v>
      </c>
      <c r="AF245" s="6" t="s">
        <v>49</v>
      </c>
      <c r="AG245" s="6" t="s">
        <v>43</v>
      </c>
      <c r="AH245" s="7" t="s">
        <v>1138</v>
      </c>
      <c r="AI245" s="6" t="s">
        <v>43</v>
      </c>
      <c r="AJ245" s="7" t="s">
        <v>1139</v>
      </c>
      <c r="AK245" s="7" t="s">
        <v>109</v>
      </c>
      <c r="AL245" s="6" t="s">
        <v>71</v>
      </c>
      <c r="AM245" s="7" t="s">
        <v>109</v>
      </c>
      <c r="AN245" s="7" t="s">
        <v>1140</v>
      </c>
      <c r="AO245" s="8" t="s">
        <v>43</v>
      </c>
      <c r="AP245" s="32" t="s">
        <v>109</v>
      </c>
    </row>
    <row r="246" spans="1:42" ht="180" x14ac:dyDescent="0.25">
      <c r="A246" s="3">
        <v>245</v>
      </c>
      <c r="B246" s="23" t="s">
        <v>59</v>
      </c>
      <c r="C246" s="25" t="s">
        <v>2960</v>
      </c>
      <c r="D246" s="23" t="s">
        <v>124</v>
      </c>
      <c r="E246" s="4" t="s">
        <v>77</v>
      </c>
      <c r="F246" s="15" t="s">
        <v>43</v>
      </c>
      <c r="G246" s="19">
        <v>2500</v>
      </c>
      <c r="H246" s="19">
        <v>3500</v>
      </c>
      <c r="I246" s="19">
        <v>5000</v>
      </c>
      <c r="J246" s="49">
        <v>2500</v>
      </c>
      <c r="K246" s="49">
        <v>3500</v>
      </c>
      <c r="L246" s="49">
        <v>5000</v>
      </c>
      <c r="M246" s="7" t="s">
        <v>2961</v>
      </c>
      <c r="N246" s="19">
        <v>810</v>
      </c>
      <c r="O246" s="19">
        <v>450</v>
      </c>
      <c r="P246" s="19">
        <v>0</v>
      </c>
      <c r="Q246" s="49">
        <v>810</v>
      </c>
      <c r="R246" s="49">
        <v>612</v>
      </c>
      <c r="S246" s="49">
        <v>0</v>
      </c>
      <c r="T246" s="13" t="s">
        <v>2962</v>
      </c>
      <c r="U246" s="6" t="s">
        <v>49</v>
      </c>
      <c r="V246" s="6" t="s">
        <v>46</v>
      </c>
      <c r="W246" s="6" t="s">
        <v>90</v>
      </c>
      <c r="X246" s="6" t="s">
        <v>49</v>
      </c>
      <c r="Y246" s="7" t="s">
        <v>79</v>
      </c>
      <c r="Z246" s="6" t="s">
        <v>49</v>
      </c>
      <c r="AA246" s="6" t="s">
        <v>49</v>
      </c>
      <c r="AB246" s="6" t="s">
        <v>43</v>
      </c>
      <c r="AC246" s="6" t="s">
        <v>49</v>
      </c>
      <c r="AD246" s="6" t="s">
        <v>49</v>
      </c>
      <c r="AE246" s="7" t="s">
        <v>79</v>
      </c>
      <c r="AF246" s="6" t="s">
        <v>43</v>
      </c>
      <c r="AG246" s="6" t="s">
        <v>43</v>
      </c>
      <c r="AH246" s="7" t="s">
        <v>2963</v>
      </c>
      <c r="AI246" s="6" t="s">
        <v>43</v>
      </c>
      <c r="AJ246" s="7" t="s">
        <v>2964</v>
      </c>
      <c r="AK246" s="7" t="s">
        <v>2965</v>
      </c>
      <c r="AL246" s="6" t="s">
        <v>2966</v>
      </c>
      <c r="AM246" s="7" t="s">
        <v>2967</v>
      </c>
      <c r="AN246" s="7" t="s">
        <v>2969</v>
      </c>
      <c r="AO246" s="8" t="s">
        <v>43</v>
      </c>
      <c r="AP246" s="32" t="s">
        <v>2968</v>
      </c>
    </row>
    <row r="247" spans="1:42" ht="90" x14ac:dyDescent="0.25">
      <c r="A247" s="3">
        <v>246</v>
      </c>
      <c r="B247" s="23" t="s">
        <v>314</v>
      </c>
      <c r="C247" s="25" t="s">
        <v>3866</v>
      </c>
      <c r="D247" s="23" t="s">
        <v>124</v>
      </c>
      <c r="E247" s="4" t="s">
        <v>100</v>
      </c>
      <c r="F247" s="15" t="s">
        <v>43</v>
      </c>
      <c r="G247" s="19">
        <v>3000</v>
      </c>
      <c r="H247" s="19">
        <v>3000</v>
      </c>
      <c r="I247" s="19">
        <v>3000</v>
      </c>
      <c r="J247" s="49">
        <v>3000</v>
      </c>
      <c r="K247" s="49">
        <v>3000</v>
      </c>
      <c r="L247" s="49">
        <v>3000</v>
      </c>
      <c r="M247" s="7" t="s">
        <v>109</v>
      </c>
      <c r="N247" s="19">
        <v>250</v>
      </c>
      <c r="O247" s="19">
        <v>125</v>
      </c>
      <c r="P247" s="19">
        <v>0</v>
      </c>
      <c r="Q247" s="49">
        <v>250</v>
      </c>
      <c r="R247" s="49">
        <v>125</v>
      </c>
      <c r="S247" s="49">
        <v>0</v>
      </c>
      <c r="T247" s="13" t="s">
        <v>3867</v>
      </c>
      <c r="U247" s="6" t="s">
        <v>49</v>
      </c>
      <c r="V247" s="6" t="s">
        <v>46</v>
      </c>
      <c r="W247" s="6" t="s">
        <v>80</v>
      </c>
      <c r="X247" s="6" t="s">
        <v>43</v>
      </c>
      <c r="Y247" s="7" t="s">
        <v>3868</v>
      </c>
      <c r="Z247" s="6" t="s">
        <v>49</v>
      </c>
      <c r="AA247" s="6" t="s">
        <v>49</v>
      </c>
      <c r="AB247" s="6" t="s">
        <v>43</v>
      </c>
      <c r="AC247" s="6" t="s">
        <v>49</v>
      </c>
      <c r="AD247" s="6" t="s">
        <v>49</v>
      </c>
      <c r="AE247" s="7" t="s">
        <v>3136</v>
      </c>
      <c r="AF247" s="6" t="s">
        <v>49</v>
      </c>
      <c r="AG247" s="6" t="s">
        <v>43</v>
      </c>
      <c r="AH247" s="7" t="s">
        <v>3869</v>
      </c>
      <c r="AI247" s="6" t="s">
        <v>43</v>
      </c>
      <c r="AJ247" s="7" t="s">
        <v>3870</v>
      </c>
      <c r="AK247" s="7" t="s">
        <v>3871</v>
      </c>
      <c r="AL247" s="6" t="s">
        <v>71</v>
      </c>
      <c r="AM247" s="7" t="s">
        <v>3136</v>
      </c>
      <c r="AN247" s="7" t="s">
        <v>3873</v>
      </c>
      <c r="AO247" s="8" t="s">
        <v>49</v>
      </c>
      <c r="AP247" s="32" t="s">
        <v>3872</v>
      </c>
    </row>
    <row r="248" spans="1:42" ht="45" x14ac:dyDescent="0.25">
      <c r="A248" s="3">
        <v>247</v>
      </c>
      <c r="B248" s="23" t="s">
        <v>41</v>
      </c>
      <c r="C248" s="25" t="s">
        <v>797</v>
      </c>
      <c r="D248" s="23" t="s">
        <v>124</v>
      </c>
      <c r="E248" s="4" t="s">
        <v>100</v>
      </c>
      <c r="F248" s="15" t="s">
        <v>43</v>
      </c>
      <c r="G248" s="19">
        <v>2000</v>
      </c>
      <c r="H248" s="19">
        <v>2000</v>
      </c>
      <c r="I248" s="19">
        <v>5000</v>
      </c>
      <c r="J248" s="49">
        <v>2000</v>
      </c>
      <c r="K248" s="49">
        <v>2000</v>
      </c>
      <c r="L248" s="49">
        <v>5000</v>
      </c>
      <c r="M248" s="7" t="s">
        <v>49</v>
      </c>
      <c r="N248" s="19" t="s">
        <v>79</v>
      </c>
      <c r="O248" s="19" t="s">
        <v>79</v>
      </c>
      <c r="P248" s="19" t="s">
        <v>79</v>
      </c>
      <c r="Q248" s="49" t="s">
        <v>79</v>
      </c>
      <c r="R248" s="49" t="s">
        <v>79</v>
      </c>
      <c r="S248" s="49" t="s">
        <v>79</v>
      </c>
      <c r="T248" s="13" t="s">
        <v>798</v>
      </c>
      <c r="U248" s="6" t="s">
        <v>49</v>
      </c>
      <c r="V248" s="6" t="s">
        <v>174</v>
      </c>
      <c r="W248" s="6" t="s">
        <v>80</v>
      </c>
      <c r="X248" s="6" t="s">
        <v>49</v>
      </c>
      <c r="Y248" s="7" t="s">
        <v>799</v>
      </c>
      <c r="Z248" s="6" t="s">
        <v>49</v>
      </c>
      <c r="AA248" s="6" t="s">
        <v>49</v>
      </c>
      <c r="AB248" s="6" t="s">
        <v>43</v>
      </c>
      <c r="AC248" s="6" t="s">
        <v>49</v>
      </c>
      <c r="AD248" s="6" t="s">
        <v>49</v>
      </c>
      <c r="AE248" s="7" t="s">
        <v>800</v>
      </c>
      <c r="AF248" s="6" t="s">
        <v>49</v>
      </c>
      <c r="AG248" s="6" t="s">
        <v>43</v>
      </c>
      <c r="AH248" s="7" t="s">
        <v>801</v>
      </c>
      <c r="AI248" s="6" t="s">
        <v>49</v>
      </c>
      <c r="AJ248" s="7" t="s">
        <v>62</v>
      </c>
      <c r="AK248" s="7" t="s">
        <v>49</v>
      </c>
      <c r="AL248" s="6" t="s">
        <v>71</v>
      </c>
      <c r="AM248" s="7" t="s">
        <v>802</v>
      </c>
      <c r="AN248" s="7" t="s">
        <v>49</v>
      </c>
      <c r="AO248" s="8" t="s">
        <v>49</v>
      </c>
      <c r="AP248" s="32" t="s">
        <v>49</v>
      </c>
    </row>
    <row r="249" spans="1:42" ht="150" x14ac:dyDescent="0.25">
      <c r="A249" s="3">
        <v>248</v>
      </c>
      <c r="B249" s="23" t="s">
        <v>314</v>
      </c>
      <c r="C249" s="25" t="s">
        <v>3795</v>
      </c>
      <c r="D249" s="23" t="s">
        <v>124</v>
      </c>
      <c r="E249" s="4" t="s">
        <v>77</v>
      </c>
      <c r="F249" s="15" t="s">
        <v>43</v>
      </c>
      <c r="G249" s="19">
        <v>5000</v>
      </c>
      <c r="H249" s="19">
        <v>7000</v>
      </c>
      <c r="I249" s="19">
        <v>15000</v>
      </c>
      <c r="J249" s="49">
        <v>5000</v>
      </c>
      <c r="K249" s="49">
        <v>7000</v>
      </c>
      <c r="L249" s="49">
        <v>15000</v>
      </c>
      <c r="M249" s="7" t="s">
        <v>3796</v>
      </c>
      <c r="N249" s="19">
        <v>660</v>
      </c>
      <c r="O249" s="19">
        <v>330</v>
      </c>
      <c r="P249" s="19">
        <v>330</v>
      </c>
      <c r="Q249" s="49">
        <v>660</v>
      </c>
      <c r="R249" s="49">
        <v>330</v>
      </c>
      <c r="S249" s="49">
        <v>330</v>
      </c>
      <c r="T249" s="13" t="s">
        <v>3797</v>
      </c>
      <c r="U249" s="6" t="s">
        <v>49</v>
      </c>
      <c r="V249" s="6" t="s">
        <v>46</v>
      </c>
      <c r="W249" s="6" t="s">
        <v>80</v>
      </c>
      <c r="X249" s="6" t="s">
        <v>43</v>
      </c>
      <c r="Y249" s="7" t="s">
        <v>3798</v>
      </c>
      <c r="Z249" s="6" t="s">
        <v>49</v>
      </c>
      <c r="AA249" s="6" t="s">
        <v>49</v>
      </c>
      <c r="AB249" s="6" t="s">
        <v>49</v>
      </c>
      <c r="AC249" s="6" t="s">
        <v>43</v>
      </c>
      <c r="AD249" s="6" t="s">
        <v>43</v>
      </c>
      <c r="AE249" s="7" t="s">
        <v>3799</v>
      </c>
      <c r="AF249" s="6" t="s">
        <v>49</v>
      </c>
      <c r="AG249" s="6" t="s">
        <v>43</v>
      </c>
      <c r="AH249" s="7" t="s">
        <v>3800</v>
      </c>
      <c r="AI249" s="6" t="s">
        <v>43</v>
      </c>
      <c r="AJ249" s="7" t="s">
        <v>3801</v>
      </c>
      <c r="AK249" s="7" t="s">
        <v>49</v>
      </c>
      <c r="AL249" s="6" t="s">
        <v>2723</v>
      </c>
      <c r="AM249" s="7" t="s">
        <v>3802</v>
      </c>
      <c r="AN249" s="7" t="s">
        <v>49</v>
      </c>
      <c r="AO249" s="8" t="s">
        <v>49</v>
      </c>
      <c r="AP249" s="32" t="s">
        <v>79</v>
      </c>
    </row>
    <row r="250" spans="1:42" ht="75" x14ac:dyDescent="0.25">
      <c r="A250" s="3">
        <v>249</v>
      </c>
      <c r="B250" s="23" t="s">
        <v>302</v>
      </c>
      <c r="C250" s="25" t="s">
        <v>3902</v>
      </c>
      <c r="D250" s="23" t="s">
        <v>124</v>
      </c>
      <c r="E250" s="4" t="s">
        <v>156</v>
      </c>
      <c r="F250" s="15" t="s">
        <v>43</v>
      </c>
      <c r="G250" s="19">
        <v>7000</v>
      </c>
      <c r="H250" s="19">
        <v>8000</v>
      </c>
      <c r="I250" s="19">
        <v>9000</v>
      </c>
      <c r="J250" s="49">
        <v>7000</v>
      </c>
      <c r="K250" s="49">
        <v>8000</v>
      </c>
      <c r="L250" s="49">
        <v>9000</v>
      </c>
      <c r="M250" s="7" t="s">
        <v>3903</v>
      </c>
      <c r="N250" s="19">
        <v>360</v>
      </c>
      <c r="O250" s="19">
        <v>360</v>
      </c>
      <c r="P250" s="19">
        <v>0</v>
      </c>
      <c r="Q250" s="49">
        <v>360</v>
      </c>
      <c r="R250" s="49">
        <v>360</v>
      </c>
      <c r="S250" s="49">
        <v>0</v>
      </c>
      <c r="T250" s="13" t="s">
        <v>3904</v>
      </c>
      <c r="U250" s="6" t="s">
        <v>49</v>
      </c>
      <c r="V250" s="6" t="s">
        <v>46</v>
      </c>
      <c r="W250" s="6" t="s">
        <v>80</v>
      </c>
      <c r="X250" s="6" t="s">
        <v>49</v>
      </c>
      <c r="Y250" s="7" t="s">
        <v>194</v>
      </c>
      <c r="Z250" s="6" t="s">
        <v>49</v>
      </c>
      <c r="AA250" s="6" t="s">
        <v>49</v>
      </c>
      <c r="AB250" s="6" t="s">
        <v>43</v>
      </c>
      <c r="AC250" s="6" t="s">
        <v>43</v>
      </c>
      <c r="AD250" s="6" t="s">
        <v>49</v>
      </c>
      <c r="AE250" s="7" t="s">
        <v>3905</v>
      </c>
      <c r="AF250" s="6" t="s">
        <v>49</v>
      </c>
      <c r="AG250" s="6" t="s">
        <v>43</v>
      </c>
      <c r="AH250" s="7" t="s">
        <v>3906</v>
      </c>
      <c r="AI250" s="6" t="s">
        <v>43</v>
      </c>
      <c r="AJ250" s="7" t="s">
        <v>3907</v>
      </c>
      <c r="AK250" s="7" t="s">
        <v>3908</v>
      </c>
      <c r="AL250" s="6" t="s">
        <v>54</v>
      </c>
      <c r="AM250" s="7" t="s">
        <v>3909</v>
      </c>
      <c r="AN250" s="7" t="s">
        <v>3911</v>
      </c>
      <c r="AO250" s="8" t="s">
        <v>43</v>
      </c>
      <c r="AP250" s="32" t="s">
        <v>3910</v>
      </c>
    </row>
    <row r="251" spans="1:42" ht="135" x14ac:dyDescent="0.25">
      <c r="A251" s="3">
        <v>250</v>
      </c>
      <c r="B251" s="23" t="s">
        <v>291</v>
      </c>
      <c r="C251" s="25" t="s">
        <v>290</v>
      </c>
      <c r="D251" s="23" t="s">
        <v>124</v>
      </c>
      <c r="E251" s="4" t="s">
        <v>156</v>
      </c>
      <c r="F251" s="15" t="s">
        <v>43</v>
      </c>
      <c r="G251" s="19">
        <v>10000</v>
      </c>
      <c r="H251" s="19">
        <v>10000</v>
      </c>
      <c r="I251" s="19">
        <v>10000</v>
      </c>
      <c r="J251" s="49">
        <v>10000</v>
      </c>
      <c r="K251" s="49">
        <v>10000</v>
      </c>
      <c r="L251" s="49">
        <v>10000</v>
      </c>
      <c r="M251" s="6" t="s">
        <v>49</v>
      </c>
      <c r="N251" s="19">
        <v>400</v>
      </c>
      <c r="O251" s="19">
        <v>200</v>
      </c>
      <c r="P251" s="19">
        <v>0</v>
      </c>
      <c r="Q251" s="49">
        <v>400</v>
      </c>
      <c r="R251" s="49">
        <v>200</v>
      </c>
      <c r="S251" s="49">
        <v>0</v>
      </c>
      <c r="T251" s="13" t="s">
        <v>292</v>
      </c>
      <c r="U251" s="6" t="s">
        <v>49</v>
      </c>
      <c r="V251" s="6" t="s">
        <v>64</v>
      </c>
      <c r="W251" s="6" t="s">
        <v>80</v>
      </c>
      <c r="X251" s="6" t="s">
        <v>43</v>
      </c>
      <c r="Y251" s="7" t="s">
        <v>293</v>
      </c>
      <c r="Z251" s="6" t="s">
        <v>49</v>
      </c>
      <c r="AA251" s="6" t="s">
        <v>43</v>
      </c>
      <c r="AB251" s="6" t="s">
        <v>43</v>
      </c>
      <c r="AC251" s="6" t="s">
        <v>43</v>
      </c>
      <c r="AD251" s="6" t="s">
        <v>49</v>
      </c>
      <c r="AE251" s="7" t="s">
        <v>294</v>
      </c>
      <c r="AF251" s="6" t="s">
        <v>43</v>
      </c>
      <c r="AG251" s="6" t="s">
        <v>43</v>
      </c>
      <c r="AH251" s="7" t="s">
        <v>295</v>
      </c>
      <c r="AI251" s="6" t="s">
        <v>43</v>
      </c>
      <c r="AJ251" s="7" t="s">
        <v>296</v>
      </c>
      <c r="AK251" s="7" t="s">
        <v>297</v>
      </c>
      <c r="AL251" s="6" t="s">
        <v>298</v>
      </c>
      <c r="AM251" s="7" t="s">
        <v>299</v>
      </c>
      <c r="AN251" s="7" t="s">
        <v>49</v>
      </c>
      <c r="AO251" s="8" t="s">
        <v>49</v>
      </c>
      <c r="AP251" s="32" t="s">
        <v>300</v>
      </c>
    </row>
    <row r="252" spans="1:42" ht="180" x14ac:dyDescent="0.25">
      <c r="A252" s="3">
        <v>251</v>
      </c>
      <c r="B252" s="23" t="s">
        <v>314</v>
      </c>
      <c r="C252" s="25" t="s">
        <v>1735</v>
      </c>
      <c r="D252" s="23" t="s">
        <v>124</v>
      </c>
      <c r="E252" s="4" t="s">
        <v>4156</v>
      </c>
      <c r="F252" s="15" t="s">
        <v>43</v>
      </c>
      <c r="G252" s="19">
        <v>5000</v>
      </c>
      <c r="H252" s="19">
        <v>5000</v>
      </c>
      <c r="I252" s="19">
        <v>5000</v>
      </c>
      <c r="J252" s="49">
        <v>5000</v>
      </c>
      <c r="K252" s="49">
        <v>5000</v>
      </c>
      <c r="L252" s="49">
        <v>5000</v>
      </c>
      <c r="M252" s="7" t="s">
        <v>1736</v>
      </c>
      <c r="N252" s="19">
        <v>650</v>
      </c>
      <c r="O252" s="19">
        <v>0</v>
      </c>
      <c r="P252" s="19">
        <v>0</v>
      </c>
      <c r="Q252" s="49">
        <v>650</v>
      </c>
      <c r="R252" s="49">
        <v>0</v>
      </c>
      <c r="S252" s="49">
        <v>0</v>
      </c>
      <c r="T252" s="13" t="s">
        <v>1737</v>
      </c>
      <c r="U252" s="6" t="s">
        <v>49</v>
      </c>
      <c r="V252" s="6" t="s">
        <v>46</v>
      </c>
      <c r="W252" s="6" t="s">
        <v>80</v>
      </c>
      <c r="X252" s="6" t="s">
        <v>43</v>
      </c>
      <c r="Y252" s="7" t="s">
        <v>1738</v>
      </c>
      <c r="Z252" s="6" t="s">
        <v>49</v>
      </c>
      <c r="AA252" s="6" t="s">
        <v>49</v>
      </c>
      <c r="AB252" s="6" t="s">
        <v>43</v>
      </c>
      <c r="AC252" s="6" t="s">
        <v>43</v>
      </c>
      <c r="AD252" s="6" t="s">
        <v>43</v>
      </c>
      <c r="AE252" s="7" t="s">
        <v>1739</v>
      </c>
      <c r="AF252" s="6" t="s">
        <v>49</v>
      </c>
      <c r="AG252" s="6" t="s">
        <v>43</v>
      </c>
      <c r="AH252" s="7" t="s">
        <v>1740</v>
      </c>
      <c r="AI252" s="6" t="s">
        <v>43</v>
      </c>
      <c r="AJ252" s="7" t="s">
        <v>1741</v>
      </c>
      <c r="AK252" s="7" t="s">
        <v>1742</v>
      </c>
      <c r="AL252" s="6" t="s">
        <v>71</v>
      </c>
      <c r="AM252" s="7" t="s">
        <v>1743</v>
      </c>
      <c r="AN252" s="7" t="s">
        <v>97</v>
      </c>
      <c r="AO252" s="8" t="s">
        <v>43</v>
      </c>
      <c r="AP252" s="32" t="s">
        <v>1744</v>
      </c>
    </row>
    <row r="253" spans="1:42" ht="45" x14ac:dyDescent="0.25">
      <c r="A253" s="3">
        <v>252</v>
      </c>
      <c r="B253" s="23" t="s">
        <v>41</v>
      </c>
      <c r="C253" s="25" t="s">
        <v>1449</v>
      </c>
      <c r="D253" s="23" t="s">
        <v>124</v>
      </c>
      <c r="E253" s="4" t="s">
        <v>100</v>
      </c>
      <c r="F253" s="15" t="s">
        <v>43</v>
      </c>
      <c r="G253" s="19">
        <v>10000</v>
      </c>
      <c r="H253" s="19">
        <v>10000</v>
      </c>
      <c r="I253" s="19">
        <v>70000</v>
      </c>
      <c r="J253" s="49">
        <v>10000</v>
      </c>
      <c r="K253" s="49">
        <v>10000</v>
      </c>
      <c r="L253" s="49">
        <v>70000</v>
      </c>
      <c r="M253" s="7" t="s">
        <v>109</v>
      </c>
      <c r="N253" s="19" t="s">
        <v>79</v>
      </c>
      <c r="O253" s="19" t="s">
        <v>79</v>
      </c>
      <c r="P253" s="19" t="s">
        <v>79</v>
      </c>
      <c r="Q253" s="53" t="s">
        <v>79</v>
      </c>
      <c r="R253" s="53" t="s">
        <v>79</v>
      </c>
      <c r="S253" s="53" t="s">
        <v>79</v>
      </c>
      <c r="T253" s="13" t="s">
        <v>1450</v>
      </c>
      <c r="U253" s="6" t="s">
        <v>43</v>
      </c>
      <c r="V253" s="6" t="s">
        <v>46</v>
      </c>
      <c r="W253" s="6" t="s">
        <v>80</v>
      </c>
      <c r="X253" s="6" t="s">
        <v>43</v>
      </c>
      <c r="Y253" s="7" t="s">
        <v>1451</v>
      </c>
      <c r="Z253" s="6" t="s">
        <v>49</v>
      </c>
      <c r="AA253" s="6" t="s">
        <v>49</v>
      </c>
      <c r="AB253" s="6" t="s">
        <v>43</v>
      </c>
      <c r="AC253" s="6" t="s">
        <v>49</v>
      </c>
      <c r="AD253" s="6" t="s">
        <v>49</v>
      </c>
      <c r="AE253" s="7" t="s">
        <v>255</v>
      </c>
      <c r="AF253" s="6" t="s">
        <v>49</v>
      </c>
      <c r="AG253" s="6" t="s">
        <v>43</v>
      </c>
      <c r="AH253" s="7" t="s">
        <v>1452</v>
      </c>
      <c r="AI253" s="6" t="s">
        <v>43</v>
      </c>
      <c r="AJ253" s="7" t="s">
        <v>1453</v>
      </c>
      <c r="AK253" s="7" t="s">
        <v>1454</v>
      </c>
      <c r="AL253" s="6" t="s">
        <v>71</v>
      </c>
      <c r="AM253" s="7" t="s">
        <v>255</v>
      </c>
      <c r="AN253" s="7" t="s">
        <v>109</v>
      </c>
      <c r="AO253" s="8" t="s">
        <v>49</v>
      </c>
      <c r="AP253" s="32" t="s">
        <v>255</v>
      </c>
    </row>
    <row r="254" spans="1:42" ht="120" x14ac:dyDescent="0.25">
      <c r="A254" s="3">
        <v>253</v>
      </c>
      <c r="B254" s="23" t="s">
        <v>111</v>
      </c>
      <c r="C254" s="25" t="s">
        <v>1714</v>
      </c>
      <c r="D254" s="23" t="s">
        <v>42</v>
      </c>
      <c r="E254" s="4" t="s">
        <v>4156</v>
      </c>
      <c r="F254" s="15" t="s">
        <v>43</v>
      </c>
      <c r="G254" s="19">
        <v>1200</v>
      </c>
      <c r="H254" s="19">
        <v>1500</v>
      </c>
      <c r="I254" s="19">
        <v>2000</v>
      </c>
      <c r="J254" s="49">
        <v>2500</v>
      </c>
      <c r="K254" s="49">
        <v>2500</v>
      </c>
      <c r="L254" s="49">
        <v>2500</v>
      </c>
      <c r="M254" s="7" t="s">
        <v>49</v>
      </c>
      <c r="N254" s="19">
        <v>500</v>
      </c>
      <c r="O254" s="19">
        <v>450</v>
      </c>
      <c r="P254" s="19">
        <v>400</v>
      </c>
      <c r="Q254" s="49">
        <v>500</v>
      </c>
      <c r="R254" s="49">
        <v>450</v>
      </c>
      <c r="S254" s="49">
        <v>400</v>
      </c>
      <c r="T254" s="13" t="s">
        <v>1715</v>
      </c>
      <c r="U254" s="6" t="s">
        <v>49</v>
      </c>
      <c r="V254" s="6" t="s">
        <v>46</v>
      </c>
      <c r="W254" s="6" t="s">
        <v>47</v>
      </c>
      <c r="X254" s="6" t="s">
        <v>43</v>
      </c>
      <c r="Y254" s="7" t="s">
        <v>1716</v>
      </c>
      <c r="Z254" s="6" t="s">
        <v>43</v>
      </c>
      <c r="AA254" s="6" t="s">
        <v>49</v>
      </c>
      <c r="AB254" s="6" t="s">
        <v>43</v>
      </c>
      <c r="AC254" s="6" t="s">
        <v>43</v>
      </c>
      <c r="AD254" s="6" t="s">
        <v>43</v>
      </c>
      <c r="AE254" s="7" t="s">
        <v>1717</v>
      </c>
      <c r="AF254" s="6" t="s">
        <v>49</v>
      </c>
      <c r="AG254" s="6" t="s">
        <v>43</v>
      </c>
      <c r="AH254" s="7" t="s">
        <v>1718</v>
      </c>
      <c r="AI254" s="6" t="s">
        <v>43</v>
      </c>
      <c r="AJ254" s="7" t="s">
        <v>1719</v>
      </c>
      <c r="AK254" s="7" t="s">
        <v>1720</v>
      </c>
      <c r="AL254" s="6" t="s">
        <v>71</v>
      </c>
      <c r="AM254" s="7" t="s">
        <v>72</v>
      </c>
      <c r="AN254" s="7" t="s">
        <v>1722</v>
      </c>
      <c r="AO254" s="8" t="s">
        <v>43</v>
      </c>
      <c r="AP254" s="32" t="s">
        <v>1721</v>
      </c>
    </row>
    <row r="255" spans="1:42" ht="195" x14ac:dyDescent="0.25">
      <c r="A255" s="3">
        <v>254</v>
      </c>
      <c r="B255" s="23" t="s">
        <v>87</v>
      </c>
      <c r="C255" s="25" t="s">
        <v>3201</v>
      </c>
      <c r="D255" s="23" t="s">
        <v>124</v>
      </c>
      <c r="E255" s="4" t="s">
        <v>88</v>
      </c>
      <c r="F255" s="15" t="s">
        <v>43</v>
      </c>
      <c r="G255" s="19">
        <v>1500</v>
      </c>
      <c r="H255" s="19">
        <v>2000</v>
      </c>
      <c r="I255" s="19">
        <v>3000</v>
      </c>
      <c r="J255" s="49">
        <v>1500</v>
      </c>
      <c r="K255" s="49">
        <v>2000</v>
      </c>
      <c r="L255" s="49">
        <v>3000</v>
      </c>
      <c r="M255" s="7" t="s">
        <v>3202</v>
      </c>
      <c r="N255" s="19">
        <v>750</v>
      </c>
      <c r="O255" s="19">
        <v>437</v>
      </c>
      <c r="P255" s="19">
        <v>0</v>
      </c>
      <c r="Q255" s="49">
        <v>750</v>
      </c>
      <c r="R255" s="49">
        <v>437</v>
      </c>
      <c r="S255" s="49">
        <v>0</v>
      </c>
      <c r="T255" s="13" t="s">
        <v>3203</v>
      </c>
      <c r="U255" s="6" t="s">
        <v>43</v>
      </c>
      <c r="V255" s="6" t="s">
        <v>64</v>
      </c>
      <c r="W255" s="6" t="s">
        <v>47</v>
      </c>
      <c r="X255" s="6" t="s">
        <v>49</v>
      </c>
      <c r="Y255" s="7" t="s">
        <v>235</v>
      </c>
      <c r="Z255" s="6" t="s">
        <v>49</v>
      </c>
      <c r="AA255" s="6" t="s">
        <v>49</v>
      </c>
      <c r="AB255" s="6" t="s">
        <v>43</v>
      </c>
      <c r="AC255" s="6" t="s">
        <v>43</v>
      </c>
      <c r="AD255" s="6" t="s">
        <v>49</v>
      </c>
      <c r="AE255" s="7" t="s">
        <v>3204</v>
      </c>
      <c r="AF255" s="6" t="s">
        <v>49</v>
      </c>
      <c r="AG255" s="6" t="s">
        <v>43</v>
      </c>
      <c r="AH255" s="7" t="s">
        <v>3205</v>
      </c>
      <c r="AI255" s="6" t="s">
        <v>43</v>
      </c>
      <c r="AJ255" s="7" t="s">
        <v>3206</v>
      </c>
      <c r="AK255" s="7" t="s">
        <v>3207</v>
      </c>
      <c r="AL255" s="6" t="s">
        <v>71</v>
      </c>
      <c r="AM255" s="7" t="s">
        <v>235</v>
      </c>
      <c r="AN255" s="7" t="s">
        <v>3208</v>
      </c>
      <c r="AO255" s="8" t="s">
        <v>49</v>
      </c>
      <c r="AP255" s="32" t="s">
        <v>235</v>
      </c>
    </row>
    <row r="256" spans="1:42" ht="60" x14ac:dyDescent="0.25">
      <c r="A256" s="3">
        <v>255</v>
      </c>
      <c r="B256" s="23" t="s">
        <v>432</v>
      </c>
      <c r="C256" s="25" t="s">
        <v>1809</v>
      </c>
      <c r="D256" s="23" t="s">
        <v>124</v>
      </c>
      <c r="E256" s="4" t="s">
        <v>100</v>
      </c>
      <c r="F256" s="15" t="s">
        <v>43</v>
      </c>
      <c r="G256" s="19">
        <v>2500</v>
      </c>
      <c r="H256" s="19">
        <v>3500</v>
      </c>
      <c r="I256" s="19">
        <v>4500</v>
      </c>
      <c r="J256" s="49">
        <v>2500</v>
      </c>
      <c r="K256" s="49">
        <v>3500</v>
      </c>
      <c r="L256" s="49">
        <v>4500</v>
      </c>
      <c r="M256" s="7" t="s">
        <v>1810</v>
      </c>
      <c r="N256" s="19">
        <v>450</v>
      </c>
      <c r="O256" s="19">
        <v>360</v>
      </c>
      <c r="P256" s="19">
        <v>360</v>
      </c>
      <c r="Q256" s="49">
        <v>450</v>
      </c>
      <c r="R256" s="49">
        <v>360</v>
      </c>
      <c r="S256" s="49">
        <v>360</v>
      </c>
      <c r="T256" s="13" t="s">
        <v>288</v>
      </c>
      <c r="U256" s="6" t="s">
        <v>49</v>
      </c>
      <c r="V256" s="6" t="s">
        <v>64</v>
      </c>
      <c r="W256" s="6" t="s">
        <v>47</v>
      </c>
      <c r="X256" s="6" t="s">
        <v>43</v>
      </c>
      <c r="Y256" s="7" t="s">
        <v>1811</v>
      </c>
      <c r="Z256" s="6" t="s">
        <v>49</v>
      </c>
      <c r="AA256" s="6" t="s">
        <v>49</v>
      </c>
      <c r="AB256" s="6" t="s">
        <v>43</v>
      </c>
      <c r="AC256" s="6" t="s">
        <v>43</v>
      </c>
      <c r="AD256" s="6" t="s">
        <v>49</v>
      </c>
      <c r="AE256" s="7" t="s">
        <v>1812</v>
      </c>
      <c r="AF256" s="6" t="s">
        <v>49</v>
      </c>
      <c r="AG256" s="6" t="s">
        <v>49</v>
      </c>
      <c r="AH256" s="7" t="s">
        <v>1813</v>
      </c>
      <c r="AI256" s="6" t="s">
        <v>43</v>
      </c>
      <c r="AJ256" s="7" t="s">
        <v>1814</v>
      </c>
      <c r="AK256" s="7" t="s">
        <v>109</v>
      </c>
      <c r="AL256" s="6" t="s">
        <v>71</v>
      </c>
      <c r="AM256" s="7" t="s">
        <v>109</v>
      </c>
      <c r="AN256" s="7" t="s">
        <v>109</v>
      </c>
      <c r="AO256" s="8" t="s">
        <v>49</v>
      </c>
      <c r="AP256" s="32" t="s">
        <v>1815</v>
      </c>
    </row>
    <row r="257" spans="1:42" ht="45" x14ac:dyDescent="0.25">
      <c r="A257" s="3">
        <v>256</v>
      </c>
      <c r="B257" s="23" t="s">
        <v>155</v>
      </c>
      <c r="C257" s="25" t="s">
        <v>3841</v>
      </c>
      <c r="D257" s="23" t="s">
        <v>124</v>
      </c>
      <c r="E257" s="4" t="s">
        <v>88</v>
      </c>
      <c r="F257" s="15" t="s">
        <v>43</v>
      </c>
      <c r="G257" s="19">
        <v>3000</v>
      </c>
      <c r="H257" s="19">
        <v>4000</v>
      </c>
      <c r="I257" s="19">
        <v>6000</v>
      </c>
      <c r="J257" s="49">
        <v>3000</v>
      </c>
      <c r="K257" s="49">
        <v>4000</v>
      </c>
      <c r="L257" s="49">
        <v>6000</v>
      </c>
      <c r="M257" s="7" t="s">
        <v>109</v>
      </c>
      <c r="N257" s="19">
        <v>270</v>
      </c>
      <c r="O257" s="19">
        <v>135</v>
      </c>
      <c r="P257" s="19">
        <v>0</v>
      </c>
      <c r="Q257" s="49">
        <v>270</v>
      </c>
      <c r="R257" s="49">
        <v>135</v>
      </c>
      <c r="S257" s="49">
        <v>0</v>
      </c>
      <c r="T257" s="13" t="s">
        <v>3842</v>
      </c>
      <c r="U257" s="6" t="s">
        <v>49</v>
      </c>
      <c r="V257" s="6" t="s">
        <v>371</v>
      </c>
      <c r="W257" s="6" t="s">
        <v>80</v>
      </c>
      <c r="X257" s="6" t="s">
        <v>43</v>
      </c>
      <c r="Y257" s="7" t="s">
        <v>3843</v>
      </c>
      <c r="Z257" s="6" t="s">
        <v>49</v>
      </c>
      <c r="AA257" s="6" t="s">
        <v>49</v>
      </c>
      <c r="AB257" s="6" t="s">
        <v>49</v>
      </c>
      <c r="AC257" s="6" t="s">
        <v>49</v>
      </c>
      <c r="AD257" s="6" t="s">
        <v>49</v>
      </c>
      <c r="AE257" s="7" t="s">
        <v>3844</v>
      </c>
      <c r="AF257" s="6" t="s">
        <v>49</v>
      </c>
      <c r="AG257" s="6" t="s">
        <v>43</v>
      </c>
      <c r="AH257" s="7" t="s">
        <v>3845</v>
      </c>
      <c r="AI257" s="6" t="s">
        <v>43</v>
      </c>
      <c r="AJ257" s="7" t="s">
        <v>3846</v>
      </c>
      <c r="AK257" s="7" t="s">
        <v>109</v>
      </c>
      <c r="AL257" s="6" t="s">
        <v>71</v>
      </c>
      <c r="AM257" s="7" t="s">
        <v>3847</v>
      </c>
      <c r="AN257" s="7" t="s">
        <v>109</v>
      </c>
      <c r="AO257" s="8" t="s">
        <v>49</v>
      </c>
      <c r="AP257" s="32" t="s">
        <v>3848</v>
      </c>
    </row>
    <row r="258" spans="1:42" ht="195" x14ac:dyDescent="0.25">
      <c r="A258" s="3">
        <v>257</v>
      </c>
      <c r="B258" s="23" t="s">
        <v>99</v>
      </c>
      <c r="C258" s="25" t="s">
        <v>811</v>
      </c>
      <c r="D258" s="23" t="s">
        <v>124</v>
      </c>
      <c r="E258" s="4" t="s">
        <v>88</v>
      </c>
      <c r="F258" s="15" t="s">
        <v>43</v>
      </c>
      <c r="G258" s="19">
        <v>3000</v>
      </c>
      <c r="H258" s="19">
        <v>3000</v>
      </c>
      <c r="I258" s="19">
        <v>3000</v>
      </c>
      <c r="J258" s="49">
        <v>3000</v>
      </c>
      <c r="K258" s="49">
        <v>3000</v>
      </c>
      <c r="L258" s="49">
        <v>3000</v>
      </c>
      <c r="M258" s="7" t="s">
        <v>79</v>
      </c>
      <c r="N258" s="19">
        <v>570</v>
      </c>
      <c r="O258" s="19">
        <v>427</v>
      </c>
      <c r="P258" s="19">
        <v>427</v>
      </c>
      <c r="Q258" s="49">
        <v>495</v>
      </c>
      <c r="R258" s="49">
        <v>371</v>
      </c>
      <c r="S258" s="49">
        <v>371</v>
      </c>
      <c r="T258" s="13" t="s">
        <v>79</v>
      </c>
      <c r="U258" s="6" t="s">
        <v>49</v>
      </c>
      <c r="V258" s="6" t="s">
        <v>46</v>
      </c>
      <c r="W258" s="6" t="s">
        <v>47</v>
      </c>
      <c r="X258" s="6" t="s">
        <v>43</v>
      </c>
      <c r="Y258" s="7" t="s">
        <v>812</v>
      </c>
      <c r="Z258" s="6" t="s">
        <v>43</v>
      </c>
      <c r="AA258" s="6" t="s">
        <v>49</v>
      </c>
      <c r="AB258" s="6" t="s">
        <v>49</v>
      </c>
      <c r="AC258" s="6" t="s">
        <v>43</v>
      </c>
      <c r="AD258" s="6" t="s">
        <v>43</v>
      </c>
      <c r="AE258" s="7" t="s">
        <v>813</v>
      </c>
      <c r="AF258" s="6" t="s">
        <v>49</v>
      </c>
      <c r="AG258" s="6" t="s">
        <v>49</v>
      </c>
      <c r="AH258" s="7" t="s">
        <v>79</v>
      </c>
      <c r="AI258" s="6" t="s">
        <v>43</v>
      </c>
      <c r="AJ258" s="7" t="s">
        <v>814</v>
      </c>
      <c r="AK258" s="7" t="s">
        <v>79</v>
      </c>
      <c r="AL258" s="6" t="s">
        <v>71</v>
      </c>
      <c r="AM258" s="7" t="s">
        <v>79</v>
      </c>
      <c r="AN258" s="7" t="s">
        <v>816</v>
      </c>
      <c r="AO258" s="8" t="s">
        <v>49</v>
      </c>
      <c r="AP258" s="32" t="s">
        <v>815</v>
      </c>
    </row>
    <row r="259" spans="1:42" ht="210" x14ac:dyDescent="0.25">
      <c r="A259" s="3">
        <v>258</v>
      </c>
      <c r="B259" s="23" t="s">
        <v>111</v>
      </c>
      <c r="C259" s="25" t="s">
        <v>1302</v>
      </c>
      <c r="D259" s="23" t="s">
        <v>124</v>
      </c>
      <c r="E259" s="4" t="s">
        <v>60</v>
      </c>
      <c r="F259" s="15" t="s">
        <v>43</v>
      </c>
      <c r="G259" s="19">
        <v>3000</v>
      </c>
      <c r="H259" s="19">
        <v>4000</v>
      </c>
      <c r="I259" s="19">
        <v>5000</v>
      </c>
      <c r="J259" s="49">
        <v>3000</v>
      </c>
      <c r="K259" s="49">
        <v>4000</v>
      </c>
      <c r="L259" s="49">
        <v>5000</v>
      </c>
      <c r="M259" s="7" t="s">
        <v>235</v>
      </c>
      <c r="N259" s="19">
        <v>730</v>
      </c>
      <c r="O259" s="19">
        <v>365</v>
      </c>
      <c r="P259" s="19">
        <v>0</v>
      </c>
      <c r="Q259" s="49">
        <v>900</v>
      </c>
      <c r="R259" s="49">
        <v>450</v>
      </c>
      <c r="S259" s="49">
        <v>0</v>
      </c>
      <c r="T259" s="13" t="s">
        <v>1303</v>
      </c>
      <c r="U259" s="6" t="s">
        <v>49</v>
      </c>
      <c r="V259" s="6" t="s">
        <v>46</v>
      </c>
      <c r="W259" s="6" t="s">
        <v>47</v>
      </c>
      <c r="X259" s="6" t="s">
        <v>49</v>
      </c>
      <c r="Y259" s="7" t="s">
        <v>181</v>
      </c>
      <c r="Z259" s="6" t="s">
        <v>49</v>
      </c>
      <c r="AA259" s="6" t="s">
        <v>49</v>
      </c>
      <c r="AB259" s="6" t="s">
        <v>49</v>
      </c>
      <c r="AC259" s="6" t="s">
        <v>49</v>
      </c>
      <c r="AD259" s="6" t="s">
        <v>43</v>
      </c>
      <c r="AE259" s="7" t="s">
        <v>1304</v>
      </c>
      <c r="AF259" s="6" t="s">
        <v>43</v>
      </c>
      <c r="AG259" s="6" t="s">
        <v>49</v>
      </c>
      <c r="AH259" s="7" t="s">
        <v>1305</v>
      </c>
      <c r="AI259" s="6" t="s">
        <v>43</v>
      </c>
      <c r="AJ259" s="7" t="s">
        <v>1306</v>
      </c>
      <c r="AK259" s="7" t="s">
        <v>181</v>
      </c>
      <c r="AL259" s="6" t="s">
        <v>71</v>
      </c>
      <c r="AM259" s="7" t="s">
        <v>181</v>
      </c>
      <c r="AN259" s="7" t="s">
        <v>181</v>
      </c>
      <c r="AO259" s="8" t="s">
        <v>49</v>
      </c>
      <c r="AP259" s="32" t="s">
        <v>235</v>
      </c>
    </row>
    <row r="260" spans="1:42" ht="150" x14ac:dyDescent="0.25">
      <c r="A260" s="3">
        <v>259</v>
      </c>
      <c r="B260" s="23" t="s">
        <v>59</v>
      </c>
      <c r="C260" s="25" t="s">
        <v>1976</v>
      </c>
      <c r="D260" s="23" t="s">
        <v>124</v>
      </c>
      <c r="E260" s="4" t="s">
        <v>77</v>
      </c>
      <c r="F260" s="15" t="s">
        <v>43</v>
      </c>
      <c r="G260" s="19">
        <v>2500</v>
      </c>
      <c r="H260" s="19">
        <v>2500</v>
      </c>
      <c r="I260" s="19">
        <v>2500</v>
      </c>
      <c r="J260" s="49">
        <v>2500</v>
      </c>
      <c r="K260" s="49">
        <v>2500</v>
      </c>
      <c r="L260" s="49">
        <v>2500</v>
      </c>
      <c r="M260" s="7" t="s">
        <v>1977</v>
      </c>
      <c r="N260" s="19">
        <v>900</v>
      </c>
      <c r="O260" s="19">
        <v>720</v>
      </c>
      <c r="P260" s="19">
        <v>0</v>
      </c>
      <c r="Q260" s="49">
        <v>900</v>
      </c>
      <c r="R260" s="49">
        <v>680</v>
      </c>
      <c r="S260" s="49">
        <v>0</v>
      </c>
      <c r="T260" s="13" t="s">
        <v>1978</v>
      </c>
      <c r="U260" s="6" t="s">
        <v>49</v>
      </c>
      <c r="V260" s="6" t="s">
        <v>64</v>
      </c>
      <c r="W260" s="6" t="s">
        <v>80</v>
      </c>
      <c r="X260" s="6" t="s">
        <v>49</v>
      </c>
      <c r="Y260" s="7" t="s">
        <v>1979</v>
      </c>
      <c r="Z260" s="6" t="s">
        <v>49</v>
      </c>
      <c r="AA260" s="6" t="s">
        <v>49</v>
      </c>
      <c r="AB260" s="6" t="s">
        <v>43</v>
      </c>
      <c r="AC260" s="6" t="s">
        <v>49</v>
      </c>
      <c r="AD260" s="6" t="s">
        <v>49</v>
      </c>
      <c r="AE260" s="7" t="s">
        <v>1980</v>
      </c>
      <c r="AF260" s="6" t="s">
        <v>49</v>
      </c>
      <c r="AG260" s="6" t="s">
        <v>43</v>
      </c>
      <c r="AH260" s="7" t="s">
        <v>1981</v>
      </c>
      <c r="AI260" s="6" t="s">
        <v>43</v>
      </c>
      <c r="AJ260" s="7" t="s">
        <v>1982</v>
      </c>
      <c r="AK260" s="7" t="s">
        <v>1983</v>
      </c>
      <c r="AL260" s="6" t="s">
        <v>71</v>
      </c>
      <c r="AM260" s="7" t="s">
        <v>926</v>
      </c>
      <c r="AN260" s="7" t="s">
        <v>1985</v>
      </c>
      <c r="AO260" s="8" t="s">
        <v>49</v>
      </c>
      <c r="AP260" s="32" t="s">
        <v>1984</v>
      </c>
    </row>
    <row r="261" spans="1:42" ht="150" x14ac:dyDescent="0.25">
      <c r="A261" s="3">
        <v>260</v>
      </c>
      <c r="B261" s="23" t="s">
        <v>130</v>
      </c>
      <c r="C261" s="25" t="s">
        <v>2138</v>
      </c>
      <c r="D261" s="23" t="s">
        <v>124</v>
      </c>
      <c r="E261" s="4" t="s">
        <v>144</v>
      </c>
      <c r="F261" s="15" t="s">
        <v>43</v>
      </c>
      <c r="G261" s="19">
        <v>3000</v>
      </c>
      <c r="H261" s="19">
        <v>5000</v>
      </c>
      <c r="I261" s="19">
        <v>8000</v>
      </c>
      <c r="J261" s="49">
        <v>3000</v>
      </c>
      <c r="K261" s="49">
        <v>5000</v>
      </c>
      <c r="L261" s="49">
        <v>8000</v>
      </c>
      <c r="M261" s="7" t="s">
        <v>2139</v>
      </c>
      <c r="N261" s="19">
        <v>0</v>
      </c>
      <c r="O261" s="19">
        <v>0</v>
      </c>
      <c r="P261" s="19">
        <v>0</v>
      </c>
      <c r="Q261" s="49">
        <v>0</v>
      </c>
      <c r="R261" s="49">
        <v>0</v>
      </c>
      <c r="S261" s="49">
        <v>0</v>
      </c>
      <c r="T261" s="13" t="s">
        <v>2140</v>
      </c>
      <c r="U261" s="6" t="s">
        <v>49</v>
      </c>
      <c r="V261" s="6" t="s">
        <v>46</v>
      </c>
      <c r="W261" s="6" t="s">
        <v>47</v>
      </c>
      <c r="X261" s="6" t="s">
        <v>43</v>
      </c>
      <c r="Y261" s="7" t="s">
        <v>2141</v>
      </c>
      <c r="Z261" s="6" t="s">
        <v>49</v>
      </c>
      <c r="AA261" s="6" t="s">
        <v>49</v>
      </c>
      <c r="AB261" s="6" t="s">
        <v>43</v>
      </c>
      <c r="AC261" s="6" t="s">
        <v>43</v>
      </c>
      <c r="AD261" s="6" t="s">
        <v>49</v>
      </c>
      <c r="AE261" s="7" t="s">
        <v>2142</v>
      </c>
      <c r="AF261" s="6" t="s">
        <v>43</v>
      </c>
      <c r="AG261" s="6" t="s">
        <v>43</v>
      </c>
      <c r="AH261" s="7" t="s">
        <v>2143</v>
      </c>
      <c r="AI261" s="6" t="s">
        <v>43</v>
      </c>
      <c r="AJ261" s="7" t="s">
        <v>2144</v>
      </c>
      <c r="AK261" s="7" t="s">
        <v>109</v>
      </c>
      <c r="AL261" s="6" t="s">
        <v>2145</v>
      </c>
      <c r="AM261" s="7" t="s">
        <v>2146</v>
      </c>
      <c r="AN261" s="7" t="s">
        <v>49</v>
      </c>
      <c r="AO261" s="8" t="s">
        <v>49</v>
      </c>
      <c r="AP261" s="32" t="s">
        <v>2147</v>
      </c>
    </row>
    <row r="262" spans="1:42" ht="105" x14ac:dyDescent="0.25">
      <c r="A262" s="3">
        <v>261</v>
      </c>
      <c r="B262" s="23" t="s">
        <v>345</v>
      </c>
      <c r="C262" s="25" t="s">
        <v>2747</v>
      </c>
      <c r="D262" s="23" t="s">
        <v>124</v>
      </c>
      <c r="E262" s="4" t="s">
        <v>100</v>
      </c>
      <c r="F262" s="15" t="s">
        <v>43</v>
      </c>
      <c r="G262" s="19">
        <v>1000</v>
      </c>
      <c r="H262" s="19">
        <v>2000</v>
      </c>
      <c r="I262" s="19">
        <v>3000</v>
      </c>
      <c r="J262" s="49">
        <v>1000</v>
      </c>
      <c r="K262" s="49">
        <v>2000</v>
      </c>
      <c r="L262" s="49">
        <v>3000</v>
      </c>
      <c r="M262" s="7" t="s">
        <v>2748</v>
      </c>
      <c r="N262" s="19">
        <v>600</v>
      </c>
      <c r="O262" s="19">
        <v>450</v>
      </c>
      <c r="P262" s="19">
        <v>450</v>
      </c>
      <c r="Q262" s="49">
        <v>600</v>
      </c>
      <c r="R262" s="49">
        <v>450</v>
      </c>
      <c r="S262" s="49">
        <v>450</v>
      </c>
      <c r="T262" s="13" t="s">
        <v>2749</v>
      </c>
      <c r="U262" s="6" t="s">
        <v>49</v>
      </c>
      <c r="V262" s="6" t="s">
        <v>46</v>
      </c>
      <c r="W262" s="6" t="s">
        <v>80</v>
      </c>
      <c r="X262" s="6" t="s">
        <v>43</v>
      </c>
      <c r="Y262" s="7" t="s">
        <v>2750</v>
      </c>
      <c r="Z262" s="6" t="s">
        <v>49</v>
      </c>
      <c r="AA262" s="6" t="s">
        <v>49</v>
      </c>
      <c r="AB262" s="6" t="s">
        <v>43</v>
      </c>
      <c r="AC262" s="6" t="s">
        <v>43</v>
      </c>
      <c r="AD262" s="6" t="s">
        <v>49</v>
      </c>
      <c r="AE262" s="7" t="s">
        <v>2751</v>
      </c>
      <c r="AF262" s="6" t="s">
        <v>49</v>
      </c>
      <c r="AG262" s="6" t="s">
        <v>49</v>
      </c>
      <c r="AH262" s="7" t="s">
        <v>2752</v>
      </c>
      <c r="AI262" s="6" t="s">
        <v>43</v>
      </c>
      <c r="AJ262" s="7" t="s">
        <v>2753</v>
      </c>
      <c r="AK262" s="7" t="s">
        <v>2754</v>
      </c>
      <c r="AL262" s="6" t="s">
        <v>54</v>
      </c>
      <c r="AM262" s="7" t="s">
        <v>2755</v>
      </c>
      <c r="AN262" s="7" t="s">
        <v>152</v>
      </c>
      <c r="AO262" s="8" t="s">
        <v>43</v>
      </c>
      <c r="AP262" s="32" t="s">
        <v>342</v>
      </c>
    </row>
    <row r="263" spans="1:42" ht="120" x14ac:dyDescent="0.25">
      <c r="A263" s="3">
        <v>262</v>
      </c>
      <c r="B263" s="23" t="s">
        <v>41</v>
      </c>
      <c r="C263" s="25" t="s">
        <v>1942</v>
      </c>
      <c r="D263" s="23" t="s">
        <v>42</v>
      </c>
      <c r="E263" s="4" t="s">
        <v>377</v>
      </c>
      <c r="F263" s="15" t="s">
        <v>43</v>
      </c>
      <c r="G263" s="19">
        <v>4000</v>
      </c>
      <c r="H263" s="19">
        <v>5000</v>
      </c>
      <c r="I263" s="19">
        <v>6000</v>
      </c>
      <c r="J263" s="49">
        <v>4000</v>
      </c>
      <c r="K263" s="49">
        <v>5000</v>
      </c>
      <c r="L263" s="49">
        <v>6000</v>
      </c>
      <c r="M263" s="7" t="s">
        <v>1943</v>
      </c>
      <c r="N263" s="19">
        <v>650</v>
      </c>
      <c r="O263" s="19">
        <v>520</v>
      </c>
      <c r="P263" s="19">
        <v>325</v>
      </c>
      <c r="Q263" s="49">
        <v>650</v>
      </c>
      <c r="R263" s="49">
        <v>520</v>
      </c>
      <c r="S263" s="49">
        <v>325</v>
      </c>
      <c r="T263" s="13" t="s">
        <v>49</v>
      </c>
      <c r="U263" s="6" t="s">
        <v>49</v>
      </c>
      <c r="V263" s="6" t="s">
        <v>64</v>
      </c>
      <c r="W263" s="6" t="s">
        <v>65</v>
      </c>
      <c r="X263" s="6" t="s">
        <v>49</v>
      </c>
      <c r="Y263" s="7" t="s">
        <v>49</v>
      </c>
      <c r="Z263" s="6" t="s">
        <v>49</v>
      </c>
      <c r="AA263" s="6" t="s">
        <v>43</v>
      </c>
      <c r="AB263" s="6" t="s">
        <v>43</v>
      </c>
      <c r="AC263" s="6" t="s">
        <v>43</v>
      </c>
      <c r="AD263" s="6" t="s">
        <v>49</v>
      </c>
      <c r="AE263" s="7" t="s">
        <v>1944</v>
      </c>
      <c r="AF263" s="6" t="s">
        <v>49</v>
      </c>
      <c r="AG263" s="6" t="s">
        <v>43</v>
      </c>
      <c r="AH263" s="7" t="s">
        <v>1945</v>
      </c>
      <c r="AI263" s="6" t="s">
        <v>43</v>
      </c>
      <c r="AJ263" s="7" t="s">
        <v>1946</v>
      </c>
      <c r="AK263" s="7" t="s">
        <v>49</v>
      </c>
      <c r="AL263" s="6" t="s">
        <v>71</v>
      </c>
      <c r="AM263" s="7" t="s">
        <v>49</v>
      </c>
      <c r="AN263" s="7" t="s">
        <v>1947</v>
      </c>
      <c r="AO263" s="8" t="s">
        <v>49</v>
      </c>
      <c r="AP263" s="32" t="s">
        <v>49</v>
      </c>
    </row>
    <row r="264" spans="1:42" ht="330" x14ac:dyDescent="0.25">
      <c r="A264" s="3">
        <v>263</v>
      </c>
      <c r="B264" s="23" t="s">
        <v>123</v>
      </c>
      <c r="C264" s="25" t="s">
        <v>575</v>
      </c>
      <c r="D264" s="23" t="s">
        <v>124</v>
      </c>
      <c r="E264" s="4" t="s">
        <v>156</v>
      </c>
      <c r="F264" s="15" t="s">
        <v>49</v>
      </c>
      <c r="G264" s="19">
        <v>0</v>
      </c>
      <c r="H264" s="19">
        <v>0</v>
      </c>
      <c r="I264" s="19">
        <v>0</v>
      </c>
      <c r="J264" s="49">
        <v>0</v>
      </c>
      <c r="K264" s="49">
        <v>0</v>
      </c>
      <c r="L264" s="49">
        <v>0</v>
      </c>
      <c r="M264" s="7" t="s">
        <v>158</v>
      </c>
      <c r="N264" s="19">
        <v>600</v>
      </c>
      <c r="O264" s="19">
        <v>435</v>
      </c>
      <c r="P264" s="19">
        <v>0</v>
      </c>
      <c r="Q264" s="49">
        <v>600</v>
      </c>
      <c r="R264" s="49">
        <v>435</v>
      </c>
      <c r="S264" s="49">
        <v>0</v>
      </c>
      <c r="T264" s="13" t="s">
        <v>576</v>
      </c>
      <c r="U264" s="6" t="s">
        <v>43</v>
      </c>
      <c r="V264" s="6" t="s">
        <v>64</v>
      </c>
      <c r="W264" s="6" t="s">
        <v>47</v>
      </c>
      <c r="X264" s="6" t="s">
        <v>49</v>
      </c>
      <c r="Y264" s="7" t="s">
        <v>158</v>
      </c>
      <c r="Z264" s="6" t="s">
        <v>49</v>
      </c>
      <c r="AA264" s="6" t="s">
        <v>49</v>
      </c>
      <c r="AB264" s="6" t="s">
        <v>43</v>
      </c>
      <c r="AC264" s="6" t="s">
        <v>43</v>
      </c>
      <c r="AD264" s="6" t="s">
        <v>49</v>
      </c>
      <c r="AE264" s="7" t="s">
        <v>577</v>
      </c>
      <c r="AF264" s="6" t="s">
        <v>49</v>
      </c>
      <c r="AG264" s="6" t="s">
        <v>43</v>
      </c>
      <c r="AH264" s="7" t="s">
        <v>578</v>
      </c>
      <c r="AI264" s="6" t="s">
        <v>43</v>
      </c>
      <c r="AJ264" s="7" t="s">
        <v>579</v>
      </c>
      <c r="AK264" s="7" t="s">
        <v>158</v>
      </c>
      <c r="AL264" s="6" t="s">
        <v>457</v>
      </c>
      <c r="AM264" s="7" t="s">
        <v>580</v>
      </c>
      <c r="AN264" s="7" t="s">
        <v>581</v>
      </c>
      <c r="AO264" s="8" t="s">
        <v>43</v>
      </c>
      <c r="AP264" s="32" t="s">
        <v>158</v>
      </c>
    </row>
    <row r="265" spans="1:42" ht="409.5" x14ac:dyDescent="0.25">
      <c r="A265" s="3">
        <v>264</v>
      </c>
      <c r="B265" s="23" t="s">
        <v>111</v>
      </c>
      <c r="C265" s="25" t="s">
        <v>2009</v>
      </c>
      <c r="D265" s="23" t="s">
        <v>124</v>
      </c>
      <c r="E265" s="4" t="s">
        <v>156</v>
      </c>
      <c r="F265" s="15" t="s">
        <v>43</v>
      </c>
      <c r="G265" s="19">
        <v>2500</v>
      </c>
      <c r="H265" s="19">
        <v>2500</v>
      </c>
      <c r="I265" s="19">
        <v>2500</v>
      </c>
      <c r="J265" s="49">
        <v>2500</v>
      </c>
      <c r="K265" s="49">
        <v>2500</v>
      </c>
      <c r="L265" s="49">
        <v>2500</v>
      </c>
      <c r="M265" s="7" t="s">
        <v>255</v>
      </c>
      <c r="N265" s="19">
        <v>530</v>
      </c>
      <c r="O265" s="19">
        <v>477</v>
      </c>
      <c r="P265" s="19">
        <v>424</v>
      </c>
      <c r="Q265" s="49">
        <v>530</v>
      </c>
      <c r="R265" s="49">
        <v>477</v>
      </c>
      <c r="S265" s="49">
        <v>424</v>
      </c>
      <c r="T265" s="13" t="s">
        <v>2010</v>
      </c>
      <c r="U265" s="6" t="s">
        <v>49</v>
      </c>
      <c r="V265" s="6" t="s">
        <v>46</v>
      </c>
      <c r="W265" s="6" t="s">
        <v>80</v>
      </c>
      <c r="X265" s="6" t="s">
        <v>49</v>
      </c>
      <c r="Y265" s="7" t="s">
        <v>255</v>
      </c>
      <c r="Z265" s="6" t="s">
        <v>49</v>
      </c>
      <c r="AA265" s="6" t="s">
        <v>49</v>
      </c>
      <c r="AB265" s="6" t="s">
        <v>43</v>
      </c>
      <c r="AC265" s="6" t="s">
        <v>43</v>
      </c>
      <c r="AD265" s="6" t="s">
        <v>43</v>
      </c>
      <c r="AE265" s="7" t="s">
        <v>2011</v>
      </c>
      <c r="AF265" s="6" t="s">
        <v>49</v>
      </c>
      <c r="AG265" s="6" t="s">
        <v>43</v>
      </c>
      <c r="AH265" s="7" t="s">
        <v>2012</v>
      </c>
      <c r="AI265" s="6" t="s">
        <v>43</v>
      </c>
      <c r="AJ265" s="7" t="s">
        <v>2013</v>
      </c>
      <c r="AK265" s="7" t="s">
        <v>2014</v>
      </c>
      <c r="AL265" s="6" t="s">
        <v>457</v>
      </c>
      <c r="AM265" s="7" t="s">
        <v>2015</v>
      </c>
      <c r="AN265" s="7" t="s">
        <v>255</v>
      </c>
      <c r="AO265" s="8" t="s">
        <v>49</v>
      </c>
      <c r="AP265" s="32" t="s">
        <v>2016</v>
      </c>
    </row>
    <row r="266" spans="1:42" ht="409.5" x14ac:dyDescent="0.25">
      <c r="A266" s="3">
        <v>265</v>
      </c>
      <c r="B266" s="23" t="s">
        <v>314</v>
      </c>
      <c r="C266" s="25" t="s">
        <v>708</v>
      </c>
      <c r="D266" s="23" t="s">
        <v>42</v>
      </c>
      <c r="E266" s="4" t="s">
        <v>377</v>
      </c>
      <c r="F266" s="15" t="s">
        <v>43</v>
      </c>
      <c r="G266" s="19">
        <v>2750</v>
      </c>
      <c r="H266" s="19">
        <v>5500</v>
      </c>
      <c r="I266" s="19">
        <v>11000</v>
      </c>
      <c r="J266" s="49">
        <v>2750</v>
      </c>
      <c r="K266" s="49">
        <v>5500</v>
      </c>
      <c r="L266" s="49">
        <v>11000</v>
      </c>
      <c r="M266" s="7" t="s">
        <v>709</v>
      </c>
      <c r="N266" s="19">
        <v>638</v>
      </c>
      <c r="O266" s="19">
        <v>574</v>
      </c>
      <c r="P266" s="19">
        <v>0</v>
      </c>
      <c r="Q266" s="49">
        <v>638</v>
      </c>
      <c r="R266" s="49">
        <v>574</v>
      </c>
      <c r="S266" s="49">
        <v>0</v>
      </c>
      <c r="T266" s="13" t="s">
        <v>710</v>
      </c>
      <c r="U266" s="6" t="s">
        <v>49</v>
      </c>
      <c r="V266" s="6" t="s">
        <v>64</v>
      </c>
      <c r="W266" s="6" t="s">
        <v>47</v>
      </c>
      <c r="X266" s="6" t="s">
        <v>43</v>
      </c>
      <c r="Y266" s="7" t="s">
        <v>711</v>
      </c>
      <c r="Z266" s="6" t="s">
        <v>49</v>
      </c>
      <c r="AA266" s="6" t="s">
        <v>43</v>
      </c>
      <c r="AB266" s="6" t="s">
        <v>43</v>
      </c>
      <c r="AC266" s="6" t="s">
        <v>43</v>
      </c>
      <c r="AD266" s="6" t="s">
        <v>43</v>
      </c>
      <c r="AE266" s="7" t="s">
        <v>712</v>
      </c>
      <c r="AF266" s="6" t="s">
        <v>49</v>
      </c>
      <c r="AG266" s="6" t="s">
        <v>43</v>
      </c>
      <c r="AH266" s="7" t="s">
        <v>713</v>
      </c>
      <c r="AI266" s="6" t="s">
        <v>43</v>
      </c>
      <c r="AJ266" s="7" t="s">
        <v>714</v>
      </c>
      <c r="AK266" s="7" t="s">
        <v>152</v>
      </c>
      <c r="AL266" s="6" t="s">
        <v>71</v>
      </c>
      <c r="AM266" s="7" t="s">
        <v>715</v>
      </c>
      <c r="AN266" s="7" t="s">
        <v>152</v>
      </c>
      <c r="AO266" s="8" t="s">
        <v>49</v>
      </c>
      <c r="AP266" s="32" t="s">
        <v>716</v>
      </c>
    </row>
    <row r="267" spans="1:42" ht="75" x14ac:dyDescent="0.25">
      <c r="A267" s="3">
        <v>266</v>
      </c>
      <c r="B267" s="23" t="s">
        <v>314</v>
      </c>
      <c r="C267" s="25" t="s">
        <v>3358</v>
      </c>
      <c r="D267" s="23" t="s">
        <v>124</v>
      </c>
      <c r="E267" s="4" t="s">
        <v>100</v>
      </c>
      <c r="F267" s="15" t="s">
        <v>43</v>
      </c>
      <c r="G267" s="19">
        <v>4000</v>
      </c>
      <c r="H267" s="19">
        <v>7000</v>
      </c>
      <c r="I267" s="19">
        <v>12000</v>
      </c>
      <c r="J267" s="49">
        <v>4000</v>
      </c>
      <c r="K267" s="49">
        <v>7000</v>
      </c>
      <c r="L267" s="49">
        <v>12000</v>
      </c>
      <c r="M267" s="7" t="s">
        <v>3359</v>
      </c>
      <c r="N267" s="19">
        <v>600</v>
      </c>
      <c r="O267" s="19">
        <v>450</v>
      </c>
      <c r="P267" s="19">
        <v>300</v>
      </c>
      <c r="Q267" s="49">
        <v>600</v>
      </c>
      <c r="R267" s="49">
        <v>450</v>
      </c>
      <c r="S267" s="49">
        <v>300</v>
      </c>
      <c r="T267" s="13" t="s">
        <v>3360</v>
      </c>
      <c r="U267" s="6" t="s">
        <v>49</v>
      </c>
      <c r="V267" s="6" t="s">
        <v>46</v>
      </c>
      <c r="W267" s="6" t="s">
        <v>80</v>
      </c>
      <c r="X267" s="6" t="s">
        <v>43</v>
      </c>
      <c r="Y267" s="7" t="s">
        <v>3361</v>
      </c>
      <c r="Z267" s="6" t="s">
        <v>49</v>
      </c>
      <c r="AA267" s="6" t="s">
        <v>43</v>
      </c>
      <c r="AB267" s="6" t="s">
        <v>43</v>
      </c>
      <c r="AC267" s="6" t="s">
        <v>49</v>
      </c>
      <c r="AD267" s="6" t="s">
        <v>43</v>
      </c>
      <c r="AE267" s="7" t="s">
        <v>3362</v>
      </c>
      <c r="AF267" s="6" t="s">
        <v>49</v>
      </c>
      <c r="AG267" s="6" t="s">
        <v>43</v>
      </c>
      <c r="AH267" s="7" t="s">
        <v>3363</v>
      </c>
      <c r="AI267" s="6" t="s">
        <v>43</v>
      </c>
      <c r="AJ267" s="7" t="s">
        <v>3364</v>
      </c>
      <c r="AK267" s="7" t="s">
        <v>3365</v>
      </c>
      <c r="AL267" s="6" t="s">
        <v>71</v>
      </c>
      <c r="AM267" s="7" t="s">
        <v>341</v>
      </c>
      <c r="AN267" s="7" t="s">
        <v>109</v>
      </c>
      <c r="AO267" s="8" t="s">
        <v>49</v>
      </c>
      <c r="AP267" s="32" t="s">
        <v>865</v>
      </c>
    </row>
    <row r="268" spans="1:42" ht="120" x14ac:dyDescent="0.25">
      <c r="A268" s="3">
        <v>267</v>
      </c>
      <c r="B268" s="23" t="s">
        <v>99</v>
      </c>
      <c r="C268" s="25" t="s">
        <v>3476</v>
      </c>
      <c r="D268" s="23" t="s">
        <v>124</v>
      </c>
      <c r="E268" s="4" t="s">
        <v>377</v>
      </c>
      <c r="F268" s="15" t="s">
        <v>43</v>
      </c>
      <c r="G268" s="19">
        <v>2500</v>
      </c>
      <c r="H268" s="19">
        <v>2500</v>
      </c>
      <c r="I268" s="19">
        <v>2500</v>
      </c>
      <c r="J268" s="49">
        <v>2500</v>
      </c>
      <c r="K268" s="49">
        <v>2500</v>
      </c>
      <c r="L268" s="49">
        <v>2500</v>
      </c>
      <c r="M268" s="7" t="s">
        <v>97</v>
      </c>
      <c r="N268" s="19">
        <v>600</v>
      </c>
      <c r="O268" s="19">
        <v>600</v>
      </c>
      <c r="P268" s="19">
        <v>600</v>
      </c>
      <c r="Q268" s="49">
        <v>600</v>
      </c>
      <c r="R268" s="49">
        <v>600</v>
      </c>
      <c r="S268" s="49">
        <v>600</v>
      </c>
      <c r="T268" s="13" t="s">
        <v>3477</v>
      </c>
      <c r="U268" s="6" t="s">
        <v>49</v>
      </c>
      <c r="V268" s="6" t="s">
        <v>46</v>
      </c>
      <c r="W268" s="6" t="s">
        <v>47</v>
      </c>
      <c r="X268" s="6" t="s">
        <v>43</v>
      </c>
      <c r="Y268" s="7" t="s">
        <v>3478</v>
      </c>
      <c r="Z268" s="6" t="s">
        <v>43</v>
      </c>
      <c r="AA268" s="6" t="s">
        <v>43</v>
      </c>
      <c r="AB268" s="6" t="s">
        <v>43</v>
      </c>
      <c r="AC268" s="6" t="s">
        <v>43</v>
      </c>
      <c r="AD268" s="6" t="s">
        <v>43</v>
      </c>
      <c r="AE268" s="7" t="s">
        <v>3479</v>
      </c>
      <c r="AF268" s="6" t="s">
        <v>49</v>
      </c>
      <c r="AG268" s="6" t="s">
        <v>43</v>
      </c>
      <c r="AH268" s="7" t="s">
        <v>3480</v>
      </c>
      <c r="AI268" s="6" t="s">
        <v>43</v>
      </c>
      <c r="AJ268" s="7" t="s">
        <v>3481</v>
      </c>
      <c r="AK268" s="7" t="s">
        <v>3482</v>
      </c>
      <c r="AL268" s="6" t="s">
        <v>3483</v>
      </c>
      <c r="AM268" s="7" t="s">
        <v>3484</v>
      </c>
      <c r="AN268" s="7" t="s">
        <v>97</v>
      </c>
      <c r="AO268" s="8" t="s">
        <v>43</v>
      </c>
      <c r="AP268" s="32" t="s">
        <v>3485</v>
      </c>
    </row>
    <row r="269" spans="1:42" ht="225" x14ac:dyDescent="0.25">
      <c r="A269" s="3">
        <v>268</v>
      </c>
      <c r="B269" s="23" t="s">
        <v>59</v>
      </c>
      <c r="C269" s="28" t="s">
        <v>4173</v>
      </c>
      <c r="D269" s="29" t="s">
        <v>124</v>
      </c>
      <c r="E269" s="34" t="s">
        <v>60</v>
      </c>
      <c r="F269" s="30" t="s">
        <v>43</v>
      </c>
      <c r="G269" s="31">
        <v>1500</v>
      </c>
      <c r="H269" s="31">
        <v>1500</v>
      </c>
      <c r="I269" s="31">
        <v>1500</v>
      </c>
      <c r="J269" s="50">
        <v>1500</v>
      </c>
      <c r="K269" s="50">
        <v>1500</v>
      </c>
      <c r="L269" s="50">
        <v>1500</v>
      </c>
      <c r="M269" s="32" t="s">
        <v>49</v>
      </c>
      <c r="N269" s="31">
        <v>775</v>
      </c>
      <c r="O269" s="31">
        <v>620</v>
      </c>
      <c r="P269" s="31">
        <v>0</v>
      </c>
      <c r="Q269" s="50">
        <v>889</v>
      </c>
      <c r="R269" s="50">
        <v>711</v>
      </c>
      <c r="S269" s="50">
        <v>0</v>
      </c>
      <c r="T269" s="30" t="s">
        <v>181</v>
      </c>
      <c r="U269" s="32" t="s">
        <v>49</v>
      </c>
      <c r="V269" s="32" t="s">
        <v>174</v>
      </c>
      <c r="W269" s="32" t="s">
        <v>47</v>
      </c>
      <c r="X269" s="32" t="s">
        <v>43</v>
      </c>
      <c r="Y269" s="32" t="s">
        <v>4224</v>
      </c>
      <c r="Z269" s="32" t="s">
        <v>49</v>
      </c>
      <c r="AA269" s="32" t="s">
        <v>49</v>
      </c>
      <c r="AB269" s="32" t="s">
        <v>43</v>
      </c>
      <c r="AC269" s="32" t="s">
        <v>43</v>
      </c>
      <c r="AD269" s="32" t="s">
        <v>49</v>
      </c>
      <c r="AE269" s="32" t="s">
        <v>4225</v>
      </c>
      <c r="AF269" s="32" t="s">
        <v>43</v>
      </c>
      <c r="AG269" s="32" t="s">
        <v>43</v>
      </c>
      <c r="AH269" s="32" t="s">
        <v>4226</v>
      </c>
      <c r="AI269" s="32" t="s">
        <v>43</v>
      </c>
      <c r="AJ269" s="32" t="s">
        <v>4227</v>
      </c>
      <c r="AK269" s="32" t="s">
        <v>4228</v>
      </c>
      <c r="AL269" s="32" t="s">
        <v>71</v>
      </c>
      <c r="AM269" s="32" t="s">
        <v>181</v>
      </c>
      <c r="AN269" s="32" t="s">
        <v>4229</v>
      </c>
      <c r="AO269" s="33" t="s">
        <v>49</v>
      </c>
      <c r="AP269" s="32" t="s">
        <v>181</v>
      </c>
    </row>
    <row r="270" spans="1:42" ht="225" x14ac:dyDescent="0.25">
      <c r="A270" s="3">
        <v>269</v>
      </c>
      <c r="B270" s="23" t="s">
        <v>87</v>
      </c>
      <c r="C270" s="25" t="s">
        <v>2560</v>
      </c>
      <c r="D270" s="23" t="s">
        <v>124</v>
      </c>
      <c r="E270" s="4" t="s">
        <v>88</v>
      </c>
      <c r="F270" s="15" t="s">
        <v>43</v>
      </c>
      <c r="G270" s="19">
        <v>2000</v>
      </c>
      <c r="H270" s="19">
        <v>2000</v>
      </c>
      <c r="I270" s="19">
        <v>2000</v>
      </c>
      <c r="J270" s="49">
        <v>2000</v>
      </c>
      <c r="K270" s="49">
        <v>2000</v>
      </c>
      <c r="L270" s="49">
        <v>2000</v>
      </c>
      <c r="M270" s="7" t="s">
        <v>109</v>
      </c>
      <c r="N270" s="19">
        <v>760</v>
      </c>
      <c r="O270" s="19">
        <v>760</v>
      </c>
      <c r="P270" s="19">
        <v>760</v>
      </c>
      <c r="Q270" s="49">
        <v>835</v>
      </c>
      <c r="R270" s="49">
        <v>835</v>
      </c>
      <c r="S270" s="49">
        <v>835</v>
      </c>
      <c r="T270" s="13" t="s">
        <v>2561</v>
      </c>
      <c r="U270" s="6" t="s">
        <v>49</v>
      </c>
      <c r="V270" s="6" t="s">
        <v>46</v>
      </c>
      <c r="W270" s="6" t="s">
        <v>65</v>
      </c>
      <c r="X270" s="6" t="s">
        <v>49</v>
      </c>
      <c r="Y270" s="7" t="s">
        <v>405</v>
      </c>
      <c r="Z270" s="6" t="s">
        <v>49</v>
      </c>
      <c r="AA270" s="6" t="s">
        <v>49</v>
      </c>
      <c r="AB270" s="6" t="s">
        <v>43</v>
      </c>
      <c r="AC270" s="6" t="s">
        <v>43</v>
      </c>
      <c r="AD270" s="6" t="s">
        <v>43</v>
      </c>
      <c r="AE270" s="7" t="s">
        <v>2562</v>
      </c>
      <c r="AF270" s="6" t="s">
        <v>49</v>
      </c>
      <c r="AG270" s="6" t="s">
        <v>43</v>
      </c>
      <c r="AH270" s="7" t="s">
        <v>2563</v>
      </c>
      <c r="AI270" s="6" t="s">
        <v>49</v>
      </c>
      <c r="AJ270" s="7" t="s">
        <v>116</v>
      </c>
      <c r="AK270" s="7" t="s">
        <v>2564</v>
      </c>
      <c r="AL270" s="6" t="s">
        <v>71</v>
      </c>
      <c r="AM270" s="7" t="s">
        <v>116</v>
      </c>
      <c r="AN270" s="7" t="s">
        <v>109</v>
      </c>
      <c r="AO270" s="8" t="s">
        <v>49</v>
      </c>
      <c r="AP270" s="32" t="s">
        <v>2565</v>
      </c>
    </row>
    <row r="271" spans="1:42" ht="60" x14ac:dyDescent="0.25">
      <c r="A271" s="3">
        <v>270</v>
      </c>
      <c r="B271" s="23" t="s">
        <v>130</v>
      </c>
      <c r="C271" s="25" t="s">
        <v>253</v>
      </c>
      <c r="D271" s="23" t="s">
        <v>124</v>
      </c>
      <c r="E271" s="4" t="s">
        <v>144</v>
      </c>
      <c r="F271" s="15" t="s">
        <v>43</v>
      </c>
      <c r="G271" s="19">
        <v>2000</v>
      </c>
      <c r="H271" s="19">
        <v>2000</v>
      </c>
      <c r="I271" s="19">
        <v>15000</v>
      </c>
      <c r="J271" s="49">
        <v>2000</v>
      </c>
      <c r="K271" s="49">
        <v>2000</v>
      </c>
      <c r="L271" s="49">
        <v>15000</v>
      </c>
      <c r="M271" s="6" t="s">
        <v>254</v>
      </c>
      <c r="N271" s="19">
        <v>450</v>
      </c>
      <c r="O271" s="19">
        <v>360</v>
      </c>
      <c r="P271" s="19">
        <v>315</v>
      </c>
      <c r="Q271" s="49">
        <v>450</v>
      </c>
      <c r="R271" s="49">
        <v>360</v>
      </c>
      <c r="S271" s="49">
        <v>315</v>
      </c>
      <c r="T271" s="13" t="s">
        <v>255</v>
      </c>
      <c r="U271" s="6" t="s">
        <v>49</v>
      </c>
      <c r="V271" s="6" t="s">
        <v>46</v>
      </c>
      <c r="W271" s="6" t="s">
        <v>80</v>
      </c>
      <c r="X271" s="6" t="s">
        <v>49</v>
      </c>
      <c r="Y271" s="7" t="s">
        <v>255</v>
      </c>
      <c r="Z271" s="6" t="s">
        <v>49</v>
      </c>
      <c r="AA271" s="6" t="s">
        <v>49</v>
      </c>
      <c r="AB271" s="6" t="s">
        <v>43</v>
      </c>
      <c r="AC271" s="6" t="s">
        <v>43</v>
      </c>
      <c r="AD271" s="6" t="s">
        <v>49</v>
      </c>
      <c r="AE271" s="7" t="s">
        <v>256</v>
      </c>
      <c r="AF271" s="6" t="s">
        <v>43</v>
      </c>
      <c r="AG271" s="6" t="s">
        <v>43</v>
      </c>
      <c r="AH271" s="7" t="s">
        <v>257</v>
      </c>
      <c r="AI271" s="6" t="s">
        <v>43</v>
      </c>
      <c r="AJ271" s="7" t="s">
        <v>258</v>
      </c>
      <c r="AK271" s="7" t="s">
        <v>109</v>
      </c>
      <c r="AL271" s="6" t="s">
        <v>54</v>
      </c>
      <c r="AM271" s="7" t="s">
        <v>259</v>
      </c>
      <c r="AN271" s="7" t="s">
        <v>109</v>
      </c>
      <c r="AO271" s="8" t="s">
        <v>49</v>
      </c>
      <c r="AP271" s="32" t="s">
        <v>255</v>
      </c>
    </row>
    <row r="272" spans="1:42" ht="165" x14ac:dyDescent="0.25">
      <c r="A272" s="3">
        <v>271</v>
      </c>
      <c r="B272" s="23" t="s">
        <v>41</v>
      </c>
      <c r="C272" s="25" t="s">
        <v>1050</v>
      </c>
      <c r="D272" s="23" t="s">
        <v>124</v>
      </c>
      <c r="E272" s="4" t="s">
        <v>60</v>
      </c>
      <c r="F272" s="15" t="s">
        <v>43</v>
      </c>
      <c r="G272" s="19">
        <v>3000</v>
      </c>
      <c r="H272" s="19">
        <v>5000</v>
      </c>
      <c r="I272" s="19">
        <v>7000</v>
      </c>
      <c r="J272" s="49">
        <v>3000</v>
      </c>
      <c r="K272" s="49">
        <v>5000</v>
      </c>
      <c r="L272" s="49">
        <v>7000</v>
      </c>
      <c r="M272" s="7" t="s">
        <v>1051</v>
      </c>
      <c r="N272" s="19">
        <v>345</v>
      </c>
      <c r="O272" s="19">
        <v>172</v>
      </c>
      <c r="P272" s="19">
        <v>0</v>
      </c>
      <c r="Q272" s="49">
        <v>345</v>
      </c>
      <c r="R272" s="49">
        <v>172</v>
      </c>
      <c r="S272" s="49">
        <v>0</v>
      </c>
      <c r="T272" s="13" t="s">
        <v>1052</v>
      </c>
      <c r="U272" s="6" t="s">
        <v>43</v>
      </c>
      <c r="V272" s="6" t="s">
        <v>46</v>
      </c>
      <c r="W272" s="6" t="s">
        <v>80</v>
      </c>
      <c r="X272" s="6" t="s">
        <v>49</v>
      </c>
      <c r="Y272" s="7" t="s">
        <v>79</v>
      </c>
      <c r="Z272" s="6" t="s">
        <v>49</v>
      </c>
      <c r="AA272" s="6" t="s">
        <v>49</v>
      </c>
      <c r="AB272" s="6" t="s">
        <v>43</v>
      </c>
      <c r="AC272" s="6" t="s">
        <v>49</v>
      </c>
      <c r="AD272" s="6" t="s">
        <v>49</v>
      </c>
      <c r="AE272" s="7" t="s">
        <v>79</v>
      </c>
      <c r="AF272" s="6" t="s">
        <v>49</v>
      </c>
      <c r="AG272" s="6" t="s">
        <v>43</v>
      </c>
      <c r="AH272" s="7" t="s">
        <v>1053</v>
      </c>
      <c r="AI272" s="6" t="s">
        <v>43</v>
      </c>
      <c r="AJ272" s="7" t="s">
        <v>1054</v>
      </c>
      <c r="AK272" s="7" t="s">
        <v>79</v>
      </c>
      <c r="AL272" s="6" t="s">
        <v>71</v>
      </c>
      <c r="AM272" s="7" t="s">
        <v>79</v>
      </c>
      <c r="AN272" s="7" t="s">
        <v>1055</v>
      </c>
      <c r="AO272" s="8" t="s">
        <v>49</v>
      </c>
      <c r="AP272" s="32" t="s">
        <v>79</v>
      </c>
    </row>
    <row r="273" spans="1:42" ht="75" x14ac:dyDescent="0.25">
      <c r="A273" s="3">
        <v>272</v>
      </c>
      <c r="B273" s="23" t="s">
        <v>302</v>
      </c>
      <c r="C273" s="25" t="s">
        <v>2506</v>
      </c>
      <c r="D273" s="23" t="s">
        <v>124</v>
      </c>
      <c r="E273" s="4" t="s">
        <v>100</v>
      </c>
      <c r="F273" s="15" t="s">
        <v>43</v>
      </c>
      <c r="G273" s="19">
        <v>2500</v>
      </c>
      <c r="H273" s="19">
        <v>2500</v>
      </c>
      <c r="I273" s="19">
        <v>2500</v>
      </c>
      <c r="J273" s="49">
        <v>5000</v>
      </c>
      <c r="K273" s="49">
        <v>5000</v>
      </c>
      <c r="L273" s="49">
        <v>5000</v>
      </c>
      <c r="M273" s="7" t="s">
        <v>97</v>
      </c>
      <c r="N273" s="19">
        <v>350</v>
      </c>
      <c r="O273" s="19">
        <v>350</v>
      </c>
      <c r="P273" s="19">
        <v>350</v>
      </c>
      <c r="Q273" s="49">
        <v>350</v>
      </c>
      <c r="R273" s="49">
        <v>350</v>
      </c>
      <c r="S273" s="49">
        <v>350</v>
      </c>
      <c r="T273" s="13" t="s">
        <v>97</v>
      </c>
      <c r="U273" s="6" t="s">
        <v>49</v>
      </c>
      <c r="V273" s="6" t="s">
        <v>371</v>
      </c>
      <c r="W273" s="6" t="s">
        <v>80</v>
      </c>
      <c r="X273" s="6" t="s">
        <v>49</v>
      </c>
      <c r="Y273" s="7" t="s">
        <v>97</v>
      </c>
      <c r="Z273" s="6" t="s">
        <v>49</v>
      </c>
      <c r="AA273" s="6" t="s">
        <v>49</v>
      </c>
      <c r="AB273" s="6" t="s">
        <v>43</v>
      </c>
      <c r="AC273" s="6" t="s">
        <v>49</v>
      </c>
      <c r="AD273" s="6" t="s">
        <v>49</v>
      </c>
      <c r="AE273" s="7" t="s">
        <v>97</v>
      </c>
      <c r="AF273" s="6" t="s">
        <v>49</v>
      </c>
      <c r="AG273" s="6" t="s">
        <v>43</v>
      </c>
      <c r="AH273" s="7" t="s">
        <v>2507</v>
      </c>
      <c r="AI273" s="6" t="s">
        <v>43</v>
      </c>
      <c r="AJ273" s="7" t="s">
        <v>2508</v>
      </c>
      <c r="AK273" s="7" t="s">
        <v>2509</v>
      </c>
      <c r="AL273" s="6" t="s">
        <v>2510</v>
      </c>
      <c r="AM273" s="7" t="s">
        <v>2511</v>
      </c>
      <c r="AN273" s="7" t="s">
        <v>97</v>
      </c>
      <c r="AO273" s="8" t="s">
        <v>49</v>
      </c>
      <c r="AP273" s="32" t="s">
        <v>97</v>
      </c>
    </row>
    <row r="274" spans="1:42" ht="105" x14ac:dyDescent="0.25">
      <c r="A274" s="3">
        <v>273</v>
      </c>
      <c r="B274" s="23" t="s">
        <v>111</v>
      </c>
      <c r="C274" s="25" t="s">
        <v>2187</v>
      </c>
      <c r="D274" s="23" t="s">
        <v>124</v>
      </c>
      <c r="E274" s="4" t="s">
        <v>144</v>
      </c>
      <c r="F274" s="15" t="s">
        <v>43</v>
      </c>
      <c r="G274" s="19">
        <v>3000</v>
      </c>
      <c r="H274" s="19">
        <v>3000</v>
      </c>
      <c r="I274" s="19">
        <v>3000</v>
      </c>
      <c r="J274" s="49">
        <v>3000</v>
      </c>
      <c r="K274" s="49">
        <v>3000</v>
      </c>
      <c r="L274" s="49">
        <v>3000</v>
      </c>
      <c r="M274" s="7" t="s">
        <v>97</v>
      </c>
      <c r="N274" s="19">
        <v>550</v>
      </c>
      <c r="O274" s="19">
        <v>440</v>
      </c>
      <c r="P274" s="19">
        <v>380</v>
      </c>
      <c r="Q274" s="49">
        <v>550</v>
      </c>
      <c r="R274" s="49">
        <v>440</v>
      </c>
      <c r="S274" s="49">
        <v>380</v>
      </c>
      <c r="T274" s="13" t="s">
        <v>2188</v>
      </c>
      <c r="U274" s="6" t="s">
        <v>49</v>
      </c>
      <c r="V274" s="6" t="s">
        <v>64</v>
      </c>
      <c r="W274" s="6" t="s">
        <v>80</v>
      </c>
      <c r="X274" s="6" t="s">
        <v>43</v>
      </c>
      <c r="Y274" s="7" t="s">
        <v>2189</v>
      </c>
      <c r="Z274" s="6" t="s">
        <v>49</v>
      </c>
      <c r="AA274" s="6" t="s">
        <v>49</v>
      </c>
      <c r="AB274" s="6" t="s">
        <v>49</v>
      </c>
      <c r="AC274" s="6" t="s">
        <v>49</v>
      </c>
      <c r="AD274" s="6" t="s">
        <v>43</v>
      </c>
      <c r="AE274" s="7" t="s">
        <v>2190</v>
      </c>
      <c r="AF274" s="6" t="s">
        <v>49</v>
      </c>
      <c r="AG274" s="6" t="s">
        <v>43</v>
      </c>
      <c r="AH274" s="7" t="s">
        <v>2191</v>
      </c>
      <c r="AI274" s="6" t="s">
        <v>49</v>
      </c>
      <c r="AJ274" s="7" t="s">
        <v>97</v>
      </c>
      <c r="AK274" s="7" t="s">
        <v>2192</v>
      </c>
      <c r="AL274" s="6" t="s">
        <v>71</v>
      </c>
      <c r="AM274" s="7" t="s">
        <v>97</v>
      </c>
      <c r="AN274" s="7" t="s">
        <v>2194</v>
      </c>
      <c r="AO274" s="8" t="s">
        <v>49</v>
      </c>
      <c r="AP274" s="32" t="s">
        <v>2193</v>
      </c>
    </row>
    <row r="275" spans="1:42" ht="45" x14ac:dyDescent="0.25">
      <c r="A275" s="3">
        <v>274</v>
      </c>
      <c r="B275" s="23" t="s">
        <v>345</v>
      </c>
      <c r="C275" s="25" t="s">
        <v>972</v>
      </c>
      <c r="D275" s="23" t="s">
        <v>124</v>
      </c>
      <c r="E275" s="4" t="s">
        <v>144</v>
      </c>
      <c r="F275" s="15" t="s">
        <v>43</v>
      </c>
      <c r="G275" s="19">
        <v>4000</v>
      </c>
      <c r="H275" s="19">
        <v>4000</v>
      </c>
      <c r="I275" s="19">
        <v>5000</v>
      </c>
      <c r="J275" s="49">
        <v>4000</v>
      </c>
      <c r="K275" s="49">
        <v>4000</v>
      </c>
      <c r="L275" s="49">
        <v>5000</v>
      </c>
      <c r="M275" s="7" t="s">
        <v>49</v>
      </c>
      <c r="N275" s="19" t="s">
        <v>79</v>
      </c>
      <c r="O275" s="19" t="s">
        <v>79</v>
      </c>
      <c r="P275" s="19" t="s">
        <v>79</v>
      </c>
      <c r="Q275" s="53" t="s">
        <v>79</v>
      </c>
      <c r="R275" s="53" t="s">
        <v>79</v>
      </c>
      <c r="S275" s="53" t="s">
        <v>79</v>
      </c>
      <c r="T275" s="13" t="s">
        <v>973</v>
      </c>
      <c r="U275" s="6" t="s">
        <v>49</v>
      </c>
      <c r="V275" s="6" t="s">
        <v>64</v>
      </c>
      <c r="W275" s="6" t="s">
        <v>80</v>
      </c>
      <c r="X275" s="6" t="s">
        <v>49</v>
      </c>
      <c r="Y275" s="7" t="s">
        <v>146</v>
      </c>
      <c r="Z275" s="6" t="s">
        <v>49</v>
      </c>
      <c r="AA275" s="6" t="s">
        <v>49</v>
      </c>
      <c r="AB275" s="6" t="s">
        <v>49</v>
      </c>
      <c r="AC275" s="6" t="s">
        <v>49</v>
      </c>
      <c r="AD275" s="6" t="s">
        <v>49</v>
      </c>
      <c r="AE275" s="7" t="s">
        <v>974</v>
      </c>
      <c r="AF275" s="6" t="s">
        <v>49</v>
      </c>
      <c r="AG275" s="6" t="s">
        <v>49</v>
      </c>
      <c r="AH275" s="7" t="s">
        <v>146</v>
      </c>
      <c r="AI275" s="6" t="s">
        <v>49</v>
      </c>
      <c r="AJ275" s="7" t="s">
        <v>975</v>
      </c>
      <c r="AK275" s="7" t="s">
        <v>976</v>
      </c>
      <c r="AL275" s="6" t="s">
        <v>71</v>
      </c>
      <c r="AM275" s="7" t="s">
        <v>49</v>
      </c>
      <c r="AN275" s="7" t="s">
        <v>49</v>
      </c>
      <c r="AO275" s="8" t="s">
        <v>49</v>
      </c>
      <c r="AP275" s="32" t="s">
        <v>49</v>
      </c>
    </row>
    <row r="276" spans="1:42" ht="150" x14ac:dyDescent="0.25">
      <c r="A276" s="3">
        <v>275</v>
      </c>
      <c r="B276" s="23" t="s">
        <v>111</v>
      </c>
      <c r="C276" s="25" t="s">
        <v>3634</v>
      </c>
      <c r="D276" s="23" t="s">
        <v>124</v>
      </c>
      <c r="E276" s="4" t="s">
        <v>156</v>
      </c>
      <c r="F276" s="15" t="s">
        <v>43</v>
      </c>
      <c r="G276" s="19">
        <v>1500</v>
      </c>
      <c r="H276" s="19">
        <v>2000</v>
      </c>
      <c r="I276" s="19">
        <v>3000</v>
      </c>
      <c r="J276" s="49">
        <v>2000</v>
      </c>
      <c r="K276" s="49">
        <v>2500</v>
      </c>
      <c r="L276" s="49">
        <v>3000</v>
      </c>
      <c r="M276" s="7" t="s">
        <v>109</v>
      </c>
      <c r="N276" s="19">
        <v>800</v>
      </c>
      <c r="O276" s="19">
        <v>800</v>
      </c>
      <c r="P276" s="19">
        <v>800</v>
      </c>
      <c r="Q276" s="49">
        <v>800</v>
      </c>
      <c r="R276" s="49">
        <v>800</v>
      </c>
      <c r="S276" s="49">
        <v>800</v>
      </c>
      <c r="T276" s="13" t="s">
        <v>3635</v>
      </c>
      <c r="U276" s="6" t="s">
        <v>43</v>
      </c>
      <c r="V276" s="6" t="s">
        <v>46</v>
      </c>
      <c r="W276" s="6" t="s">
        <v>80</v>
      </c>
      <c r="X276" s="6" t="s">
        <v>49</v>
      </c>
      <c r="Y276" s="7" t="s">
        <v>3636</v>
      </c>
      <c r="Z276" s="6" t="s">
        <v>49</v>
      </c>
      <c r="AA276" s="6" t="s">
        <v>49</v>
      </c>
      <c r="AB276" s="6" t="s">
        <v>43</v>
      </c>
      <c r="AC276" s="6" t="s">
        <v>43</v>
      </c>
      <c r="AD276" s="6" t="s">
        <v>43</v>
      </c>
      <c r="AE276" s="7" t="s">
        <v>3637</v>
      </c>
      <c r="AF276" s="6" t="s">
        <v>49</v>
      </c>
      <c r="AG276" s="6" t="s">
        <v>43</v>
      </c>
      <c r="AH276" s="7" t="s">
        <v>3638</v>
      </c>
      <c r="AI276" s="6" t="s">
        <v>43</v>
      </c>
      <c r="AJ276" s="7" t="s">
        <v>3639</v>
      </c>
      <c r="AK276" s="7" t="s">
        <v>109</v>
      </c>
      <c r="AL276" s="6" t="s">
        <v>54</v>
      </c>
      <c r="AM276" s="7" t="s">
        <v>3640</v>
      </c>
      <c r="AN276" s="7" t="s">
        <v>49</v>
      </c>
      <c r="AO276" s="8" t="s">
        <v>43</v>
      </c>
      <c r="AP276" s="32" t="s">
        <v>3641</v>
      </c>
    </row>
    <row r="277" spans="1:42" ht="180" x14ac:dyDescent="0.25">
      <c r="A277" s="3">
        <v>276</v>
      </c>
      <c r="B277" s="23" t="s">
        <v>314</v>
      </c>
      <c r="C277" s="25" t="s">
        <v>2656</v>
      </c>
      <c r="D277" s="23" t="s">
        <v>124</v>
      </c>
      <c r="E277" s="4" t="s">
        <v>377</v>
      </c>
      <c r="F277" s="15" t="s">
        <v>43</v>
      </c>
      <c r="G277" s="19">
        <v>3000</v>
      </c>
      <c r="H277" s="19">
        <v>4000</v>
      </c>
      <c r="I277" s="19">
        <v>7000</v>
      </c>
      <c r="J277" s="49">
        <v>3000</v>
      </c>
      <c r="K277" s="49">
        <v>4000</v>
      </c>
      <c r="L277" s="49">
        <v>7000</v>
      </c>
      <c r="M277" s="7" t="s">
        <v>2657</v>
      </c>
      <c r="N277" s="19">
        <v>750</v>
      </c>
      <c r="O277" s="19">
        <v>600</v>
      </c>
      <c r="P277" s="19">
        <v>450</v>
      </c>
      <c r="Q277" s="49">
        <v>750</v>
      </c>
      <c r="R277" s="49">
        <v>450</v>
      </c>
      <c r="S277" s="49">
        <v>150</v>
      </c>
      <c r="T277" s="13" t="s">
        <v>2658</v>
      </c>
      <c r="U277" s="6" t="s">
        <v>43</v>
      </c>
      <c r="V277" s="6" t="s">
        <v>174</v>
      </c>
      <c r="W277" s="6" t="s">
        <v>65</v>
      </c>
      <c r="X277" s="6" t="s">
        <v>43</v>
      </c>
      <c r="Y277" s="7" t="s">
        <v>2659</v>
      </c>
      <c r="Z277" s="6" t="s">
        <v>43</v>
      </c>
      <c r="AA277" s="6" t="s">
        <v>49</v>
      </c>
      <c r="AB277" s="6" t="s">
        <v>43</v>
      </c>
      <c r="AC277" s="6" t="s">
        <v>43</v>
      </c>
      <c r="AD277" s="6" t="s">
        <v>43</v>
      </c>
      <c r="AE277" s="7" t="s">
        <v>2660</v>
      </c>
      <c r="AF277" s="6" t="s">
        <v>49</v>
      </c>
      <c r="AG277" s="6" t="s">
        <v>43</v>
      </c>
      <c r="AH277" s="7" t="s">
        <v>2661</v>
      </c>
      <c r="AI277" s="6" t="s">
        <v>43</v>
      </c>
      <c r="AJ277" s="7" t="s">
        <v>2662</v>
      </c>
      <c r="AK277" s="7" t="s">
        <v>2663</v>
      </c>
      <c r="AL277" s="6" t="s">
        <v>71</v>
      </c>
      <c r="AM277" s="7" t="s">
        <v>2664</v>
      </c>
      <c r="AN277" s="7" t="s">
        <v>2666</v>
      </c>
      <c r="AO277" s="8" t="s">
        <v>49</v>
      </c>
      <c r="AP277" s="32" t="s">
        <v>2665</v>
      </c>
    </row>
    <row r="278" spans="1:42" ht="195" x14ac:dyDescent="0.25">
      <c r="A278" s="3">
        <v>277</v>
      </c>
      <c r="B278" s="23" t="s">
        <v>99</v>
      </c>
      <c r="C278" s="25" t="s">
        <v>1114</v>
      </c>
      <c r="D278" s="23" t="s">
        <v>124</v>
      </c>
      <c r="E278" s="4" t="s">
        <v>377</v>
      </c>
      <c r="F278" s="15" t="s">
        <v>43</v>
      </c>
      <c r="G278" s="19">
        <v>3000</v>
      </c>
      <c r="H278" s="19">
        <v>3000</v>
      </c>
      <c r="I278" s="19">
        <v>3000</v>
      </c>
      <c r="J278" s="49">
        <v>3000</v>
      </c>
      <c r="K278" s="49">
        <v>3000</v>
      </c>
      <c r="L278" s="49">
        <v>3000</v>
      </c>
      <c r="M278" s="7" t="s">
        <v>49</v>
      </c>
      <c r="N278" s="19">
        <v>600</v>
      </c>
      <c r="O278" s="19">
        <v>420</v>
      </c>
      <c r="P278" s="19">
        <v>0</v>
      </c>
      <c r="Q278" s="49">
        <v>650</v>
      </c>
      <c r="R278" s="49">
        <v>455</v>
      </c>
      <c r="S278" s="49">
        <v>0</v>
      </c>
      <c r="T278" s="13" t="s">
        <v>1115</v>
      </c>
      <c r="U278" s="6" t="s">
        <v>49</v>
      </c>
      <c r="V278" s="6" t="s">
        <v>64</v>
      </c>
      <c r="W278" s="6" t="s">
        <v>80</v>
      </c>
      <c r="X278" s="6" t="s">
        <v>43</v>
      </c>
      <c r="Y278" s="7" t="s">
        <v>1116</v>
      </c>
      <c r="Z278" s="6" t="s">
        <v>49</v>
      </c>
      <c r="AA278" s="6" t="s">
        <v>49</v>
      </c>
      <c r="AB278" s="6" t="s">
        <v>43</v>
      </c>
      <c r="AC278" s="6" t="s">
        <v>43</v>
      </c>
      <c r="AD278" s="6" t="s">
        <v>43</v>
      </c>
      <c r="AE278" s="7" t="s">
        <v>1117</v>
      </c>
      <c r="AF278" s="6" t="s">
        <v>49</v>
      </c>
      <c r="AG278" s="6" t="s">
        <v>43</v>
      </c>
      <c r="AH278" s="7" t="s">
        <v>1118</v>
      </c>
      <c r="AI278" s="6" t="s">
        <v>43</v>
      </c>
      <c r="AJ278" s="7" t="s">
        <v>1119</v>
      </c>
      <c r="AK278" s="7" t="s">
        <v>1120</v>
      </c>
      <c r="AL278" s="6" t="s">
        <v>71</v>
      </c>
      <c r="AM278" s="7" t="s">
        <v>564</v>
      </c>
      <c r="AN278" s="7" t="s">
        <v>49</v>
      </c>
      <c r="AO278" s="8" t="s">
        <v>43</v>
      </c>
      <c r="AP278" s="32" t="s">
        <v>79</v>
      </c>
    </row>
    <row r="279" spans="1:42" ht="409.5" x14ac:dyDescent="0.25">
      <c r="A279" s="3">
        <v>278</v>
      </c>
      <c r="B279" s="23" t="s">
        <v>123</v>
      </c>
      <c r="C279" s="25" t="s">
        <v>123</v>
      </c>
      <c r="D279" s="23" t="s">
        <v>1</v>
      </c>
      <c r="E279" s="4" t="s">
        <v>156</v>
      </c>
      <c r="F279" s="15" t="s">
        <v>49</v>
      </c>
      <c r="G279" s="49" t="s">
        <v>79</v>
      </c>
      <c r="H279" s="49" t="s">
        <v>79</v>
      </c>
      <c r="I279" s="49" t="s">
        <v>79</v>
      </c>
      <c r="J279" s="49" t="s">
        <v>79</v>
      </c>
      <c r="K279" s="49" t="s">
        <v>79</v>
      </c>
      <c r="L279" s="49" t="s">
        <v>79</v>
      </c>
      <c r="M279" s="7" t="s">
        <v>49</v>
      </c>
      <c r="N279" s="19" t="s">
        <v>79</v>
      </c>
      <c r="O279" s="19" t="s">
        <v>79</v>
      </c>
      <c r="P279" s="19" t="s">
        <v>79</v>
      </c>
      <c r="Q279" s="49" t="s">
        <v>79</v>
      </c>
      <c r="R279" s="49" t="s">
        <v>79</v>
      </c>
      <c r="S279" s="49" t="s">
        <v>79</v>
      </c>
      <c r="T279" s="13" t="s">
        <v>2756</v>
      </c>
      <c r="U279" s="6" t="s">
        <v>49</v>
      </c>
      <c r="V279" s="6" t="s">
        <v>79</v>
      </c>
      <c r="W279" s="6" t="s">
        <v>79</v>
      </c>
      <c r="X279" s="6" t="s">
        <v>43</v>
      </c>
      <c r="Y279" s="7" t="s">
        <v>2757</v>
      </c>
      <c r="Z279" s="6" t="s">
        <v>49</v>
      </c>
      <c r="AA279" s="6" t="s">
        <v>43</v>
      </c>
      <c r="AB279" s="6" t="s">
        <v>49</v>
      </c>
      <c r="AC279" s="6" t="s">
        <v>43</v>
      </c>
      <c r="AD279" s="6" t="s">
        <v>43</v>
      </c>
      <c r="AE279" s="7" t="s">
        <v>2758</v>
      </c>
      <c r="AF279" s="6" t="s">
        <v>43</v>
      </c>
      <c r="AG279" s="6" t="s">
        <v>43</v>
      </c>
      <c r="AH279" s="7" t="s">
        <v>2759</v>
      </c>
      <c r="AI279" s="6" t="s">
        <v>43</v>
      </c>
      <c r="AJ279" s="7" t="s">
        <v>2760</v>
      </c>
      <c r="AK279" s="7" t="s">
        <v>2761</v>
      </c>
      <c r="AL279" s="6" t="s">
        <v>71</v>
      </c>
      <c r="AM279" s="7" t="s">
        <v>79</v>
      </c>
      <c r="AN279" s="7" t="s">
        <v>2763</v>
      </c>
      <c r="AO279" s="8" t="s">
        <v>49</v>
      </c>
      <c r="AP279" s="32" t="s">
        <v>2762</v>
      </c>
    </row>
    <row r="280" spans="1:42" ht="150" x14ac:dyDescent="0.25">
      <c r="A280" s="3">
        <v>279</v>
      </c>
      <c r="B280" s="23" t="s">
        <v>155</v>
      </c>
      <c r="C280" s="25" t="s">
        <v>2477</v>
      </c>
      <c r="D280" s="23" t="s">
        <v>42</v>
      </c>
      <c r="E280" s="4" t="s">
        <v>156</v>
      </c>
      <c r="F280" s="15" t="s">
        <v>43</v>
      </c>
      <c r="G280" s="19">
        <v>2500</v>
      </c>
      <c r="H280" s="19">
        <v>3500</v>
      </c>
      <c r="I280" s="19">
        <v>4500</v>
      </c>
      <c r="J280" s="49">
        <v>2500</v>
      </c>
      <c r="K280" s="49">
        <v>3500</v>
      </c>
      <c r="L280" s="49">
        <v>4500</v>
      </c>
      <c r="M280" s="7" t="s">
        <v>2478</v>
      </c>
      <c r="N280" s="19">
        <v>530</v>
      </c>
      <c r="O280" s="19">
        <v>424</v>
      </c>
      <c r="P280" s="19">
        <v>371</v>
      </c>
      <c r="Q280" s="49">
        <v>530</v>
      </c>
      <c r="R280" s="49">
        <v>424</v>
      </c>
      <c r="S280" s="49">
        <v>371</v>
      </c>
      <c r="T280" s="13" t="s">
        <v>2479</v>
      </c>
      <c r="U280" s="6" t="s">
        <v>43</v>
      </c>
      <c r="V280" s="6" t="s">
        <v>64</v>
      </c>
      <c r="W280" s="6" t="s">
        <v>80</v>
      </c>
      <c r="X280" s="6" t="s">
        <v>43</v>
      </c>
      <c r="Y280" s="7" t="s">
        <v>2480</v>
      </c>
      <c r="Z280" s="6" t="s">
        <v>49</v>
      </c>
      <c r="AA280" s="6" t="s">
        <v>49</v>
      </c>
      <c r="AB280" s="6" t="s">
        <v>43</v>
      </c>
      <c r="AC280" s="6" t="s">
        <v>49</v>
      </c>
      <c r="AD280" s="6" t="s">
        <v>49</v>
      </c>
      <c r="AE280" s="7" t="s">
        <v>49</v>
      </c>
      <c r="AF280" s="6" t="s">
        <v>49</v>
      </c>
      <c r="AG280" s="6" t="s">
        <v>43</v>
      </c>
      <c r="AH280" s="7" t="s">
        <v>2481</v>
      </c>
      <c r="AI280" s="6" t="s">
        <v>43</v>
      </c>
      <c r="AJ280" s="7" t="s">
        <v>2482</v>
      </c>
      <c r="AK280" s="7" t="s">
        <v>49</v>
      </c>
      <c r="AL280" s="6" t="s">
        <v>214</v>
      </c>
      <c r="AM280" s="7" t="s">
        <v>2483</v>
      </c>
      <c r="AN280" s="7" t="s">
        <v>2485</v>
      </c>
      <c r="AO280" s="8" t="s">
        <v>43</v>
      </c>
      <c r="AP280" s="32" t="s">
        <v>2484</v>
      </c>
    </row>
    <row r="281" spans="1:42" ht="105" x14ac:dyDescent="0.25">
      <c r="A281" s="3">
        <v>280</v>
      </c>
      <c r="B281" s="23" t="s">
        <v>59</v>
      </c>
      <c r="C281" s="25" t="s">
        <v>3275</v>
      </c>
      <c r="D281" s="23" t="s">
        <v>124</v>
      </c>
      <c r="E281" s="4" t="s">
        <v>77</v>
      </c>
      <c r="F281" s="15" t="s">
        <v>43</v>
      </c>
      <c r="G281" s="19">
        <v>2500</v>
      </c>
      <c r="H281" s="19">
        <v>3500</v>
      </c>
      <c r="I281" s="19">
        <v>4500</v>
      </c>
      <c r="J281" s="49">
        <v>2500</v>
      </c>
      <c r="K281" s="49">
        <v>3500</v>
      </c>
      <c r="L281" s="49">
        <v>4500</v>
      </c>
      <c r="M281" s="7" t="s">
        <v>3276</v>
      </c>
      <c r="N281" s="19" t="s">
        <v>79</v>
      </c>
      <c r="O281" s="19" t="s">
        <v>79</v>
      </c>
      <c r="P281" s="19" t="s">
        <v>79</v>
      </c>
      <c r="Q281" s="49">
        <v>840</v>
      </c>
      <c r="R281" s="49">
        <v>672</v>
      </c>
      <c r="S281" s="49">
        <v>0</v>
      </c>
      <c r="T281" s="13" t="s">
        <v>3277</v>
      </c>
      <c r="U281" s="6" t="s">
        <v>49</v>
      </c>
      <c r="V281" s="6" t="s">
        <v>46</v>
      </c>
      <c r="W281" s="6" t="s">
        <v>47</v>
      </c>
      <c r="X281" s="6" t="s">
        <v>49</v>
      </c>
      <c r="Y281" s="7" t="s">
        <v>3113</v>
      </c>
      <c r="Z281" s="6" t="s">
        <v>49</v>
      </c>
      <c r="AA281" s="6" t="s">
        <v>49</v>
      </c>
      <c r="AB281" s="6" t="s">
        <v>43</v>
      </c>
      <c r="AC281" s="6" t="s">
        <v>43</v>
      </c>
      <c r="AD281" s="6" t="s">
        <v>49</v>
      </c>
      <c r="AE281" s="7" t="s">
        <v>3278</v>
      </c>
      <c r="AF281" s="6" t="s">
        <v>43</v>
      </c>
      <c r="AG281" s="6" t="s">
        <v>43</v>
      </c>
      <c r="AH281" s="7" t="s">
        <v>3279</v>
      </c>
      <c r="AI281" s="6" t="s">
        <v>43</v>
      </c>
      <c r="AJ281" s="7" t="s">
        <v>3280</v>
      </c>
      <c r="AK281" s="7" t="s">
        <v>1016</v>
      </c>
      <c r="AL281" s="6" t="s">
        <v>71</v>
      </c>
      <c r="AM281" s="7" t="s">
        <v>3281</v>
      </c>
      <c r="AN281" s="7" t="s">
        <v>3282</v>
      </c>
      <c r="AO281" s="8" t="s">
        <v>49</v>
      </c>
      <c r="AP281" s="32" t="s">
        <v>79</v>
      </c>
    </row>
    <row r="282" spans="1:42" ht="90" x14ac:dyDescent="0.25">
      <c r="A282" s="3">
        <v>281</v>
      </c>
      <c r="B282" s="23" t="s">
        <v>432</v>
      </c>
      <c r="C282" s="25" t="s">
        <v>1554</v>
      </c>
      <c r="D282" s="23" t="s">
        <v>124</v>
      </c>
      <c r="E282" s="4" t="s">
        <v>100</v>
      </c>
      <c r="F282" s="15" t="s">
        <v>43</v>
      </c>
      <c r="G282" s="19">
        <v>3000</v>
      </c>
      <c r="H282" s="19">
        <v>4000</v>
      </c>
      <c r="I282" s="19">
        <v>4000</v>
      </c>
      <c r="J282" s="49">
        <v>3000</v>
      </c>
      <c r="K282" s="49">
        <v>4000</v>
      </c>
      <c r="L282" s="49">
        <v>4000</v>
      </c>
      <c r="M282" s="7" t="s">
        <v>109</v>
      </c>
      <c r="N282" s="19">
        <v>250</v>
      </c>
      <c r="O282" s="19">
        <v>200</v>
      </c>
      <c r="P282" s="19">
        <v>200</v>
      </c>
      <c r="Q282" s="49">
        <v>250</v>
      </c>
      <c r="R282" s="49">
        <v>200</v>
      </c>
      <c r="S282" s="49">
        <v>200</v>
      </c>
      <c r="T282" s="13" t="s">
        <v>1555</v>
      </c>
      <c r="U282" s="6" t="s">
        <v>49</v>
      </c>
      <c r="V282" s="6" t="s">
        <v>64</v>
      </c>
      <c r="W282" s="6" t="s">
        <v>80</v>
      </c>
      <c r="X282" s="6" t="s">
        <v>43</v>
      </c>
      <c r="Y282" s="7" t="s">
        <v>1556</v>
      </c>
      <c r="Z282" s="6" t="s">
        <v>49</v>
      </c>
      <c r="AA282" s="6" t="s">
        <v>49</v>
      </c>
      <c r="AB282" s="6" t="s">
        <v>43</v>
      </c>
      <c r="AC282" s="6" t="s">
        <v>43</v>
      </c>
      <c r="AD282" s="6" t="s">
        <v>49</v>
      </c>
      <c r="AE282" s="7" t="s">
        <v>1557</v>
      </c>
      <c r="AF282" s="6" t="s">
        <v>43</v>
      </c>
      <c r="AG282" s="6" t="s">
        <v>43</v>
      </c>
      <c r="AH282" s="7" t="s">
        <v>1558</v>
      </c>
      <c r="AI282" s="6" t="s">
        <v>43</v>
      </c>
      <c r="AJ282" s="7" t="s">
        <v>1559</v>
      </c>
      <c r="AK282" s="7" t="s">
        <v>1560</v>
      </c>
      <c r="AL282" s="6" t="s">
        <v>71</v>
      </c>
      <c r="AM282" s="7" t="s">
        <v>1561</v>
      </c>
      <c r="AN282" s="7" t="s">
        <v>109</v>
      </c>
      <c r="AO282" s="8" t="s">
        <v>49</v>
      </c>
      <c r="AP282" s="32" t="s">
        <v>1562</v>
      </c>
    </row>
    <row r="283" spans="1:42" ht="45" x14ac:dyDescent="0.25">
      <c r="A283" s="3">
        <v>282</v>
      </c>
      <c r="B283" s="23" t="s">
        <v>41</v>
      </c>
      <c r="C283" s="25" t="s">
        <v>3150</v>
      </c>
      <c r="D283" s="23" t="s">
        <v>124</v>
      </c>
      <c r="E283" s="4" t="s">
        <v>4156</v>
      </c>
      <c r="F283" s="15" t="s">
        <v>43</v>
      </c>
      <c r="G283" s="19">
        <v>5000</v>
      </c>
      <c r="H283" s="19">
        <v>7000</v>
      </c>
      <c r="I283" s="19">
        <v>10000</v>
      </c>
      <c r="J283" s="49">
        <v>5000</v>
      </c>
      <c r="K283" s="49">
        <v>7000</v>
      </c>
      <c r="L283" s="49">
        <v>10000</v>
      </c>
      <c r="M283" s="7" t="s">
        <v>97</v>
      </c>
      <c r="N283" s="19">
        <v>600</v>
      </c>
      <c r="O283" s="19">
        <v>560</v>
      </c>
      <c r="P283" s="19">
        <v>520</v>
      </c>
      <c r="Q283" s="49">
        <v>600</v>
      </c>
      <c r="R283" s="49">
        <v>560</v>
      </c>
      <c r="S283" s="49">
        <v>520</v>
      </c>
      <c r="T283" s="13" t="s">
        <v>235</v>
      </c>
      <c r="U283" s="6" t="s">
        <v>49</v>
      </c>
      <c r="V283" s="6" t="s">
        <v>46</v>
      </c>
      <c r="W283" s="6" t="s">
        <v>80</v>
      </c>
      <c r="X283" s="6" t="s">
        <v>43</v>
      </c>
      <c r="Y283" s="7" t="s">
        <v>3151</v>
      </c>
      <c r="Z283" s="6" t="s">
        <v>49</v>
      </c>
      <c r="AA283" s="6" t="s">
        <v>49</v>
      </c>
      <c r="AB283" s="6" t="s">
        <v>43</v>
      </c>
      <c r="AC283" s="6" t="s">
        <v>43</v>
      </c>
      <c r="AD283" s="6" t="s">
        <v>49</v>
      </c>
      <c r="AE283" s="7" t="s">
        <v>3152</v>
      </c>
      <c r="AF283" s="6" t="s">
        <v>49</v>
      </c>
      <c r="AG283" s="6" t="s">
        <v>43</v>
      </c>
      <c r="AH283" s="7" t="s">
        <v>3153</v>
      </c>
      <c r="AI283" s="6" t="s">
        <v>43</v>
      </c>
      <c r="AJ283" s="7" t="s">
        <v>3154</v>
      </c>
      <c r="AK283" s="7" t="s">
        <v>152</v>
      </c>
      <c r="AL283" s="6" t="s">
        <v>2723</v>
      </c>
      <c r="AM283" s="7" t="s">
        <v>3155</v>
      </c>
      <c r="AN283" s="7" t="s">
        <v>49</v>
      </c>
      <c r="AO283" s="8" t="s">
        <v>49</v>
      </c>
      <c r="AP283" s="32" t="s">
        <v>235</v>
      </c>
    </row>
    <row r="284" spans="1:42" ht="45" x14ac:dyDescent="0.25">
      <c r="A284" s="3">
        <v>283</v>
      </c>
      <c r="B284" s="23" t="s">
        <v>155</v>
      </c>
      <c r="C284" s="25" t="s">
        <v>3162</v>
      </c>
      <c r="D284" s="23" t="s">
        <v>124</v>
      </c>
      <c r="E284" s="4" t="s">
        <v>88</v>
      </c>
      <c r="F284" s="15" t="s">
        <v>43</v>
      </c>
      <c r="G284" s="19">
        <v>5000</v>
      </c>
      <c r="H284" s="19">
        <v>5000</v>
      </c>
      <c r="I284" s="19">
        <v>5000</v>
      </c>
      <c r="J284" s="49">
        <v>5000</v>
      </c>
      <c r="K284" s="49">
        <v>5000</v>
      </c>
      <c r="L284" s="49">
        <v>5000</v>
      </c>
      <c r="M284" s="7" t="s">
        <v>250</v>
      </c>
      <c r="N284" s="19" t="s">
        <v>79</v>
      </c>
      <c r="O284" s="19" t="s">
        <v>79</v>
      </c>
      <c r="P284" s="19" t="s">
        <v>79</v>
      </c>
      <c r="Q284" s="49" t="s">
        <v>79</v>
      </c>
      <c r="R284" s="49" t="s">
        <v>79</v>
      </c>
      <c r="S284" s="49" t="s">
        <v>79</v>
      </c>
      <c r="T284" s="13" t="s">
        <v>3163</v>
      </c>
      <c r="U284" s="6" t="s">
        <v>49</v>
      </c>
      <c r="V284" s="6" t="s">
        <v>46</v>
      </c>
      <c r="W284" s="6" t="s">
        <v>80</v>
      </c>
      <c r="X284" s="6" t="s">
        <v>43</v>
      </c>
      <c r="Y284" s="7" t="s">
        <v>3164</v>
      </c>
      <c r="Z284" s="6" t="s">
        <v>49</v>
      </c>
      <c r="AA284" s="6" t="s">
        <v>49</v>
      </c>
      <c r="AB284" s="6" t="s">
        <v>49</v>
      </c>
      <c r="AC284" s="6" t="s">
        <v>49</v>
      </c>
      <c r="AD284" s="6" t="s">
        <v>49</v>
      </c>
      <c r="AE284" s="7" t="s">
        <v>405</v>
      </c>
      <c r="AF284" s="6" t="s">
        <v>49</v>
      </c>
      <c r="AG284" s="6" t="s">
        <v>49</v>
      </c>
      <c r="AH284" s="7" t="s">
        <v>405</v>
      </c>
      <c r="AI284" s="6" t="s">
        <v>49</v>
      </c>
      <c r="AJ284" s="7" t="s">
        <v>405</v>
      </c>
      <c r="AK284" s="7" t="s">
        <v>405</v>
      </c>
      <c r="AL284" s="6" t="s">
        <v>71</v>
      </c>
      <c r="AM284" s="7" t="s">
        <v>405</v>
      </c>
      <c r="AN284" s="7" t="s">
        <v>3165</v>
      </c>
      <c r="AO284" s="8" t="s">
        <v>49</v>
      </c>
      <c r="AP284" s="32" t="s">
        <v>250</v>
      </c>
    </row>
    <row r="285" spans="1:42" ht="345" x14ac:dyDescent="0.25">
      <c r="A285" s="3">
        <v>284</v>
      </c>
      <c r="B285" s="23" t="s">
        <v>167</v>
      </c>
      <c r="C285" s="25" t="s">
        <v>1762</v>
      </c>
      <c r="D285" s="23" t="s">
        <v>124</v>
      </c>
      <c r="E285" s="4" t="s">
        <v>77</v>
      </c>
      <c r="F285" s="15" t="s">
        <v>43</v>
      </c>
      <c r="G285" s="19">
        <v>2000</v>
      </c>
      <c r="H285" s="19">
        <v>2000</v>
      </c>
      <c r="I285" s="19">
        <v>2000</v>
      </c>
      <c r="J285" s="49">
        <v>2000</v>
      </c>
      <c r="K285" s="49">
        <v>2000</v>
      </c>
      <c r="L285" s="49">
        <v>2000</v>
      </c>
      <c r="M285" s="7" t="s">
        <v>97</v>
      </c>
      <c r="N285" s="19">
        <v>300</v>
      </c>
      <c r="O285" s="19">
        <v>200</v>
      </c>
      <c r="P285" s="19">
        <v>0</v>
      </c>
      <c r="Q285" s="49">
        <v>300</v>
      </c>
      <c r="R285" s="49">
        <v>200</v>
      </c>
      <c r="S285" s="49">
        <v>0</v>
      </c>
      <c r="T285" s="13" t="s">
        <v>1763</v>
      </c>
      <c r="U285" s="6" t="s">
        <v>49</v>
      </c>
      <c r="V285" s="6" t="s">
        <v>64</v>
      </c>
      <c r="W285" s="6" t="s">
        <v>80</v>
      </c>
      <c r="X285" s="6" t="s">
        <v>49</v>
      </c>
      <c r="Y285" s="7" t="s">
        <v>1764</v>
      </c>
      <c r="Z285" s="6" t="s">
        <v>49</v>
      </c>
      <c r="AA285" s="6" t="s">
        <v>49</v>
      </c>
      <c r="AB285" s="6" t="s">
        <v>43</v>
      </c>
      <c r="AC285" s="6" t="s">
        <v>43</v>
      </c>
      <c r="AD285" s="6" t="s">
        <v>49</v>
      </c>
      <c r="AE285" s="7" t="s">
        <v>1765</v>
      </c>
      <c r="AF285" s="6" t="s">
        <v>43</v>
      </c>
      <c r="AG285" s="6" t="s">
        <v>43</v>
      </c>
      <c r="AH285" s="7" t="s">
        <v>1766</v>
      </c>
      <c r="AI285" s="6" t="s">
        <v>43</v>
      </c>
      <c r="AJ285" s="7" t="s">
        <v>1767</v>
      </c>
      <c r="AK285" s="7" t="s">
        <v>97</v>
      </c>
      <c r="AL285" s="6" t="s">
        <v>150</v>
      </c>
      <c r="AM285" s="7" t="s">
        <v>1768</v>
      </c>
      <c r="AN285" s="7" t="s">
        <v>1769</v>
      </c>
      <c r="AO285" s="8" t="s">
        <v>43</v>
      </c>
      <c r="AP285" s="32" t="s">
        <v>97</v>
      </c>
    </row>
    <row r="286" spans="1:42" ht="60" x14ac:dyDescent="0.25">
      <c r="A286" s="3">
        <v>285</v>
      </c>
      <c r="B286" s="23" t="s">
        <v>314</v>
      </c>
      <c r="C286" s="25" t="s">
        <v>2376</v>
      </c>
      <c r="D286" s="23" t="s">
        <v>124</v>
      </c>
      <c r="E286" s="4" t="s">
        <v>4156</v>
      </c>
      <c r="F286" s="15" t="s">
        <v>43</v>
      </c>
      <c r="G286" s="19">
        <v>2000</v>
      </c>
      <c r="H286" s="19">
        <v>4000</v>
      </c>
      <c r="I286" s="19">
        <v>6000</v>
      </c>
      <c r="J286" s="49">
        <v>2000</v>
      </c>
      <c r="K286" s="49">
        <v>4000</v>
      </c>
      <c r="L286" s="49">
        <v>6000</v>
      </c>
      <c r="M286" s="7" t="s">
        <v>97</v>
      </c>
      <c r="N286" s="19">
        <v>700</v>
      </c>
      <c r="O286" s="19">
        <v>500</v>
      </c>
      <c r="P286" s="19">
        <v>500</v>
      </c>
      <c r="Q286" s="49">
        <v>700</v>
      </c>
      <c r="R286" s="49">
        <v>500</v>
      </c>
      <c r="S286" s="49">
        <v>500</v>
      </c>
      <c r="T286" s="13" t="s">
        <v>2377</v>
      </c>
      <c r="U286" s="6" t="s">
        <v>49</v>
      </c>
      <c r="V286" s="6" t="s">
        <v>46</v>
      </c>
      <c r="W286" s="6" t="s">
        <v>80</v>
      </c>
      <c r="X286" s="6" t="s">
        <v>43</v>
      </c>
      <c r="Y286" s="7" t="s">
        <v>2378</v>
      </c>
      <c r="Z286" s="6" t="s">
        <v>49</v>
      </c>
      <c r="AA286" s="6" t="s">
        <v>49</v>
      </c>
      <c r="AB286" s="6" t="s">
        <v>49</v>
      </c>
      <c r="AC286" s="6" t="s">
        <v>49</v>
      </c>
      <c r="AD286" s="6" t="s">
        <v>43</v>
      </c>
      <c r="AE286" s="7" t="s">
        <v>2379</v>
      </c>
      <c r="AF286" s="6" t="s">
        <v>49</v>
      </c>
      <c r="AG286" s="6" t="s">
        <v>43</v>
      </c>
      <c r="AH286" s="7" t="s">
        <v>2380</v>
      </c>
      <c r="AI286" s="6" t="s">
        <v>43</v>
      </c>
      <c r="AJ286" s="7" t="s">
        <v>2381</v>
      </c>
      <c r="AK286" s="7" t="s">
        <v>97</v>
      </c>
      <c r="AL286" s="6" t="s">
        <v>71</v>
      </c>
      <c r="AM286" s="7" t="s">
        <v>97</v>
      </c>
      <c r="AN286" s="7" t="s">
        <v>97</v>
      </c>
      <c r="AO286" s="8" t="s">
        <v>49</v>
      </c>
      <c r="AP286" s="32" t="s">
        <v>97</v>
      </c>
    </row>
    <row r="287" spans="1:42" ht="45" x14ac:dyDescent="0.25">
      <c r="A287" s="3">
        <v>286</v>
      </c>
      <c r="B287" s="23" t="s">
        <v>99</v>
      </c>
      <c r="C287" s="25" t="s">
        <v>3745</v>
      </c>
      <c r="D287" s="23" t="s">
        <v>124</v>
      </c>
      <c r="E287" s="4" t="s">
        <v>88</v>
      </c>
      <c r="F287" s="15" t="s">
        <v>43</v>
      </c>
      <c r="G287" s="19">
        <v>7000</v>
      </c>
      <c r="H287" s="19">
        <v>7000</v>
      </c>
      <c r="I287" s="19">
        <v>7000</v>
      </c>
      <c r="J287" s="49">
        <v>7000</v>
      </c>
      <c r="K287" s="49">
        <v>7000</v>
      </c>
      <c r="L287" s="49">
        <v>7000</v>
      </c>
      <c r="M287" s="7" t="s">
        <v>97</v>
      </c>
      <c r="N287" s="19">
        <v>650</v>
      </c>
      <c r="O287" s="19">
        <v>520</v>
      </c>
      <c r="P287" s="19">
        <v>162</v>
      </c>
      <c r="Q287" s="49">
        <v>650</v>
      </c>
      <c r="R287" s="49">
        <v>520</v>
      </c>
      <c r="S287" s="49">
        <v>162</v>
      </c>
      <c r="T287" s="13" t="s">
        <v>3746</v>
      </c>
      <c r="U287" s="6" t="s">
        <v>49</v>
      </c>
      <c r="V287" s="6" t="s">
        <v>46</v>
      </c>
      <c r="W287" s="6" t="s">
        <v>47</v>
      </c>
      <c r="X287" s="6" t="s">
        <v>43</v>
      </c>
      <c r="Y287" s="7" t="s">
        <v>3747</v>
      </c>
      <c r="Z287" s="6" t="s">
        <v>43</v>
      </c>
      <c r="AA287" s="6" t="s">
        <v>43</v>
      </c>
      <c r="AB287" s="6" t="s">
        <v>43</v>
      </c>
      <c r="AC287" s="6" t="s">
        <v>49</v>
      </c>
      <c r="AD287" s="6" t="s">
        <v>43</v>
      </c>
      <c r="AE287" s="7" t="s">
        <v>3748</v>
      </c>
      <c r="AF287" s="6" t="s">
        <v>49</v>
      </c>
      <c r="AG287" s="6" t="s">
        <v>49</v>
      </c>
      <c r="AH287" s="7" t="s">
        <v>235</v>
      </c>
      <c r="AI287" s="6" t="s">
        <v>43</v>
      </c>
      <c r="AJ287" s="7" t="s">
        <v>3749</v>
      </c>
      <c r="AK287" s="7" t="s">
        <v>235</v>
      </c>
      <c r="AL287" s="6" t="s">
        <v>71</v>
      </c>
      <c r="AM287" s="7" t="s">
        <v>235</v>
      </c>
      <c r="AN287" s="7" t="s">
        <v>3750</v>
      </c>
      <c r="AO287" s="8" t="s">
        <v>49</v>
      </c>
      <c r="AP287" s="32" t="s">
        <v>235</v>
      </c>
    </row>
    <row r="288" spans="1:42" ht="45" x14ac:dyDescent="0.25">
      <c r="A288" s="3">
        <v>287</v>
      </c>
      <c r="B288" s="23" t="s">
        <v>314</v>
      </c>
      <c r="C288" s="25" t="s">
        <v>2254</v>
      </c>
      <c r="D288" s="23" t="s">
        <v>124</v>
      </c>
      <c r="E288" s="4" t="s">
        <v>77</v>
      </c>
      <c r="F288" s="15" t="s">
        <v>43</v>
      </c>
      <c r="G288" s="19">
        <v>2000</v>
      </c>
      <c r="H288" s="19">
        <v>4000</v>
      </c>
      <c r="I288" s="19">
        <v>6000</v>
      </c>
      <c r="J288" s="49">
        <v>2000</v>
      </c>
      <c r="K288" s="49">
        <v>4000</v>
      </c>
      <c r="L288" s="49">
        <v>6000</v>
      </c>
      <c r="M288" s="7" t="s">
        <v>2255</v>
      </c>
      <c r="N288" s="19">
        <v>200</v>
      </c>
      <c r="O288" s="19">
        <v>200</v>
      </c>
      <c r="P288" s="19">
        <v>200</v>
      </c>
      <c r="Q288" s="49">
        <v>0</v>
      </c>
      <c r="R288" s="49">
        <v>0</v>
      </c>
      <c r="S288" s="49">
        <v>0</v>
      </c>
      <c r="T288" s="13" t="s">
        <v>79</v>
      </c>
      <c r="U288" s="6" t="s">
        <v>49</v>
      </c>
      <c r="V288" s="6" t="s">
        <v>46</v>
      </c>
      <c r="W288" s="6" t="s">
        <v>80</v>
      </c>
      <c r="X288" s="6" t="s">
        <v>43</v>
      </c>
      <c r="Y288" s="7" t="s">
        <v>2256</v>
      </c>
      <c r="Z288" s="6" t="s">
        <v>49</v>
      </c>
      <c r="AA288" s="6" t="s">
        <v>49</v>
      </c>
      <c r="AB288" s="6" t="s">
        <v>43</v>
      </c>
      <c r="AC288" s="6" t="s">
        <v>49</v>
      </c>
      <c r="AD288" s="6" t="s">
        <v>49</v>
      </c>
      <c r="AE288" s="7" t="s">
        <v>79</v>
      </c>
      <c r="AF288" s="6" t="s">
        <v>49</v>
      </c>
      <c r="AG288" s="6" t="s">
        <v>49</v>
      </c>
      <c r="AH288" s="7" t="s">
        <v>79</v>
      </c>
      <c r="AI288" s="6" t="s">
        <v>49</v>
      </c>
      <c r="AJ288" s="7" t="s">
        <v>79</v>
      </c>
      <c r="AK288" s="7" t="s">
        <v>2257</v>
      </c>
      <c r="AL288" s="6" t="s">
        <v>71</v>
      </c>
      <c r="AM288" s="7" t="s">
        <v>79</v>
      </c>
      <c r="AN288" s="7" t="s">
        <v>79</v>
      </c>
      <c r="AO288" s="8" t="s">
        <v>49</v>
      </c>
      <c r="AP288" s="32" t="s">
        <v>2258</v>
      </c>
    </row>
    <row r="289" spans="1:42" ht="409.5" x14ac:dyDescent="0.25">
      <c r="A289" s="3">
        <v>288</v>
      </c>
      <c r="B289" s="23" t="s">
        <v>41</v>
      </c>
      <c r="C289" s="25" t="s">
        <v>1432</v>
      </c>
      <c r="D289" s="23" t="s">
        <v>124</v>
      </c>
      <c r="E289" s="4" t="s">
        <v>156</v>
      </c>
      <c r="F289" s="15" t="s">
        <v>43</v>
      </c>
      <c r="G289" s="19">
        <v>3000</v>
      </c>
      <c r="H289" s="19">
        <v>3000</v>
      </c>
      <c r="I289" s="19">
        <v>5000</v>
      </c>
      <c r="J289" s="49">
        <v>3000</v>
      </c>
      <c r="K289" s="49">
        <v>3000</v>
      </c>
      <c r="L289" s="49">
        <v>5000</v>
      </c>
      <c r="M289" s="7" t="s">
        <v>1433</v>
      </c>
      <c r="N289" s="19">
        <v>600</v>
      </c>
      <c r="O289" s="19">
        <v>600</v>
      </c>
      <c r="P289" s="19">
        <v>300</v>
      </c>
      <c r="Q289" s="49">
        <v>600</v>
      </c>
      <c r="R289" s="49">
        <v>600</v>
      </c>
      <c r="S289" s="49">
        <v>300</v>
      </c>
      <c r="T289" s="13" t="s">
        <v>1434</v>
      </c>
      <c r="U289" s="6" t="s">
        <v>49</v>
      </c>
      <c r="V289" s="6" t="s">
        <v>46</v>
      </c>
      <c r="W289" s="6" t="s">
        <v>47</v>
      </c>
      <c r="X289" s="6" t="s">
        <v>49</v>
      </c>
      <c r="Y289" s="7" t="s">
        <v>1435</v>
      </c>
      <c r="Z289" s="6" t="s">
        <v>49</v>
      </c>
      <c r="AA289" s="6" t="s">
        <v>49</v>
      </c>
      <c r="AB289" s="6" t="s">
        <v>43</v>
      </c>
      <c r="AC289" s="6" t="s">
        <v>49</v>
      </c>
      <c r="AD289" s="6" t="s">
        <v>49</v>
      </c>
      <c r="AE289" s="7" t="s">
        <v>382</v>
      </c>
      <c r="AF289" s="6" t="s">
        <v>49</v>
      </c>
      <c r="AG289" s="6" t="s">
        <v>43</v>
      </c>
      <c r="AH289" s="7" t="s">
        <v>1436</v>
      </c>
      <c r="AI289" s="6" t="s">
        <v>43</v>
      </c>
      <c r="AJ289" s="7" t="s">
        <v>1437</v>
      </c>
      <c r="AK289" s="7" t="s">
        <v>250</v>
      </c>
      <c r="AL289" s="6" t="s">
        <v>71</v>
      </c>
      <c r="AM289" s="7" t="s">
        <v>385</v>
      </c>
      <c r="AN289" s="7" t="s">
        <v>1438</v>
      </c>
      <c r="AO289" s="8" t="s">
        <v>49</v>
      </c>
      <c r="AP289" s="32" t="s">
        <v>444</v>
      </c>
    </row>
    <row r="290" spans="1:42" ht="255" x14ac:dyDescent="0.25">
      <c r="A290" s="3">
        <v>289</v>
      </c>
      <c r="B290" s="23" t="s">
        <v>123</v>
      </c>
      <c r="C290" s="25" t="s">
        <v>1965</v>
      </c>
      <c r="D290" s="23" t="s">
        <v>42</v>
      </c>
      <c r="E290" s="4" t="s">
        <v>60</v>
      </c>
      <c r="F290" s="15" t="s">
        <v>43</v>
      </c>
      <c r="G290" s="19">
        <v>2500</v>
      </c>
      <c r="H290" s="19">
        <v>5000</v>
      </c>
      <c r="I290" s="19">
        <v>1000</v>
      </c>
      <c r="J290" s="49">
        <v>3000</v>
      </c>
      <c r="K290" s="49">
        <v>6000</v>
      </c>
      <c r="L290" s="49">
        <v>1000</v>
      </c>
      <c r="M290" s="7" t="s">
        <v>1966</v>
      </c>
      <c r="N290" s="19">
        <v>530</v>
      </c>
      <c r="O290" s="19">
        <v>397</v>
      </c>
      <c r="P290" s="19">
        <v>0</v>
      </c>
      <c r="Q290" s="49">
        <v>530</v>
      </c>
      <c r="R290" s="49">
        <v>397</v>
      </c>
      <c r="S290" s="49">
        <v>0</v>
      </c>
      <c r="T290" s="13" t="s">
        <v>1967</v>
      </c>
      <c r="U290" s="6" t="s">
        <v>43</v>
      </c>
      <c r="V290" s="6" t="s">
        <v>64</v>
      </c>
      <c r="W290" s="6" t="s">
        <v>80</v>
      </c>
      <c r="X290" s="6" t="s">
        <v>43</v>
      </c>
      <c r="Y290" s="7" t="s">
        <v>1968</v>
      </c>
      <c r="Z290" s="6" t="s">
        <v>49</v>
      </c>
      <c r="AA290" s="6" t="s">
        <v>43</v>
      </c>
      <c r="AB290" s="6" t="s">
        <v>49</v>
      </c>
      <c r="AC290" s="6" t="s">
        <v>43</v>
      </c>
      <c r="AD290" s="6" t="s">
        <v>43</v>
      </c>
      <c r="AE290" s="7" t="s">
        <v>1969</v>
      </c>
      <c r="AF290" s="6" t="s">
        <v>49</v>
      </c>
      <c r="AG290" s="6" t="s">
        <v>43</v>
      </c>
      <c r="AH290" s="7" t="s">
        <v>1970</v>
      </c>
      <c r="AI290" s="6" t="s">
        <v>49</v>
      </c>
      <c r="AJ290" s="7" t="s">
        <v>1971</v>
      </c>
      <c r="AK290" s="7" t="s">
        <v>1972</v>
      </c>
      <c r="AL290" s="6" t="s">
        <v>119</v>
      </c>
      <c r="AM290" s="7" t="s">
        <v>1973</v>
      </c>
      <c r="AN290" s="7" t="s">
        <v>1975</v>
      </c>
      <c r="AO290" s="8" t="s">
        <v>49</v>
      </c>
      <c r="AP290" s="32" t="s">
        <v>1974</v>
      </c>
    </row>
    <row r="291" spans="1:42" ht="45" x14ac:dyDescent="0.25">
      <c r="A291" s="3">
        <v>290</v>
      </c>
      <c r="B291" s="23" t="s">
        <v>396</v>
      </c>
      <c r="C291" s="28" t="s">
        <v>4420</v>
      </c>
      <c r="D291" s="29" t="s">
        <v>124</v>
      </c>
      <c r="E291" s="34" t="s">
        <v>4156</v>
      </c>
      <c r="F291" s="30" t="s">
        <v>43</v>
      </c>
      <c r="G291" s="31">
        <v>5000</v>
      </c>
      <c r="H291" s="31">
        <v>5000</v>
      </c>
      <c r="I291" s="31">
        <v>5000</v>
      </c>
      <c r="J291" s="50">
        <v>7500</v>
      </c>
      <c r="K291" s="50">
        <v>7500</v>
      </c>
      <c r="L291" s="50">
        <v>7500</v>
      </c>
      <c r="M291" s="32" t="s">
        <v>1016</v>
      </c>
      <c r="N291" s="31">
        <v>300</v>
      </c>
      <c r="O291" s="31">
        <v>0</v>
      </c>
      <c r="P291" s="31">
        <v>0</v>
      </c>
      <c r="Q291" s="50">
        <v>300</v>
      </c>
      <c r="R291" s="50">
        <v>0</v>
      </c>
      <c r="S291" s="50">
        <v>0</v>
      </c>
      <c r="T291" s="30" t="s">
        <v>4424</v>
      </c>
      <c r="U291" s="30" t="s">
        <v>49</v>
      </c>
      <c r="V291" s="32" t="s">
        <v>46</v>
      </c>
      <c r="W291" s="32" t="s">
        <v>80</v>
      </c>
      <c r="X291" s="32" t="s">
        <v>49</v>
      </c>
      <c r="Y291" s="32" t="s">
        <v>866</v>
      </c>
      <c r="Z291" s="32" t="s">
        <v>49</v>
      </c>
      <c r="AA291" s="32" t="s">
        <v>43</v>
      </c>
      <c r="AB291" s="32" t="s">
        <v>43</v>
      </c>
      <c r="AC291" s="32" t="s">
        <v>49</v>
      </c>
      <c r="AD291" s="32" t="s">
        <v>49</v>
      </c>
      <c r="AE291" s="32" t="s">
        <v>866</v>
      </c>
      <c r="AF291" s="32" t="s">
        <v>49</v>
      </c>
      <c r="AG291" s="32" t="s">
        <v>49</v>
      </c>
      <c r="AH291" s="32" t="s">
        <v>866</v>
      </c>
      <c r="AI291" s="32" t="s">
        <v>43</v>
      </c>
      <c r="AJ291" s="32" t="s">
        <v>4442</v>
      </c>
      <c r="AK291" s="32" t="s">
        <v>152</v>
      </c>
      <c r="AL291" s="32" t="s">
        <v>71</v>
      </c>
      <c r="AM291" s="32" t="s">
        <v>72</v>
      </c>
      <c r="AN291" s="32" t="s">
        <v>4449</v>
      </c>
      <c r="AO291" s="33" t="s">
        <v>49</v>
      </c>
      <c r="AP291" s="32" t="s">
        <v>4451</v>
      </c>
    </row>
    <row r="292" spans="1:42" ht="75" x14ac:dyDescent="0.25">
      <c r="A292" s="3">
        <v>291</v>
      </c>
      <c r="B292" s="23" t="s">
        <v>130</v>
      </c>
      <c r="C292" s="28" t="s">
        <v>4345</v>
      </c>
      <c r="D292" s="29" t="s">
        <v>42</v>
      </c>
      <c r="E292" s="34" t="s">
        <v>60</v>
      </c>
      <c r="F292" s="30" t="s">
        <v>43</v>
      </c>
      <c r="G292" s="31">
        <v>3000</v>
      </c>
      <c r="H292" s="31">
        <v>3000</v>
      </c>
      <c r="I292" s="31">
        <v>3000</v>
      </c>
      <c r="J292" s="50">
        <v>3000</v>
      </c>
      <c r="K292" s="50">
        <v>3000</v>
      </c>
      <c r="L292" s="50">
        <v>3000</v>
      </c>
      <c r="M292" s="32" t="s">
        <v>4346</v>
      </c>
      <c r="N292" s="31">
        <v>500</v>
      </c>
      <c r="O292" s="31">
        <v>400</v>
      </c>
      <c r="P292" s="31">
        <v>0</v>
      </c>
      <c r="Q292" s="50">
        <v>500</v>
      </c>
      <c r="R292" s="50">
        <v>400</v>
      </c>
      <c r="S292" s="50">
        <v>0</v>
      </c>
      <c r="T292" s="30" t="s">
        <v>4348</v>
      </c>
      <c r="U292" s="30" t="s">
        <v>49</v>
      </c>
      <c r="V292" s="32" t="s">
        <v>46</v>
      </c>
      <c r="W292" s="32" t="s">
        <v>80</v>
      </c>
      <c r="X292" s="32" t="s">
        <v>49</v>
      </c>
      <c r="Y292" s="32" t="s">
        <v>4350</v>
      </c>
      <c r="Z292" s="32" t="s">
        <v>49</v>
      </c>
      <c r="AA292" s="32" t="s">
        <v>49</v>
      </c>
      <c r="AB292" s="32" t="s">
        <v>43</v>
      </c>
      <c r="AC292" s="32" t="s">
        <v>43</v>
      </c>
      <c r="AD292" s="32" t="s">
        <v>49</v>
      </c>
      <c r="AE292" s="32" t="s">
        <v>4352</v>
      </c>
      <c r="AF292" s="32" t="s">
        <v>49</v>
      </c>
      <c r="AG292" s="32" t="s">
        <v>49</v>
      </c>
      <c r="AH292" s="32" t="s">
        <v>541</v>
      </c>
      <c r="AI292" s="32" t="s">
        <v>43</v>
      </c>
      <c r="AJ292" s="32" t="s">
        <v>4354</v>
      </c>
      <c r="AK292" s="32" t="s">
        <v>4355</v>
      </c>
      <c r="AL292" s="32" t="s">
        <v>150</v>
      </c>
      <c r="AM292" s="32" t="s">
        <v>4356</v>
      </c>
      <c r="AN292" s="32" t="s">
        <v>4358</v>
      </c>
      <c r="AO292" s="33" t="s">
        <v>43</v>
      </c>
      <c r="AP292" s="32" t="s">
        <v>4359</v>
      </c>
    </row>
    <row r="293" spans="1:42" ht="150" x14ac:dyDescent="0.25">
      <c r="A293" s="3">
        <v>292</v>
      </c>
      <c r="B293" s="23" t="s">
        <v>123</v>
      </c>
      <c r="C293" s="25" t="s">
        <v>2879</v>
      </c>
      <c r="D293" s="23" t="s">
        <v>124</v>
      </c>
      <c r="E293" s="4" t="s">
        <v>60</v>
      </c>
      <c r="F293" s="15" t="s">
        <v>49</v>
      </c>
      <c r="G293" s="19">
        <v>0</v>
      </c>
      <c r="H293" s="19">
        <v>0</v>
      </c>
      <c r="I293" s="19">
        <v>0</v>
      </c>
      <c r="J293" s="49">
        <v>0</v>
      </c>
      <c r="K293" s="49">
        <v>0</v>
      </c>
      <c r="L293" s="49">
        <v>0</v>
      </c>
      <c r="M293" s="7" t="s">
        <v>1016</v>
      </c>
      <c r="N293" s="19">
        <v>600</v>
      </c>
      <c r="O293" s="19">
        <v>450</v>
      </c>
      <c r="P293" s="19">
        <v>300</v>
      </c>
      <c r="Q293" s="49">
        <v>600</v>
      </c>
      <c r="R293" s="49">
        <v>300</v>
      </c>
      <c r="S293" s="49">
        <v>0</v>
      </c>
      <c r="T293" s="13" t="s">
        <v>2880</v>
      </c>
      <c r="U293" s="6" t="s">
        <v>49</v>
      </c>
      <c r="V293" s="6" t="s">
        <v>64</v>
      </c>
      <c r="W293" s="6" t="s">
        <v>47</v>
      </c>
      <c r="X293" s="6" t="s">
        <v>43</v>
      </c>
      <c r="Y293" s="7" t="s">
        <v>2881</v>
      </c>
      <c r="Z293" s="6" t="s">
        <v>49</v>
      </c>
      <c r="AA293" s="6" t="s">
        <v>49</v>
      </c>
      <c r="AB293" s="6" t="s">
        <v>43</v>
      </c>
      <c r="AC293" s="6" t="s">
        <v>43</v>
      </c>
      <c r="AD293" s="6" t="s">
        <v>43</v>
      </c>
      <c r="AE293" s="7" t="s">
        <v>2882</v>
      </c>
      <c r="AF293" s="6" t="s">
        <v>49</v>
      </c>
      <c r="AG293" s="6" t="s">
        <v>43</v>
      </c>
      <c r="AH293" s="7" t="s">
        <v>2883</v>
      </c>
      <c r="AI293" s="6" t="s">
        <v>43</v>
      </c>
      <c r="AJ293" s="7" t="s">
        <v>2884</v>
      </c>
      <c r="AK293" s="7" t="s">
        <v>2885</v>
      </c>
      <c r="AL293" s="6" t="s">
        <v>2723</v>
      </c>
      <c r="AM293" s="7" t="s">
        <v>2886</v>
      </c>
      <c r="AN293" s="7" t="s">
        <v>2888</v>
      </c>
      <c r="AO293" s="8" t="s">
        <v>49</v>
      </c>
      <c r="AP293" s="32" t="s">
        <v>2887</v>
      </c>
    </row>
    <row r="294" spans="1:42" ht="75" x14ac:dyDescent="0.25">
      <c r="A294" s="3">
        <v>293</v>
      </c>
      <c r="B294" s="23" t="s">
        <v>302</v>
      </c>
      <c r="C294" s="25" t="s">
        <v>2818</v>
      </c>
      <c r="D294" s="23" t="s">
        <v>124</v>
      </c>
      <c r="E294" s="4" t="s">
        <v>144</v>
      </c>
      <c r="F294" s="15" t="s">
        <v>43</v>
      </c>
      <c r="G294" s="19">
        <v>2000</v>
      </c>
      <c r="H294" s="19">
        <v>2000</v>
      </c>
      <c r="I294" s="19">
        <v>2000</v>
      </c>
      <c r="J294" s="49">
        <v>5000</v>
      </c>
      <c r="K294" s="49">
        <v>5000</v>
      </c>
      <c r="L294" s="49">
        <v>5000</v>
      </c>
      <c r="M294" s="7" t="s">
        <v>2819</v>
      </c>
      <c r="N294" s="19" t="s">
        <v>79</v>
      </c>
      <c r="O294" s="19" t="s">
        <v>79</v>
      </c>
      <c r="P294" s="19" t="s">
        <v>79</v>
      </c>
      <c r="Q294" s="49" t="s">
        <v>79</v>
      </c>
      <c r="R294" s="49" t="s">
        <v>79</v>
      </c>
      <c r="S294" s="49" t="s">
        <v>79</v>
      </c>
      <c r="T294" s="13" t="s">
        <v>2820</v>
      </c>
      <c r="U294" s="6" t="s">
        <v>49</v>
      </c>
      <c r="V294" s="6" t="s">
        <v>46</v>
      </c>
      <c r="W294" s="6" t="s">
        <v>80</v>
      </c>
      <c r="X294" s="6" t="s">
        <v>43</v>
      </c>
      <c r="Y294" s="7" t="s">
        <v>2821</v>
      </c>
      <c r="Z294" s="6" t="s">
        <v>49</v>
      </c>
      <c r="AA294" s="6" t="s">
        <v>49</v>
      </c>
      <c r="AB294" s="6" t="s">
        <v>43</v>
      </c>
      <c r="AC294" s="6" t="s">
        <v>49</v>
      </c>
      <c r="AD294" s="6" t="s">
        <v>49</v>
      </c>
      <c r="AE294" s="7" t="s">
        <v>2822</v>
      </c>
      <c r="AF294" s="6" t="s">
        <v>49</v>
      </c>
      <c r="AG294" s="6" t="s">
        <v>43</v>
      </c>
      <c r="AH294" s="7" t="s">
        <v>2823</v>
      </c>
      <c r="AI294" s="6" t="s">
        <v>49</v>
      </c>
      <c r="AJ294" s="7" t="s">
        <v>49</v>
      </c>
      <c r="AK294" s="7" t="s">
        <v>49</v>
      </c>
      <c r="AL294" s="6" t="s">
        <v>2723</v>
      </c>
      <c r="AM294" s="7" t="s">
        <v>2824</v>
      </c>
      <c r="AN294" s="7" t="s">
        <v>49</v>
      </c>
      <c r="AO294" s="8" t="s">
        <v>43</v>
      </c>
      <c r="AP294" s="32" t="s">
        <v>2825</v>
      </c>
    </row>
    <row r="295" spans="1:42" ht="135" x14ac:dyDescent="0.25">
      <c r="A295" s="3">
        <v>294</v>
      </c>
      <c r="B295" s="23" t="s">
        <v>41</v>
      </c>
      <c r="C295" s="25" t="s">
        <v>691</v>
      </c>
      <c r="D295" s="23" t="s">
        <v>124</v>
      </c>
      <c r="E295" s="4" t="s">
        <v>88</v>
      </c>
      <c r="F295" s="15" t="s">
        <v>43</v>
      </c>
      <c r="G295" s="19">
        <v>8000</v>
      </c>
      <c r="H295" s="19">
        <v>9000</v>
      </c>
      <c r="I295" s="19">
        <v>11000</v>
      </c>
      <c r="J295" s="49">
        <v>8000</v>
      </c>
      <c r="K295" s="49">
        <v>9000</v>
      </c>
      <c r="L295" s="49">
        <v>11000</v>
      </c>
      <c r="M295" s="7" t="s">
        <v>692</v>
      </c>
      <c r="N295" s="19">
        <v>260</v>
      </c>
      <c r="O295" s="19">
        <v>208</v>
      </c>
      <c r="P295" s="19">
        <v>208</v>
      </c>
      <c r="Q295" s="49">
        <v>260</v>
      </c>
      <c r="R295" s="49">
        <v>208</v>
      </c>
      <c r="S295" s="49">
        <v>208</v>
      </c>
      <c r="T295" s="13" t="s">
        <v>693</v>
      </c>
      <c r="U295" s="6" t="s">
        <v>49</v>
      </c>
      <c r="V295" s="6" t="s">
        <v>64</v>
      </c>
      <c r="W295" s="6" t="s">
        <v>80</v>
      </c>
      <c r="X295" s="6" t="s">
        <v>49</v>
      </c>
      <c r="Y295" s="7" t="s">
        <v>49</v>
      </c>
      <c r="Z295" s="6" t="s">
        <v>49</v>
      </c>
      <c r="AA295" s="6" t="s">
        <v>49</v>
      </c>
      <c r="AB295" s="6" t="s">
        <v>43</v>
      </c>
      <c r="AC295" s="6" t="s">
        <v>49</v>
      </c>
      <c r="AD295" s="6" t="s">
        <v>43</v>
      </c>
      <c r="AE295" s="7" t="s">
        <v>694</v>
      </c>
      <c r="AF295" s="6" t="s">
        <v>49</v>
      </c>
      <c r="AG295" s="6" t="s">
        <v>43</v>
      </c>
      <c r="AH295" s="7" t="s">
        <v>695</v>
      </c>
      <c r="AI295" s="6" t="s">
        <v>43</v>
      </c>
      <c r="AJ295" s="7" t="s">
        <v>696</v>
      </c>
      <c r="AK295" s="7" t="s">
        <v>697</v>
      </c>
      <c r="AL295" s="6" t="s">
        <v>71</v>
      </c>
      <c r="AM295" s="7" t="s">
        <v>49</v>
      </c>
      <c r="AN295" s="7" t="s">
        <v>49</v>
      </c>
      <c r="AO295" s="8" t="s">
        <v>49</v>
      </c>
      <c r="AP295" s="32" t="s">
        <v>698</v>
      </c>
    </row>
    <row r="296" spans="1:42" ht="195" x14ac:dyDescent="0.25">
      <c r="A296" s="3">
        <v>295</v>
      </c>
      <c r="B296" s="23" t="s">
        <v>218</v>
      </c>
      <c r="C296" s="25" t="s">
        <v>2970</v>
      </c>
      <c r="D296" s="23" t="s">
        <v>124</v>
      </c>
      <c r="E296" s="4" t="s">
        <v>156</v>
      </c>
      <c r="F296" s="15" t="s">
        <v>43</v>
      </c>
      <c r="G296" s="19">
        <v>2000</v>
      </c>
      <c r="H296" s="19">
        <v>2000</v>
      </c>
      <c r="I296" s="19">
        <v>2000</v>
      </c>
      <c r="J296" s="49">
        <v>2000</v>
      </c>
      <c r="K296" s="49">
        <v>2000</v>
      </c>
      <c r="L296" s="49">
        <v>2000</v>
      </c>
      <c r="M296" s="7" t="s">
        <v>109</v>
      </c>
      <c r="N296" s="19">
        <v>850</v>
      </c>
      <c r="O296" s="19">
        <v>680</v>
      </c>
      <c r="P296" s="19">
        <v>510</v>
      </c>
      <c r="Q296" s="49">
        <v>850</v>
      </c>
      <c r="R296" s="49">
        <v>680</v>
      </c>
      <c r="S296" s="49">
        <v>510</v>
      </c>
      <c r="T296" s="13" t="s">
        <v>288</v>
      </c>
      <c r="U296" s="6" t="s">
        <v>49</v>
      </c>
      <c r="V296" s="6" t="s">
        <v>46</v>
      </c>
      <c r="W296" s="6" t="s">
        <v>47</v>
      </c>
      <c r="X296" s="6" t="s">
        <v>49</v>
      </c>
      <c r="Y296" s="7" t="s">
        <v>2971</v>
      </c>
      <c r="Z296" s="6" t="s">
        <v>49</v>
      </c>
      <c r="AA296" s="6" t="s">
        <v>49</v>
      </c>
      <c r="AB296" s="6" t="s">
        <v>49</v>
      </c>
      <c r="AC296" s="6" t="s">
        <v>49</v>
      </c>
      <c r="AD296" s="6" t="s">
        <v>49</v>
      </c>
      <c r="AE296" s="7" t="s">
        <v>2972</v>
      </c>
      <c r="AF296" s="6" t="s">
        <v>49</v>
      </c>
      <c r="AG296" s="6" t="s">
        <v>43</v>
      </c>
      <c r="AH296" s="7" t="s">
        <v>2973</v>
      </c>
      <c r="AI296" s="6" t="s">
        <v>49</v>
      </c>
      <c r="AJ296" s="7" t="s">
        <v>2974</v>
      </c>
      <c r="AK296" s="7" t="s">
        <v>2975</v>
      </c>
      <c r="AL296" s="6" t="s">
        <v>71</v>
      </c>
      <c r="AM296" s="7" t="s">
        <v>2976</v>
      </c>
      <c r="AN296" s="7" t="s">
        <v>109</v>
      </c>
      <c r="AO296" s="8" t="s">
        <v>49</v>
      </c>
      <c r="AP296" s="32" t="s">
        <v>288</v>
      </c>
    </row>
    <row r="297" spans="1:42" ht="105" x14ac:dyDescent="0.25">
      <c r="A297" s="3">
        <v>296</v>
      </c>
      <c r="B297" s="23" t="s">
        <v>302</v>
      </c>
      <c r="C297" s="25" t="s">
        <v>880</v>
      </c>
      <c r="D297" s="23" t="s">
        <v>124</v>
      </c>
      <c r="E297" s="4" t="s">
        <v>144</v>
      </c>
      <c r="F297" s="15" t="s">
        <v>43</v>
      </c>
      <c r="G297" s="19">
        <v>5000</v>
      </c>
      <c r="H297" s="19">
        <v>5000</v>
      </c>
      <c r="I297" s="19">
        <v>5000</v>
      </c>
      <c r="J297" s="49">
        <v>5000</v>
      </c>
      <c r="K297" s="49">
        <v>5000</v>
      </c>
      <c r="L297" s="49">
        <v>5000</v>
      </c>
      <c r="M297" s="7" t="s">
        <v>197</v>
      </c>
      <c r="N297" s="19">
        <v>0</v>
      </c>
      <c r="O297" s="19">
        <v>0</v>
      </c>
      <c r="P297" s="19">
        <v>0</v>
      </c>
      <c r="Q297" s="49">
        <v>0</v>
      </c>
      <c r="R297" s="49">
        <v>0</v>
      </c>
      <c r="S297" s="49">
        <v>0</v>
      </c>
      <c r="T297" s="13" t="s">
        <v>881</v>
      </c>
      <c r="U297" s="6" t="s">
        <v>49</v>
      </c>
      <c r="V297" s="6" t="s">
        <v>46</v>
      </c>
      <c r="W297" s="6" t="s">
        <v>80</v>
      </c>
      <c r="X297" s="6" t="s">
        <v>43</v>
      </c>
      <c r="Y297" s="7" t="s">
        <v>882</v>
      </c>
      <c r="Z297" s="6" t="s">
        <v>49</v>
      </c>
      <c r="AA297" s="6" t="s">
        <v>49</v>
      </c>
      <c r="AB297" s="6" t="s">
        <v>43</v>
      </c>
      <c r="AC297" s="6" t="s">
        <v>43</v>
      </c>
      <c r="AD297" s="6" t="s">
        <v>49</v>
      </c>
      <c r="AE297" s="7" t="s">
        <v>883</v>
      </c>
      <c r="AF297" s="6" t="s">
        <v>43</v>
      </c>
      <c r="AG297" s="6" t="s">
        <v>43</v>
      </c>
      <c r="AH297" s="7" t="s">
        <v>884</v>
      </c>
      <c r="AI297" s="6" t="s">
        <v>43</v>
      </c>
      <c r="AJ297" s="7" t="s">
        <v>885</v>
      </c>
      <c r="AK297" s="7" t="s">
        <v>886</v>
      </c>
      <c r="AL297" s="6" t="s">
        <v>54</v>
      </c>
      <c r="AM297" s="7" t="s">
        <v>887</v>
      </c>
      <c r="AN297" s="7" t="s">
        <v>888</v>
      </c>
      <c r="AO297" s="8" t="s">
        <v>43</v>
      </c>
      <c r="AP297" s="32" t="s">
        <v>353</v>
      </c>
    </row>
    <row r="298" spans="1:42" ht="105" x14ac:dyDescent="0.25">
      <c r="A298" s="3">
        <v>297</v>
      </c>
      <c r="B298" s="23" t="s">
        <v>328</v>
      </c>
      <c r="C298" s="25" t="s">
        <v>2741</v>
      </c>
      <c r="D298" s="23" t="s">
        <v>42</v>
      </c>
      <c r="E298" s="4" t="s">
        <v>4156</v>
      </c>
      <c r="F298" s="15" t="s">
        <v>43</v>
      </c>
      <c r="G298" s="19">
        <v>2500</v>
      </c>
      <c r="H298" s="19">
        <v>5000</v>
      </c>
      <c r="I298" s="19">
        <v>10000</v>
      </c>
      <c r="J298" s="49">
        <v>2500</v>
      </c>
      <c r="K298" s="49">
        <v>5000</v>
      </c>
      <c r="L298" s="49">
        <v>10000</v>
      </c>
      <c r="M298" s="7" t="s">
        <v>109</v>
      </c>
      <c r="N298" s="19">
        <v>600</v>
      </c>
      <c r="O298" s="19">
        <v>420</v>
      </c>
      <c r="P298" s="19">
        <v>0</v>
      </c>
      <c r="Q298" s="49">
        <v>600</v>
      </c>
      <c r="R298" s="49">
        <v>420</v>
      </c>
      <c r="S298" s="49">
        <v>0</v>
      </c>
      <c r="T298" s="13" t="s">
        <v>235</v>
      </c>
      <c r="U298" s="6" t="s">
        <v>49</v>
      </c>
      <c r="V298" s="6" t="s">
        <v>46</v>
      </c>
      <c r="W298" s="6" t="s">
        <v>80</v>
      </c>
      <c r="X298" s="6" t="s">
        <v>43</v>
      </c>
      <c r="Y298" s="7" t="s">
        <v>235</v>
      </c>
      <c r="Z298" s="6" t="s">
        <v>49</v>
      </c>
      <c r="AA298" s="6" t="s">
        <v>49</v>
      </c>
      <c r="AB298" s="6" t="s">
        <v>43</v>
      </c>
      <c r="AC298" s="6" t="s">
        <v>49</v>
      </c>
      <c r="AD298" s="6" t="s">
        <v>49</v>
      </c>
      <c r="AE298" s="7" t="s">
        <v>235</v>
      </c>
      <c r="AF298" s="6" t="s">
        <v>49</v>
      </c>
      <c r="AG298" s="6" t="s">
        <v>43</v>
      </c>
      <c r="AH298" s="7" t="s">
        <v>2742</v>
      </c>
      <c r="AI298" s="6" t="s">
        <v>43</v>
      </c>
      <c r="AJ298" s="7" t="s">
        <v>2743</v>
      </c>
      <c r="AK298" s="7" t="s">
        <v>2744</v>
      </c>
      <c r="AL298" s="6" t="s">
        <v>71</v>
      </c>
      <c r="AM298" s="7" t="s">
        <v>235</v>
      </c>
      <c r="AN298" s="7" t="s">
        <v>2746</v>
      </c>
      <c r="AO298" s="8" t="s">
        <v>49</v>
      </c>
      <c r="AP298" s="32" t="s">
        <v>2745</v>
      </c>
    </row>
    <row r="299" spans="1:42" ht="60" x14ac:dyDescent="0.25">
      <c r="A299" s="3">
        <v>298</v>
      </c>
      <c r="B299" s="23" t="s">
        <v>432</v>
      </c>
      <c r="C299" s="25" t="s">
        <v>2871</v>
      </c>
      <c r="D299" s="23" t="s">
        <v>124</v>
      </c>
      <c r="E299" s="4" t="s">
        <v>100</v>
      </c>
      <c r="F299" s="15" t="s">
        <v>43</v>
      </c>
      <c r="G299" s="19">
        <v>3000</v>
      </c>
      <c r="H299" s="19">
        <v>3000</v>
      </c>
      <c r="I299" s="19">
        <v>3000</v>
      </c>
      <c r="J299" s="49">
        <v>3000</v>
      </c>
      <c r="K299" s="49">
        <v>3000</v>
      </c>
      <c r="L299" s="49">
        <v>3000</v>
      </c>
      <c r="M299" s="7" t="s">
        <v>97</v>
      </c>
      <c r="N299" s="19">
        <v>350</v>
      </c>
      <c r="O299" s="19">
        <v>280</v>
      </c>
      <c r="P299" s="19">
        <v>280</v>
      </c>
      <c r="Q299" s="49">
        <v>450</v>
      </c>
      <c r="R299" s="49">
        <v>450</v>
      </c>
      <c r="S299" s="49">
        <v>450</v>
      </c>
      <c r="T299" s="13" t="s">
        <v>2872</v>
      </c>
      <c r="U299" s="6" t="s">
        <v>49</v>
      </c>
      <c r="V299" s="6" t="s">
        <v>46</v>
      </c>
      <c r="W299" s="6" t="s">
        <v>47</v>
      </c>
      <c r="X299" s="6" t="s">
        <v>43</v>
      </c>
      <c r="Y299" s="7" t="s">
        <v>2873</v>
      </c>
      <c r="Z299" s="6" t="s">
        <v>49</v>
      </c>
      <c r="AA299" s="6" t="s">
        <v>49</v>
      </c>
      <c r="AB299" s="6" t="s">
        <v>43</v>
      </c>
      <c r="AC299" s="6" t="s">
        <v>43</v>
      </c>
      <c r="AD299" s="6" t="s">
        <v>49</v>
      </c>
      <c r="AE299" s="7" t="s">
        <v>2874</v>
      </c>
      <c r="AF299" s="6" t="s">
        <v>43</v>
      </c>
      <c r="AG299" s="6" t="s">
        <v>43</v>
      </c>
      <c r="AH299" s="7" t="s">
        <v>2875</v>
      </c>
      <c r="AI299" s="6" t="s">
        <v>43</v>
      </c>
      <c r="AJ299" s="7" t="s">
        <v>2876</v>
      </c>
      <c r="AK299" s="7" t="s">
        <v>2877</v>
      </c>
      <c r="AL299" s="6" t="s">
        <v>71</v>
      </c>
      <c r="AM299" s="7" t="s">
        <v>79</v>
      </c>
      <c r="AN299" s="7" t="s">
        <v>152</v>
      </c>
      <c r="AO299" s="8" t="s">
        <v>49</v>
      </c>
      <c r="AP299" s="32" t="s">
        <v>2878</v>
      </c>
    </row>
    <row r="300" spans="1:42" ht="210" x14ac:dyDescent="0.25">
      <c r="A300" s="3">
        <v>299</v>
      </c>
      <c r="B300" s="23" t="s">
        <v>161</v>
      </c>
      <c r="C300" s="25" t="s">
        <v>551</v>
      </c>
      <c r="D300" s="23" t="s">
        <v>42</v>
      </c>
      <c r="E300" s="4" t="s">
        <v>77</v>
      </c>
      <c r="F300" s="15" t="s">
        <v>43</v>
      </c>
      <c r="G300" s="19">
        <v>3000</v>
      </c>
      <c r="H300" s="19">
        <v>4000</v>
      </c>
      <c r="I300" s="19">
        <v>5000</v>
      </c>
      <c r="J300" s="49">
        <v>3000</v>
      </c>
      <c r="K300" s="49">
        <v>4000</v>
      </c>
      <c r="L300" s="49">
        <v>5000</v>
      </c>
      <c r="M300" s="7" t="s">
        <v>97</v>
      </c>
      <c r="N300" s="19">
        <v>500</v>
      </c>
      <c r="O300" s="19">
        <v>400</v>
      </c>
      <c r="P300" s="19">
        <v>200</v>
      </c>
      <c r="Q300" s="49">
        <v>500</v>
      </c>
      <c r="R300" s="49">
        <v>400</v>
      </c>
      <c r="S300" s="49">
        <v>200</v>
      </c>
      <c r="T300" s="13" t="s">
        <v>552</v>
      </c>
      <c r="U300" s="6" t="s">
        <v>49</v>
      </c>
      <c r="V300" s="6" t="s">
        <v>64</v>
      </c>
      <c r="W300" s="6" t="s">
        <v>47</v>
      </c>
      <c r="X300" s="6" t="s">
        <v>43</v>
      </c>
      <c r="Y300" s="7" t="s">
        <v>553</v>
      </c>
      <c r="Z300" s="6" t="s">
        <v>49</v>
      </c>
      <c r="AA300" s="6" t="s">
        <v>49</v>
      </c>
      <c r="AB300" s="6" t="s">
        <v>49</v>
      </c>
      <c r="AC300" s="6" t="s">
        <v>49</v>
      </c>
      <c r="AD300" s="6" t="s">
        <v>49</v>
      </c>
      <c r="AE300" s="7" t="s">
        <v>354</v>
      </c>
      <c r="AF300" s="6" t="s">
        <v>49</v>
      </c>
      <c r="AG300" s="6" t="s">
        <v>49</v>
      </c>
      <c r="AH300" s="7" t="s">
        <v>354</v>
      </c>
      <c r="AI300" s="6" t="s">
        <v>43</v>
      </c>
      <c r="AJ300" s="7" t="s">
        <v>554</v>
      </c>
      <c r="AK300" s="7" t="s">
        <v>97</v>
      </c>
      <c r="AL300" s="6" t="s">
        <v>71</v>
      </c>
      <c r="AM300" s="7" t="s">
        <v>555</v>
      </c>
      <c r="AN300" s="7" t="s">
        <v>97</v>
      </c>
      <c r="AO300" s="8" t="s">
        <v>43</v>
      </c>
      <c r="AP300" s="32" t="s">
        <v>556</v>
      </c>
    </row>
    <row r="301" spans="1:42" ht="105" x14ac:dyDescent="0.25">
      <c r="A301" s="3">
        <v>300</v>
      </c>
      <c r="B301" s="23" t="s">
        <v>161</v>
      </c>
      <c r="C301" s="25" t="s">
        <v>996</v>
      </c>
      <c r="D301" s="23" t="s">
        <v>124</v>
      </c>
      <c r="E301" s="4" t="s">
        <v>144</v>
      </c>
      <c r="F301" s="15" t="s">
        <v>43</v>
      </c>
      <c r="G301" s="19">
        <v>1000</v>
      </c>
      <c r="H301" s="19">
        <v>1000</v>
      </c>
      <c r="I301" s="19">
        <v>1000</v>
      </c>
      <c r="J301" s="49">
        <v>1000</v>
      </c>
      <c r="K301" s="49">
        <v>1000</v>
      </c>
      <c r="L301" s="49">
        <v>1000</v>
      </c>
      <c r="M301" s="7" t="s">
        <v>997</v>
      </c>
      <c r="N301" s="19">
        <v>520</v>
      </c>
      <c r="O301" s="19">
        <v>450</v>
      </c>
      <c r="P301" s="19">
        <v>390</v>
      </c>
      <c r="Q301" s="49">
        <v>520</v>
      </c>
      <c r="R301" s="49">
        <v>450</v>
      </c>
      <c r="S301" s="49">
        <v>390</v>
      </c>
      <c r="T301" s="13" t="s">
        <v>79</v>
      </c>
      <c r="U301" s="6" t="s">
        <v>49</v>
      </c>
      <c r="V301" s="6" t="s">
        <v>46</v>
      </c>
      <c r="W301" s="6" t="s">
        <v>80</v>
      </c>
      <c r="X301" s="6" t="s">
        <v>43</v>
      </c>
      <c r="Y301" s="7" t="s">
        <v>998</v>
      </c>
      <c r="Z301" s="6" t="s">
        <v>49</v>
      </c>
      <c r="AA301" s="6" t="s">
        <v>49</v>
      </c>
      <c r="AB301" s="6" t="s">
        <v>43</v>
      </c>
      <c r="AC301" s="6" t="s">
        <v>49</v>
      </c>
      <c r="AD301" s="6" t="s">
        <v>49</v>
      </c>
      <c r="AE301" s="7" t="s">
        <v>79</v>
      </c>
      <c r="AF301" s="6" t="s">
        <v>49</v>
      </c>
      <c r="AG301" s="6" t="s">
        <v>49</v>
      </c>
      <c r="AH301" s="7" t="s">
        <v>79</v>
      </c>
      <c r="AI301" s="6" t="s">
        <v>43</v>
      </c>
      <c r="AJ301" s="7" t="s">
        <v>999</v>
      </c>
      <c r="AK301" s="7" t="s">
        <v>1000</v>
      </c>
      <c r="AL301" s="6" t="s">
        <v>54</v>
      </c>
      <c r="AM301" s="7" t="s">
        <v>1001</v>
      </c>
      <c r="AN301" s="7" t="s">
        <v>79</v>
      </c>
      <c r="AO301" s="8" t="s">
        <v>49</v>
      </c>
      <c r="AP301" s="32" t="s">
        <v>79</v>
      </c>
    </row>
    <row r="302" spans="1:42" ht="60" x14ac:dyDescent="0.25">
      <c r="A302" s="3">
        <v>301</v>
      </c>
      <c r="B302" s="23" t="s">
        <v>76</v>
      </c>
      <c r="C302" s="25" t="s">
        <v>4005</v>
      </c>
      <c r="D302" s="23" t="s">
        <v>124</v>
      </c>
      <c r="E302" s="4" t="s">
        <v>100</v>
      </c>
      <c r="F302" s="15" t="s">
        <v>43</v>
      </c>
      <c r="G302" s="19">
        <v>5000</v>
      </c>
      <c r="H302" s="19">
        <v>5000</v>
      </c>
      <c r="I302" s="19">
        <v>5000</v>
      </c>
      <c r="J302" s="49">
        <v>5000</v>
      </c>
      <c r="K302" s="49">
        <v>5000</v>
      </c>
      <c r="L302" s="49">
        <v>5000</v>
      </c>
      <c r="M302" s="7" t="s">
        <v>4006</v>
      </c>
      <c r="N302" s="19">
        <v>0</v>
      </c>
      <c r="O302" s="19">
        <v>0</v>
      </c>
      <c r="P302" s="19">
        <v>0</v>
      </c>
      <c r="Q302" s="49">
        <v>650</v>
      </c>
      <c r="R302" s="49">
        <v>520</v>
      </c>
      <c r="S302" s="49">
        <v>0</v>
      </c>
      <c r="T302" s="13" t="s">
        <v>79</v>
      </c>
      <c r="U302" s="6" t="s">
        <v>49</v>
      </c>
      <c r="V302" s="6" t="s">
        <v>174</v>
      </c>
      <c r="W302" s="6" t="s">
        <v>80</v>
      </c>
      <c r="X302" s="6" t="s">
        <v>49</v>
      </c>
      <c r="Y302" s="7" t="s">
        <v>79</v>
      </c>
      <c r="Z302" s="6" t="s">
        <v>49</v>
      </c>
      <c r="AA302" s="6" t="s">
        <v>49</v>
      </c>
      <c r="AB302" s="6" t="s">
        <v>43</v>
      </c>
      <c r="AC302" s="6" t="s">
        <v>49</v>
      </c>
      <c r="AD302" s="6" t="s">
        <v>49</v>
      </c>
      <c r="AE302" s="7" t="s">
        <v>79</v>
      </c>
      <c r="AF302" s="6" t="s">
        <v>49</v>
      </c>
      <c r="AG302" s="6" t="s">
        <v>43</v>
      </c>
      <c r="AH302" s="7" t="s">
        <v>4007</v>
      </c>
      <c r="AI302" s="6" t="s">
        <v>43</v>
      </c>
      <c r="AJ302" s="7" t="s">
        <v>4008</v>
      </c>
      <c r="AK302" s="7" t="s">
        <v>4009</v>
      </c>
      <c r="AL302" s="6" t="s">
        <v>54</v>
      </c>
      <c r="AM302" s="7" t="s">
        <v>4010</v>
      </c>
      <c r="AN302" s="7" t="s">
        <v>4011</v>
      </c>
      <c r="AO302" s="8" t="s">
        <v>49</v>
      </c>
      <c r="AP302" s="32" t="s">
        <v>79</v>
      </c>
    </row>
    <row r="303" spans="1:42" ht="255" x14ac:dyDescent="0.25">
      <c r="A303" s="3">
        <v>302</v>
      </c>
      <c r="B303" s="23" t="s">
        <v>291</v>
      </c>
      <c r="C303" s="25" t="s">
        <v>3751</v>
      </c>
      <c r="D303" s="23" t="s">
        <v>42</v>
      </c>
      <c r="E303" s="4" t="s">
        <v>377</v>
      </c>
      <c r="F303" s="15" t="s">
        <v>43</v>
      </c>
      <c r="G303" s="19">
        <v>4000</v>
      </c>
      <c r="H303" s="19">
        <v>6000</v>
      </c>
      <c r="I303" s="19">
        <v>8000</v>
      </c>
      <c r="J303" s="49">
        <v>5000</v>
      </c>
      <c r="K303" s="49">
        <v>10000</v>
      </c>
      <c r="L303" s="49">
        <v>25000</v>
      </c>
      <c r="M303" s="7" t="s">
        <v>3752</v>
      </c>
      <c r="N303" s="19">
        <v>525</v>
      </c>
      <c r="O303" s="19">
        <v>262</v>
      </c>
      <c r="P303" s="19">
        <v>0</v>
      </c>
      <c r="Q303" s="49">
        <v>525</v>
      </c>
      <c r="R303" s="49">
        <v>262</v>
      </c>
      <c r="S303" s="49">
        <v>0</v>
      </c>
      <c r="T303" s="13" t="s">
        <v>3753</v>
      </c>
      <c r="U303" s="6" t="s">
        <v>49</v>
      </c>
      <c r="V303" s="6" t="s">
        <v>46</v>
      </c>
      <c r="W303" s="6" t="s">
        <v>80</v>
      </c>
      <c r="X303" s="6" t="s">
        <v>43</v>
      </c>
      <c r="Y303" s="7" t="s">
        <v>3754</v>
      </c>
      <c r="Z303" s="6" t="s">
        <v>49</v>
      </c>
      <c r="AA303" s="6" t="s">
        <v>43</v>
      </c>
      <c r="AB303" s="6" t="s">
        <v>43</v>
      </c>
      <c r="AC303" s="6" t="s">
        <v>43</v>
      </c>
      <c r="AD303" s="6" t="s">
        <v>49</v>
      </c>
      <c r="AE303" s="7" t="s">
        <v>3755</v>
      </c>
      <c r="AF303" s="6" t="s">
        <v>49</v>
      </c>
      <c r="AG303" s="6" t="s">
        <v>43</v>
      </c>
      <c r="AH303" s="7" t="s">
        <v>3756</v>
      </c>
      <c r="AI303" s="6" t="s">
        <v>43</v>
      </c>
      <c r="AJ303" s="7" t="s">
        <v>3757</v>
      </c>
      <c r="AK303" s="7" t="s">
        <v>97</v>
      </c>
      <c r="AL303" s="6" t="s">
        <v>71</v>
      </c>
      <c r="AM303" s="7" t="s">
        <v>3758</v>
      </c>
      <c r="AN303" s="7" t="s">
        <v>3760</v>
      </c>
      <c r="AO303" s="8" t="s">
        <v>49</v>
      </c>
      <c r="AP303" s="32" t="s">
        <v>3759</v>
      </c>
    </row>
    <row r="304" spans="1:42" ht="90" x14ac:dyDescent="0.25">
      <c r="A304" s="3">
        <v>303</v>
      </c>
      <c r="B304" s="23" t="s">
        <v>59</v>
      </c>
      <c r="C304" s="25" t="s">
        <v>3182</v>
      </c>
      <c r="D304" s="23" t="s">
        <v>124</v>
      </c>
      <c r="E304" s="4" t="s">
        <v>60</v>
      </c>
      <c r="F304" s="15" t="s">
        <v>43</v>
      </c>
      <c r="G304" s="19">
        <v>2000</v>
      </c>
      <c r="H304" s="19">
        <v>2000</v>
      </c>
      <c r="I304" s="19">
        <v>2000</v>
      </c>
      <c r="J304" s="49">
        <v>2000</v>
      </c>
      <c r="K304" s="49">
        <v>2000</v>
      </c>
      <c r="L304" s="49">
        <v>2000</v>
      </c>
      <c r="M304" s="7" t="s">
        <v>1229</v>
      </c>
      <c r="N304" s="19">
        <v>875</v>
      </c>
      <c r="O304" s="19">
        <v>875</v>
      </c>
      <c r="P304" s="19">
        <v>875</v>
      </c>
      <c r="Q304" s="49">
        <v>875</v>
      </c>
      <c r="R304" s="49">
        <v>437</v>
      </c>
      <c r="S304" s="49">
        <v>0</v>
      </c>
      <c r="T304" s="13" t="s">
        <v>3183</v>
      </c>
      <c r="U304" s="6" t="s">
        <v>49</v>
      </c>
      <c r="V304" s="6" t="s">
        <v>46</v>
      </c>
      <c r="W304" s="6" t="s">
        <v>80</v>
      </c>
      <c r="X304" s="6" t="s">
        <v>43</v>
      </c>
      <c r="Y304" s="7" t="s">
        <v>3184</v>
      </c>
      <c r="Z304" s="6" t="s">
        <v>49</v>
      </c>
      <c r="AA304" s="6" t="s">
        <v>49</v>
      </c>
      <c r="AB304" s="6" t="s">
        <v>43</v>
      </c>
      <c r="AC304" s="6" t="s">
        <v>43</v>
      </c>
      <c r="AD304" s="6" t="s">
        <v>49</v>
      </c>
      <c r="AE304" s="7" t="s">
        <v>3185</v>
      </c>
      <c r="AF304" s="6" t="s">
        <v>43</v>
      </c>
      <c r="AG304" s="6" t="s">
        <v>43</v>
      </c>
      <c r="AH304" s="7" t="s">
        <v>3186</v>
      </c>
      <c r="AI304" s="6" t="s">
        <v>43</v>
      </c>
      <c r="AJ304" s="7" t="s">
        <v>3187</v>
      </c>
      <c r="AK304" s="7" t="s">
        <v>3188</v>
      </c>
      <c r="AL304" s="6" t="s">
        <v>54</v>
      </c>
      <c r="AM304" s="7" t="s">
        <v>3189</v>
      </c>
      <c r="AN304" s="7" t="s">
        <v>109</v>
      </c>
      <c r="AO304" s="8" t="s">
        <v>43</v>
      </c>
      <c r="AP304" s="32" t="s">
        <v>3190</v>
      </c>
    </row>
    <row r="305" spans="1:42" ht="90" x14ac:dyDescent="0.25">
      <c r="A305" s="3">
        <v>304</v>
      </c>
      <c r="B305" s="23" t="s">
        <v>111</v>
      </c>
      <c r="C305" s="25" t="s">
        <v>3486</v>
      </c>
      <c r="D305" s="23" t="s">
        <v>42</v>
      </c>
      <c r="E305" s="4" t="s">
        <v>60</v>
      </c>
      <c r="F305" s="15" t="s">
        <v>43</v>
      </c>
      <c r="G305" s="19">
        <v>1000</v>
      </c>
      <c r="H305" s="19">
        <v>2000</v>
      </c>
      <c r="I305" s="19">
        <v>3000</v>
      </c>
      <c r="J305" s="49">
        <v>1000</v>
      </c>
      <c r="K305" s="49">
        <v>2000</v>
      </c>
      <c r="L305" s="49">
        <v>3000</v>
      </c>
      <c r="M305" s="7" t="s">
        <v>97</v>
      </c>
      <c r="N305" s="19">
        <v>708</v>
      </c>
      <c r="O305" s="19">
        <v>566</v>
      </c>
      <c r="P305" s="19">
        <v>354</v>
      </c>
      <c r="Q305" s="49">
        <v>800</v>
      </c>
      <c r="R305" s="49">
        <v>640</v>
      </c>
      <c r="S305" s="49">
        <v>400</v>
      </c>
      <c r="T305" s="13" t="s">
        <v>3487</v>
      </c>
      <c r="U305" s="6" t="s">
        <v>49</v>
      </c>
      <c r="V305" s="6" t="s">
        <v>64</v>
      </c>
      <c r="W305" s="6" t="s">
        <v>80</v>
      </c>
      <c r="X305" s="6" t="s">
        <v>49</v>
      </c>
      <c r="Y305" s="7" t="s">
        <v>382</v>
      </c>
      <c r="Z305" s="6" t="s">
        <v>49</v>
      </c>
      <c r="AA305" s="6" t="s">
        <v>43</v>
      </c>
      <c r="AB305" s="6" t="s">
        <v>43</v>
      </c>
      <c r="AC305" s="6" t="s">
        <v>43</v>
      </c>
      <c r="AD305" s="6" t="s">
        <v>43</v>
      </c>
      <c r="AE305" s="7" t="s">
        <v>3488</v>
      </c>
      <c r="AF305" s="6" t="s">
        <v>49</v>
      </c>
      <c r="AG305" s="6" t="s">
        <v>43</v>
      </c>
      <c r="AH305" s="7" t="s">
        <v>3489</v>
      </c>
      <c r="AI305" s="6" t="s">
        <v>43</v>
      </c>
      <c r="AJ305" s="7" t="s">
        <v>3490</v>
      </c>
      <c r="AK305" s="7" t="s">
        <v>97</v>
      </c>
      <c r="AL305" s="6" t="s">
        <v>71</v>
      </c>
      <c r="AM305" s="7" t="s">
        <v>79</v>
      </c>
      <c r="AN305" s="7" t="s">
        <v>97</v>
      </c>
      <c r="AO305" s="8" t="s">
        <v>49</v>
      </c>
      <c r="AP305" s="32" t="s">
        <v>79</v>
      </c>
    </row>
    <row r="306" spans="1:42" ht="409.5" x14ac:dyDescent="0.25">
      <c r="A306" s="3">
        <v>305</v>
      </c>
      <c r="B306" s="23" t="s">
        <v>314</v>
      </c>
      <c r="C306" s="25" t="s">
        <v>2831</v>
      </c>
      <c r="D306" s="23" t="s">
        <v>42</v>
      </c>
      <c r="E306" s="4" t="s">
        <v>4156</v>
      </c>
      <c r="F306" s="15" t="s">
        <v>43</v>
      </c>
      <c r="G306" s="19">
        <v>10000</v>
      </c>
      <c r="H306" s="19">
        <v>10000</v>
      </c>
      <c r="I306" s="19">
        <v>10000</v>
      </c>
      <c r="J306" s="49">
        <v>10000</v>
      </c>
      <c r="K306" s="49">
        <v>10000</v>
      </c>
      <c r="L306" s="49">
        <v>10000</v>
      </c>
      <c r="M306" s="7" t="s">
        <v>2832</v>
      </c>
      <c r="N306" s="19">
        <v>740</v>
      </c>
      <c r="O306" s="19">
        <v>555</v>
      </c>
      <c r="P306" s="19">
        <v>555</v>
      </c>
      <c r="Q306" s="49">
        <v>740</v>
      </c>
      <c r="R306" s="49">
        <v>555</v>
      </c>
      <c r="S306" s="49">
        <v>555</v>
      </c>
      <c r="T306" s="13" t="s">
        <v>2833</v>
      </c>
      <c r="U306" s="6" t="s">
        <v>49</v>
      </c>
      <c r="V306" s="6" t="s">
        <v>46</v>
      </c>
      <c r="W306" s="6" t="s">
        <v>80</v>
      </c>
      <c r="X306" s="6" t="s">
        <v>43</v>
      </c>
      <c r="Y306" s="7" t="s">
        <v>2834</v>
      </c>
      <c r="Z306" s="6" t="s">
        <v>49</v>
      </c>
      <c r="AA306" s="6" t="s">
        <v>49</v>
      </c>
      <c r="AB306" s="6" t="s">
        <v>43</v>
      </c>
      <c r="AC306" s="6" t="s">
        <v>43</v>
      </c>
      <c r="AD306" s="6" t="s">
        <v>49</v>
      </c>
      <c r="AE306" s="7" t="s">
        <v>2835</v>
      </c>
      <c r="AF306" s="6" t="s">
        <v>49</v>
      </c>
      <c r="AG306" s="6" t="s">
        <v>43</v>
      </c>
      <c r="AH306" s="7" t="s">
        <v>2836</v>
      </c>
      <c r="AI306" s="6" t="s">
        <v>43</v>
      </c>
      <c r="AJ306" s="7" t="s">
        <v>2837</v>
      </c>
      <c r="AK306" s="7" t="s">
        <v>152</v>
      </c>
      <c r="AL306" s="6" t="s">
        <v>71</v>
      </c>
      <c r="AM306" s="7" t="s">
        <v>865</v>
      </c>
      <c r="AN306" s="7" t="s">
        <v>2838</v>
      </c>
      <c r="AO306" s="8" t="s">
        <v>43</v>
      </c>
      <c r="AP306" s="32" t="s">
        <v>865</v>
      </c>
    </row>
    <row r="307" spans="1:42" ht="75" x14ac:dyDescent="0.25">
      <c r="A307" s="3">
        <v>306</v>
      </c>
      <c r="B307" s="23" t="s">
        <v>328</v>
      </c>
      <c r="C307" s="25" t="s">
        <v>496</v>
      </c>
      <c r="D307" s="23" t="s">
        <v>124</v>
      </c>
      <c r="E307" s="4" t="s">
        <v>88</v>
      </c>
      <c r="F307" s="15" t="s">
        <v>43</v>
      </c>
      <c r="G307" s="19">
        <v>1500</v>
      </c>
      <c r="H307" s="19">
        <v>2500</v>
      </c>
      <c r="I307" s="19">
        <v>4000</v>
      </c>
      <c r="J307" s="49">
        <v>1500</v>
      </c>
      <c r="K307" s="49">
        <v>2500</v>
      </c>
      <c r="L307" s="49">
        <v>4000</v>
      </c>
      <c r="M307" s="7" t="s">
        <v>97</v>
      </c>
      <c r="N307" s="19" t="s">
        <v>79</v>
      </c>
      <c r="O307" s="19" t="s">
        <v>79</v>
      </c>
      <c r="P307" s="19" t="s">
        <v>79</v>
      </c>
      <c r="Q307" s="49" t="s">
        <v>79</v>
      </c>
      <c r="R307" s="49" t="s">
        <v>79</v>
      </c>
      <c r="S307" s="49" t="s">
        <v>79</v>
      </c>
      <c r="T307" s="13" t="s">
        <v>497</v>
      </c>
      <c r="U307" s="6" t="s">
        <v>49</v>
      </c>
      <c r="V307" s="6" t="s">
        <v>371</v>
      </c>
      <c r="W307" s="6" t="s">
        <v>47</v>
      </c>
      <c r="X307" s="6" t="s">
        <v>43</v>
      </c>
      <c r="Y307" s="7" t="s">
        <v>498</v>
      </c>
      <c r="Z307" s="6" t="s">
        <v>49</v>
      </c>
      <c r="AA307" s="6" t="s">
        <v>49</v>
      </c>
      <c r="AB307" s="6" t="s">
        <v>43</v>
      </c>
      <c r="AC307" s="6" t="s">
        <v>49</v>
      </c>
      <c r="AD307" s="6" t="s">
        <v>49</v>
      </c>
      <c r="AE307" s="7" t="s">
        <v>49</v>
      </c>
      <c r="AF307" s="6" t="s">
        <v>49</v>
      </c>
      <c r="AG307" s="6" t="s">
        <v>49</v>
      </c>
      <c r="AH307" s="7" t="s">
        <v>49</v>
      </c>
      <c r="AI307" s="6" t="s">
        <v>49</v>
      </c>
      <c r="AJ307" s="7" t="s">
        <v>499</v>
      </c>
      <c r="AK307" s="7" t="s">
        <v>500</v>
      </c>
      <c r="AL307" s="6" t="s">
        <v>214</v>
      </c>
      <c r="AM307" s="7" t="s">
        <v>501</v>
      </c>
      <c r="AN307" s="7" t="s">
        <v>502</v>
      </c>
      <c r="AO307" s="8" t="s">
        <v>49</v>
      </c>
      <c r="AP307" s="32" t="s">
        <v>500</v>
      </c>
    </row>
    <row r="308" spans="1:42" ht="135" x14ac:dyDescent="0.25">
      <c r="A308" s="3">
        <v>307</v>
      </c>
      <c r="B308" s="23" t="s">
        <v>167</v>
      </c>
      <c r="C308" s="25" t="s">
        <v>1487</v>
      </c>
      <c r="D308" s="23" t="s">
        <v>124</v>
      </c>
      <c r="E308" s="4" t="s">
        <v>156</v>
      </c>
      <c r="F308" s="15" t="s">
        <v>43</v>
      </c>
      <c r="G308" s="19">
        <v>5000</v>
      </c>
      <c r="H308" s="19">
        <v>5000</v>
      </c>
      <c r="I308" s="19">
        <v>5000</v>
      </c>
      <c r="J308" s="49">
        <v>5000</v>
      </c>
      <c r="K308" s="49">
        <v>5000</v>
      </c>
      <c r="L308" s="49">
        <v>5000</v>
      </c>
      <c r="M308" s="7" t="s">
        <v>49</v>
      </c>
      <c r="N308" s="19">
        <v>462</v>
      </c>
      <c r="O308" s="19">
        <v>347</v>
      </c>
      <c r="P308" s="19">
        <v>138</v>
      </c>
      <c r="Q308" s="49">
        <v>462</v>
      </c>
      <c r="R308" s="49">
        <v>348</v>
      </c>
      <c r="S308" s="49">
        <v>138</v>
      </c>
      <c r="T308" s="13" t="s">
        <v>96</v>
      </c>
      <c r="U308" s="6" t="s">
        <v>49</v>
      </c>
      <c r="V308" s="6" t="s">
        <v>46</v>
      </c>
      <c r="W308" s="6" t="s">
        <v>80</v>
      </c>
      <c r="X308" s="6" t="s">
        <v>49</v>
      </c>
      <c r="Y308" s="7" t="s">
        <v>96</v>
      </c>
      <c r="Z308" s="6" t="s">
        <v>49</v>
      </c>
      <c r="AA308" s="6" t="s">
        <v>49</v>
      </c>
      <c r="AB308" s="6" t="s">
        <v>43</v>
      </c>
      <c r="AC308" s="6" t="s">
        <v>43</v>
      </c>
      <c r="AD308" s="6" t="s">
        <v>49</v>
      </c>
      <c r="AE308" s="7" t="s">
        <v>1488</v>
      </c>
      <c r="AF308" s="6" t="s">
        <v>49</v>
      </c>
      <c r="AG308" s="6" t="s">
        <v>49</v>
      </c>
      <c r="AH308" s="7" t="s">
        <v>96</v>
      </c>
      <c r="AI308" s="6" t="s">
        <v>49</v>
      </c>
      <c r="AJ308" s="7" t="s">
        <v>96</v>
      </c>
      <c r="AK308" s="7" t="s">
        <v>1489</v>
      </c>
      <c r="AL308" s="6" t="s">
        <v>71</v>
      </c>
      <c r="AM308" s="7" t="s">
        <v>1490</v>
      </c>
      <c r="AN308" s="7" t="s">
        <v>1491</v>
      </c>
      <c r="AO308" s="8" t="s">
        <v>49</v>
      </c>
      <c r="AP308" s="32" t="s">
        <v>96</v>
      </c>
    </row>
    <row r="309" spans="1:42" ht="409.5" x14ac:dyDescent="0.25">
      <c r="A309" s="3">
        <v>308</v>
      </c>
      <c r="B309" s="23" t="s">
        <v>99</v>
      </c>
      <c r="C309" s="25" t="s">
        <v>2779</v>
      </c>
      <c r="D309" s="23" t="s">
        <v>42</v>
      </c>
      <c r="E309" s="4" t="s">
        <v>377</v>
      </c>
      <c r="F309" s="15" t="s">
        <v>43</v>
      </c>
      <c r="G309" s="19">
        <v>2000</v>
      </c>
      <c r="H309" s="19">
        <v>2000</v>
      </c>
      <c r="I309" s="19">
        <v>2000</v>
      </c>
      <c r="J309" s="49">
        <v>2000</v>
      </c>
      <c r="K309" s="49">
        <v>2000</v>
      </c>
      <c r="L309" s="49">
        <v>2000</v>
      </c>
      <c r="M309" s="7" t="s">
        <v>2780</v>
      </c>
      <c r="N309" s="19">
        <v>647</v>
      </c>
      <c r="O309" s="19">
        <v>517</v>
      </c>
      <c r="P309" s="19">
        <v>323</v>
      </c>
      <c r="Q309" s="49">
        <v>647</v>
      </c>
      <c r="R309" s="49">
        <v>517</v>
      </c>
      <c r="S309" s="49">
        <v>323</v>
      </c>
      <c r="T309" s="13" t="s">
        <v>2781</v>
      </c>
      <c r="U309" s="6" t="s">
        <v>49</v>
      </c>
      <c r="V309" s="6" t="s">
        <v>46</v>
      </c>
      <c r="W309" s="6" t="s">
        <v>80</v>
      </c>
      <c r="X309" s="6" t="s">
        <v>43</v>
      </c>
      <c r="Y309" s="7" t="s">
        <v>2782</v>
      </c>
      <c r="Z309" s="6" t="s">
        <v>43</v>
      </c>
      <c r="AA309" s="6" t="s">
        <v>43</v>
      </c>
      <c r="AB309" s="6" t="s">
        <v>43</v>
      </c>
      <c r="AC309" s="6" t="s">
        <v>43</v>
      </c>
      <c r="AD309" s="6" t="s">
        <v>49</v>
      </c>
      <c r="AE309" s="7" t="s">
        <v>2783</v>
      </c>
      <c r="AF309" s="6" t="s">
        <v>49</v>
      </c>
      <c r="AG309" s="6" t="s">
        <v>43</v>
      </c>
      <c r="AH309" s="7" t="s">
        <v>2784</v>
      </c>
      <c r="AI309" s="6" t="s">
        <v>43</v>
      </c>
      <c r="AJ309" s="7" t="s">
        <v>2785</v>
      </c>
      <c r="AK309" s="7" t="s">
        <v>2786</v>
      </c>
      <c r="AL309" s="6" t="s">
        <v>54</v>
      </c>
      <c r="AM309" s="7" t="s">
        <v>2787</v>
      </c>
      <c r="AN309" s="7" t="s">
        <v>2789</v>
      </c>
      <c r="AO309" s="8" t="s">
        <v>43</v>
      </c>
      <c r="AP309" s="32" t="s">
        <v>2788</v>
      </c>
    </row>
    <row r="310" spans="1:42" ht="255" x14ac:dyDescent="0.25">
      <c r="A310" s="3">
        <v>309</v>
      </c>
      <c r="B310" s="23" t="s">
        <v>167</v>
      </c>
      <c r="C310" s="25" t="s">
        <v>4138</v>
      </c>
      <c r="D310" s="23" t="s">
        <v>124</v>
      </c>
      <c r="E310" s="4" t="s">
        <v>144</v>
      </c>
      <c r="F310" s="15" t="s">
        <v>43</v>
      </c>
      <c r="G310" s="19">
        <v>1000</v>
      </c>
      <c r="H310" s="19">
        <v>1000</v>
      </c>
      <c r="I310" s="19">
        <v>1500</v>
      </c>
      <c r="J310" s="49">
        <v>1000</v>
      </c>
      <c r="K310" s="49">
        <v>1000</v>
      </c>
      <c r="L310" s="49">
        <v>1500</v>
      </c>
      <c r="M310" s="7" t="s">
        <v>4139</v>
      </c>
      <c r="N310" s="19">
        <v>600</v>
      </c>
      <c r="O310" s="19">
        <v>300</v>
      </c>
      <c r="P310" s="19">
        <v>0</v>
      </c>
      <c r="Q310" s="49">
        <v>600</v>
      </c>
      <c r="R310" s="49">
        <v>300</v>
      </c>
      <c r="S310" s="49">
        <v>0</v>
      </c>
      <c r="T310" s="13" t="s">
        <v>4140</v>
      </c>
      <c r="U310" s="6" t="s">
        <v>49</v>
      </c>
      <c r="V310" s="6" t="s">
        <v>46</v>
      </c>
      <c r="W310" s="6" t="s">
        <v>47</v>
      </c>
      <c r="X310" s="6" t="s">
        <v>49</v>
      </c>
      <c r="Y310" s="7" t="s">
        <v>283</v>
      </c>
      <c r="Z310" s="6" t="s">
        <v>49</v>
      </c>
      <c r="AA310" s="6" t="s">
        <v>49</v>
      </c>
      <c r="AB310" s="6" t="s">
        <v>43</v>
      </c>
      <c r="AC310" s="6" t="s">
        <v>43</v>
      </c>
      <c r="AD310" s="6" t="s">
        <v>49</v>
      </c>
      <c r="AE310" s="7" t="s">
        <v>4141</v>
      </c>
      <c r="AF310" s="6" t="s">
        <v>49</v>
      </c>
      <c r="AG310" s="6" t="s">
        <v>43</v>
      </c>
      <c r="AH310" s="7" t="s">
        <v>4142</v>
      </c>
      <c r="AI310" s="6" t="s">
        <v>49</v>
      </c>
      <c r="AJ310" s="7" t="s">
        <v>4143</v>
      </c>
      <c r="AK310" s="7" t="s">
        <v>49</v>
      </c>
      <c r="AL310" s="6" t="s">
        <v>2815</v>
      </c>
      <c r="AM310" s="7" t="s">
        <v>4144</v>
      </c>
      <c r="AN310" s="7" t="s">
        <v>49</v>
      </c>
      <c r="AO310" s="8" t="s">
        <v>49</v>
      </c>
      <c r="AP310" s="32" t="s">
        <v>250</v>
      </c>
    </row>
    <row r="311" spans="1:42" ht="210" x14ac:dyDescent="0.25">
      <c r="A311" s="3">
        <v>310</v>
      </c>
      <c r="B311" s="23" t="s">
        <v>345</v>
      </c>
      <c r="C311" s="25" t="s">
        <v>2903</v>
      </c>
      <c r="D311" s="23" t="s">
        <v>42</v>
      </c>
      <c r="E311" s="4" t="s">
        <v>77</v>
      </c>
      <c r="F311" s="15" t="s">
        <v>43</v>
      </c>
      <c r="G311" s="19">
        <v>2500</v>
      </c>
      <c r="H311" s="19">
        <v>5000</v>
      </c>
      <c r="I311" s="19">
        <v>10000</v>
      </c>
      <c r="J311" s="49">
        <v>2500</v>
      </c>
      <c r="K311" s="49">
        <v>5000</v>
      </c>
      <c r="L311" s="49">
        <v>10000</v>
      </c>
      <c r="M311" s="7" t="s">
        <v>2904</v>
      </c>
      <c r="N311" s="19">
        <v>550</v>
      </c>
      <c r="O311" s="19">
        <v>412</v>
      </c>
      <c r="P311" s="19">
        <v>275</v>
      </c>
      <c r="Q311" s="49">
        <v>550</v>
      </c>
      <c r="R311" s="49">
        <v>412</v>
      </c>
      <c r="S311" s="49">
        <v>275</v>
      </c>
      <c r="T311" s="13" t="s">
        <v>2905</v>
      </c>
      <c r="U311" s="6" t="s">
        <v>49</v>
      </c>
      <c r="V311" s="6" t="s">
        <v>174</v>
      </c>
      <c r="W311" s="6" t="s">
        <v>80</v>
      </c>
      <c r="X311" s="6" t="s">
        <v>43</v>
      </c>
      <c r="Y311" s="7" t="s">
        <v>2906</v>
      </c>
      <c r="Z311" s="6" t="s">
        <v>43</v>
      </c>
      <c r="AA311" s="6" t="s">
        <v>49</v>
      </c>
      <c r="AB311" s="6" t="s">
        <v>49</v>
      </c>
      <c r="AC311" s="6" t="s">
        <v>43</v>
      </c>
      <c r="AD311" s="6" t="s">
        <v>43</v>
      </c>
      <c r="AE311" s="7" t="s">
        <v>2907</v>
      </c>
      <c r="AF311" s="6" t="s">
        <v>49</v>
      </c>
      <c r="AG311" s="6" t="s">
        <v>49</v>
      </c>
      <c r="AH311" s="7" t="s">
        <v>49</v>
      </c>
      <c r="AI311" s="6" t="s">
        <v>43</v>
      </c>
      <c r="AJ311" s="7" t="s">
        <v>2908</v>
      </c>
      <c r="AK311" s="7" t="s">
        <v>49</v>
      </c>
      <c r="AL311" s="6" t="s">
        <v>71</v>
      </c>
      <c r="AM311" s="7" t="s">
        <v>49</v>
      </c>
      <c r="AN311" s="7" t="s">
        <v>49</v>
      </c>
      <c r="AO311" s="8" t="s">
        <v>43</v>
      </c>
      <c r="AP311" s="32" t="s">
        <v>49</v>
      </c>
    </row>
    <row r="312" spans="1:42" ht="75" x14ac:dyDescent="0.25">
      <c r="A312" s="3">
        <v>311</v>
      </c>
      <c r="B312" s="23" t="s">
        <v>302</v>
      </c>
      <c r="C312" s="25" t="s">
        <v>3934</v>
      </c>
      <c r="D312" s="23" t="s">
        <v>124</v>
      </c>
      <c r="E312" s="4" t="s">
        <v>77</v>
      </c>
      <c r="F312" s="15" t="s">
        <v>43</v>
      </c>
      <c r="G312" s="19">
        <v>3000</v>
      </c>
      <c r="H312" s="19">
        <v>3000</v>
      </c>
      <c r="I312" s="19">
        <v>3000</v>
      </c>
      <c r="J312" s="49">
        <v>3000</v>
      </c>
      <c r="K312" s="49">
        <v>3000</v>
      </c>
      <c r="L312" s="49">
        <v>3000</v>
      </c>
      <c r="M312" s="7" t="s">
        <v>97</v>
      </c>
      <c r="N312" s="19">
        <v>450</v>
      </c>
      <c r="O312" s="19">
        <v>350</v>
      </c>
      <c r="P312" s="19">
        <v>0</v>
      </c>
      <c r="Q312" s="49">
        <v>450</v>
      </c>
      <c r="R312" s="49">
        <v>350</v>
      </c>
      <c r="S312" s="49">
        <v>0</v>
      </c>
      <c r="T312" s="13" t="s">
        <v>3935</v>
      </c>
      <c r="U312" s="6" t="s">
        <v>49</v>
      </c>
      <c r="V312" s="6" t="s">
        <v>174</v>
      </c>
      <c r="W312" s="6" t="s">
        <v>80</v>
      </c>
      <c r="X312" s="6" t="s">
        <v>49</v>
      </c>
      <c r="Y312" s="7" t="s">
        <v>3936</v>
      </c>
      <c r="Z312" s="6" t="s">
        <v>49</v>
      </c>
      <c r="AA312" s="6" t="s">
        <v>49</v>
      </c>
      <c r="AB312" s="6" t="s">
        <v>43</v>
      </c>
      <c r="AC312" s="6" t="s">
        <v>49</v>
      </c>
      <c r="AD312" s="6" t="s">
        <v>49</v>
      </c>
      <c r="AE312" s="7" t="s">
        <v>3937</v>
      </c>
      <c r="AF312" s="6" t="s">
        <v>49</v>
      </c>
      <c r="AG312" s="6" t="s">
        <v>43</v>
      </c>
      <c r="AH312" s="7" t="s">
        <v>3938</v>
      </c>
      <c r="AI312" s="6" t="s">
        <v>43</v>
      </c>
      <c r="AJ312" s="7" t="s">
        <v>3939</v>
      </c>
      <c r="AK312" s="7" t="s">
        <v>97</v>
      </c>
      <c r="AL312" s="6" t="s">
        <v>54</v>
      </c>
      <c r="AM312" s="7" t="s">
        <v>3940</v>
      </c>
      <c r="AN312" s="7" t="s">
        <v>3941</v>
      </c>
      <c r="AO312" s="8" t="s">
        <v>49</v>
      </c>
      <c r="AP312" s="32" t="s">
        <v>97</v>
      </c>
    </row>
    <row r="313" spans="1:42" ht="165" x14ac:dyDescent="0.25">
      <c r="A313" s="3">
        <v>312</v>
      </c>
      <c r="B313" s="23" t="s">
        <v>328</v>
      </c>
      <c r="C313" s="25" t="s">
        <v>2249</v>
      </c>
      <c r="D313" s="23" t="s">
        <v>42</v>
      </c>
      <c r="E313" s="4" t="s">
        <v>77</v>
      </c>
      <c r="F313" s="15" t="s">
        <v>43</v>
      </c>
      <c r="G313" s="19">
        <v>5000</v>
      </c>
      <c r="H313" s="19">
        <v>5000</v>
      </c>
      <c r="I313" s="19">
        <v>5000</v>
      </c>
      <c r="J313" s="49">
        <v>5000</v>
      </c>
      <c r="K313" s="49">
        <v>5000</v>
      </c>
      <c r="L313" s="49">
        <v>5000</v>
      </c>
      <c r="M313" s="7" t="s">
        <v>109</v>
      </c>
      <c r="N313" s="19">
        <v>0</v>
      </c>
      <c r="O313" s="19">
        <v>0</v>
      </c>
      <c r="P313" s="19">
        <v>0</v>
      </c>
      <c r="Q313" s="49">
        <v>0</v>
      </c>
      <c r="R313" s="49">
        <v>0</v>
      </c>
      <c r="S313" s="49">
        <v>0</v>
      </c>
      <c r="T313" s="13" t="s">
        <v>2250</v>
      </c>
      <c r="U313" s="6" t="s">
        <v>49</v>
      </c>
      <c r="V313" s="6" t="s">
        <v>64</v>
      </c>
      <c r="W313" s="6" t="s">
        <v>80</v>
      </c>
      <c r="X313" s="6" t="s">
        <v>43</v>
      </c>
      <c r="Y313" s="7" t="s">
        <v>2251</v>
      </c>
      <c r="Z313" s="6" t="s">
        <v>49</v>
      </c>
      <c r="AA313" s="6" t="s">
        <v>43</v>
      </c>
      <c r="AB313" s="6" t="s">
        <v>43</v>
      </c>
      <c r="AC313" s="6" t="s">
        <v>49</v>
      </c>
      <c r="AD313" s="6" t="s">
        <v>49</v>
      </c>
      <c r="AE313" s="7" t="s">
        <v>79</v>
      </c>
      <c r="AF313" s="6" t="s">
        <v>49</v>
      </c>
      <c r="AG313" s="6" t="s">
        <v>49</v>
      </c>
      <c r="AH313" s="7" t="s">
        <v>79</v>
      </c>
      <c r="AI313" s="6" t="s">
        <v>43</v>
      </c>
      <c r="AJ313" s="7" t="s">
        <v>2252</v>
      </c>
      <c r="AK313" s="7" t="s">
        <v>79</v>
      </c>
      <c r="AL313" s="6" t="s">
        <v>214</v>
      </c>
      <c r="AM313" s="7" t="s">
        <v>2253</v>
      </c>
      <c r="AN313" s="7" t="s">
        <v>79</v>
      </c>
      <c r="AO313" s="8" t="s">
        <v>49</v>
      </c>
      <c r="AP313" s="32" t="s">
        <v>79</v>
      </c>
    </row>
    <row r="314" spans="1:42" ht="330" x14ac:dyDescent="0.25">
      <c r="A314" s="3">
        <v>313</v>
      </c>
      <c r="B314" s="23" t="s">
        <v>218</v>
      </c>
      <c r="C314" s="25" t="s">
        <v>3823</v>
      </c>
      <c r="D314" s="23" t="s">
        <v>42</v>
      </c>
      <c r="E314" s="4" t="s">
        <v>60</v>
      </c>
      <c r="F314" s="15" t="s">
        <v>43</v>
      </c>
      <c r="G314" s="19">
        <v>5000</v>
      </c>
      <c r="H314" s="19">
        <v>5000</v>
      </c>
      <c r="I314" s="19">
        <v>5000</v>
      </c>
      <c r="J314" s="49">
        <v>5000</v>
      </c>
      <c r="K314" s="49">
        <v>5000</v>
      </c>
      <c r="L314" s="49">
        <v>5000</v>
      </c>
      <c r="M314" s="7" t="s">
        <v>1016</v>
      </c>
      <c r="N314" s="19">
        <v>600</v>
      </c>
      <c r="O314" s="19">
        <v>450</v>
      </c>
      <c r="P314" s="19">
        <v>0</v>
      </c>
      <c r="Q314" s="49">
        <v>600</v>
      </c>
      <c r="R314" s="49">
        <v>450</v>
      </c>
      <c r="S314" s="49">
        <v>0</v>
      </c>
      <c r="T314" s="13" t="s">
        <v>3824</v>
      </c>
      <c r="U314" s="6" t="s">
        <v>49</v>
      </c>
      <c r="V314" s="6" t="s">
        <v>46</v>
      </c>
      <c r="W314" s="6" t="s">
        <v>80</v>
      </c>
      <c r="X314" s="6" t="s">
        <v>43</v>
      </c>
      <c r="Y314" s="7" t="s">
        <v>3825</v>
      </c>
      <c r="Z314" s="6" t="s">
        <v>49</v>
      </c>
      <c r="AA314" s="6" t="s">
        <v>49</v>
      </c>
      <c r="AB314" s="6" t="s">
        <v>43</v>
      </c>
      <c r="AC314" s="6" t="s">
        <v>43</v>
      </c>
      <c r="AD314" s="6" t="s">
        <v>43</v>
      </c>
      <c r="AE314" s="7" t="s">
        <v>3826</v>
      </c>
      <c r="AF314" s="6" t="s">
        <v>49</v>
      </c>
      <c r="AG314" s="6" t="s">
        <v>43</v>
      </c>
      <c r="AH314" s="7" t="s">
        <v>3827</v>
      </c>
      <c r="AI314" s="6" t="s">
        <v>43</v>
      </c>
      <c r="AJ314" s="7" t="s">
        <v>3828</v>
      </c>
      <c r="AK314" s="7" t="s">
        <v>3829</v>
      </c>
      <c r="AL314" s="6" t="s">
        <v>298</v>
      </c>
      <c r="AM314" s="7" t="s">
        <v>3830</v>
      </c>
      <c r="AN314" s="7" t="s">
        <v>3831</v>
      </c>
      <c r="AO314" s="8" t="s">
        <v>43</v>
      </c>
      <c r="AP314" s="32" t="s">
        <v>722</v>
      </c>
    </row>
    <row r="315" spans="1:42" ht="75" x14ac:dyDescent="0.25">
      <c r="A315" s="3">
        <v>314</v>
      </c>
      <c r="B315" s="23" t="s">
        <v>41</v>
      </c>
      <c r="C315" s="25" t="s">
        <v>2804</v>
      </c>
      <c r="D315" s="23" t="s">
        <v>124</v>
      </c>
      <c r="E315" s="4" t="s">
        <v>4156</v>
      </c>
      <c r="F315" s="15" t="s">
        <v>43</v>
      </c>
      <c r="G315" s="19">
        <v>2400</v>
      </c>
      <c r="H315" s="19">
        <v>2400</v>
      </c>
      <c r="I315" s="19">
        <v>2400</v>
      </c>
      <c r="J315" s="49">
        <v>2400</v>
      </c>
      <c r="K315" s="49">
        <v>2400</v>
      </c>
      <c r="L315" s="49">
        <v>2400</v>
      </c>
      <c r="M315" s="7" t="s">
        <v>49</v>
      </c>
      <c r="N315" s="19">
        <v>0</v>
      </c>
      <c r="O315" s="19">
        <v>0</v>
      </c>
      <c r="P315" s="19">
        <v>0</v>
      </c>
      <c r="Q315" s="49">
        <v>0</v>
      </c>
      <c r="R315" s="49">
        <v>0</v>
      </c>
      <c r="S315" s="49">
        <v>0</v>
      </c>
      <c r="T315" s="13" t="s">
        <v>2805</v>
      </c>
      <c r="U315" s="6" t="s">
        <v>49</v>
      </c>
      <c r="V315" s="6" t="s">
        <v>46</v>
      </c>
      <c r="W315" s="6" t="s">
        <v>47</v>
      </c>
      <c r="X315" s="6" t="s">
        <v>43</v>
      </c>
      <c r="Y315" s="7" t="s">
        <v>2806</v>
      </c>
      <c r="Z315" s="6" t="s">
        <v>49</v>
      </c>
      <c r="AA315" s="6" t="s">
        <v>49</v>
      </c>
      <c r="AB315" s="6" t="s">
        <v>43</v>
      </c>
      <c r="AC315" s="6" t="s">
        <v>49</v>
      </c>
      <c r="AD315" s="6" t="s">
        <v>49</v>
      </c>
      <c r="AE315" s="7" t="s">
        <v>49</v>
      </c>
      <c r="AF315" s="6" t="s">
        <v>49</v>
      </c>
      <c r="AG315" s="6" t="s">
        <v>43</v>
      </c>
      <c r="AH315" s="7" t="s">
        <v>2807</v>
      </c>
      <c r="AI315" s="6" t="s">
        <v>43</v>
      </c>
      <c r="AJ315" s="7" t="s">
        <v>2808</v>
      </c>
      <c r="AK315" s="7" t="s">
        <v>49</v>
      </c>
      <c r="AL315" s="6" t="s">
        <v>71</v>
      </c>
      <c r="AM315" s="7" t="s">
        <v>49</v>
      </c>
      <c r="AN315" s="7" t="s">
        <v>49</v>
      </c>
      <c r="AO315" s="8" t="s">
        <v>49</v>
      </c>
      <c r="AP315" s="32" t="s">
        <v>49</v>
      </c>
    </row>
    <row r="316" spans="1:42" ht="60" x14ac:dyDescent="0.25">
      <c r="A316" s="3">
        <v>315</v>
      </c>
      <c r="B316" s="23" t="s">
        <v>161</v>
      </c>
      <c r="C316" s="25" t="s">
        <v>4081</v>
      </c>
      <c r="D316" s="23" t="s">
        <v>124</v>
      </c>
      <c r="E316" s="4" t="s">
        <v>100</v>
      </c>
      <c r="F316" s="15" t="s">
        <v>43</v>
      </c>
      <c r="G316" s="19">
        <v>3000</v>
      </c>
      <c r="H316" s="19">
        <v>3000</v>
      </c>
      <c r="I316" s="19">
        <v>3000</v>
      </c>
      <c r="J316" s="49">
        <v>3000</v>
      </c>
      <c r="K316" s="49">
        <v>3000</v>
      </c>
      <c r="L316" s="49">
        <v>3000</v>
      </c>
      <c r="M316" s="7" t="s">
        <v>49</v>
      </c>
      <c r="N316" s="19">
        <v>300</v>
      </c>
      <c r="O316" s="19">
        <v>300</v>
      </c>
      <c r="P316" s="19">
        <v>300</v>
      </c>
      <c r="Q316" s="49">
        <v>300</v>
      </c>
      <c r="R316" s="49">
        <v>300</v>
      </c>
      <c r="S316" s="49">
        <v>300</v>
      </c>
      <c r="T316" s="13" t="s">
        <v>4082</v>
      </c>
      <c r="U316" s="6" t="s">
        <v>49</v>
      </c>
      <c r="V316" s="6" t="s">
        <v>64</v>
      </c>
      <c r="W316" s="6" t="s">
        <v>80</v>
      </c>
      <c r="X316" s="6" t="s">
        <v>43</v>
      </c>
      <c r="Y316" s="7" t="s">
        <v>49</v>
      </c>
      <c r="Z316" s="6" t="s">
        <v>49</v>
      </c>
      <c r="AA316" s="6" t="s">
        <v>49</v>
      </c>
      <c r="AB316" s="6" t="s">
        <v>43</v>
      </c>
      <c r="AC316" s="6" t="s">
        <v>49</v>
      </c>
      <c r="AD316" s="6" t="s">
        <v>49</v>
      </c>
      <c r="AE316" s="7" t="s">
        <v>49</v>
      </c>
      <c r="AF316" s="6" t="s">
        <v>49</v>
      </c>
      <c r="AG316" s="6" t="s">
        <v>43</v>
      </c>
      <c r="AH316" s="7" t="s">
        <v>4083</v>
      </c>
      <c r="AI316" s="6" t="s">
        <v>43</v>
      </c>
      <c r="AJ316" s="7" t="s">
        <v>4084</v>
      </c>
      <c r="AK316" s="7" t="s">
        <v>4085</v>
      </c>
      <c r="AL316" s="6" t="s">
        <v>54</v>
      </c>
      <c r="AM316" s="7" t="s">
        <v>4086</v>
      </c>
      <c r="AN316" s="7" t="s">
        <v>49</v>
      </c>
      <c r="AO316" s="8" t="s">
        <v>43</v>
      </c>
      <c r="AP316" s="32" t="s">
        <v>49</v>
      </c>
    </row>
    <row r="317" spans="1:42" ht="225" x14ac:dyDescent="0.25">
      <c r="A317" s="3">
        <v>316</v>
      </c>
      <c r="B317" s="23" t="s">
        <v>41</v>
      </c>
      <c r="C317" s="25" t="s">
        <v>1349</v>
      </c>
      <c r="D317" s="23" t="s">
        <v>42</v>
      </c>
      <c r="E317" s="4" t="s">
        <v>88</v>
      </c>
      <c r="F317" s="15" t="s">
        <v>43</v>
      </c>
      <c r="G317" s="19">
        <v>1500</v>
      </c>
      <c r="H317" s="19">
        <v>2500</v>
      </c>
      <c r="I317" s="19">
        <v>3500</v>
      </c>
      <c r="J317" s="49">
        <v>1500</v>
      </c>
      <c r="K317" s="49">
        <v>2500</v>
      </c>
      <c r="L317" s="49">
        <v>3500</v>
      </c>
      <c r="M317" s="7" t="s">
        <v>1350</v>
      </c>
      <c r="N317" s="19" t="s">
        <v>79</v>
      </c>
      <c r="O317" s="19" t="s">
        <v>79</v>
      </c>
      <c r="P317" s="19" t="s">
        <v>79</v>
      </c>
      <c r="Q317" s="53" t="s">
        <v>79</v>
      </c>
      <c r="R317" s="53" t="s">
        <v>79</v>
      </c>
      <c r="S317" s="53" t="s">
        <v>79</v>
      </c>
      <c r="T317" s="13" t="s">
        <v>4159</v>
      </c>
      <c r="U317" s="6" t="s">
        <v>43</v>
      </c>
      <c r="V317" s="6" t="s">
        <v>64</v>
      </c>
      <c r="W317" s="6" t="s">
        <v>47</v>
      </c>
      <c r="X317" s="6" t="s">
        <v>43</v>
      </c>
      <c r="Y317" s="7" t="s">
        <v>1351</v>
      </c>
      <c r="Z317" s="6" t="s">
        <v>49</v>
      </c>
      <c r="AA317" s="6" t="s">
        <v>43</v>
      </c>
      <c r="AB317" s="6" t="s">
        <v>49</v>
      </c>
      <c r="AC317" s="6" t="s">
        <v>49</v>
      </c>
      <c r="AD317" s="6" t="s">
        <v>49</v>
      </c>
      <c r="AE317" s="7" t="s">
        <v>1352</v>
      </c>
      <c r="AF317" s="6" t="s">
        <v>49</v>
      </c>
      <c r="AG317" s="6" t="s">
        <v>43</v>
      </c>
      <c r="AH317" s="7" t="s">
        <v>1353</v>
      </c>
      <c r="AI317" s="6" t="s">
        <v>43</v>
      </c>
      <c r="AJ317" s="7" t="s">
        <v>1354</v>
      </c>
      <c r="AK317" s="7" t="s">
        <v>49</v>
      </c>
      <c r="AL317" s="6" t="s">
        <v>71</v>
      </c>
      <c r="AM317" s="7" t="s">
        <v>152</v>
      </c>
      <c r="AN317" s="7" t="s">
        <v>152</v>
      </c>
      <c r="AO317" s="8" t="s">
        <v>49</v>
      </c>
      <c r="AP317" s="32" t="s">
        <v>152</v>
      </c>
    </row>
    <row r="318" spans="1:42" ht="165" x14ac:dyDescent="0.25">
      <c r="A318" s="3">
        <v>317</v>
      </c>
      <c r="B318" s="23" t="s">
        <v>314</v>
      </c>
      <c r="C318" s="25" t="s">
        <v>3429</v>
      </c>
      <c r="D318" s="23" t="s">
        <v>124</v>
      </c>
      <c r="E318" s="4" t="s">
        <v>377</v>
      </c>
      <c r="F318" s="15" t="s">
        <v>43</v>
      </c>
      <c r="G318" s="19">
        <v>4000</v>
      </c>
      <c r="H318" s="19">
        <v>4000</v>
      </c>
      <c r="I318" s="19">
        <v>4000</v>
      </c>
      <c r="J318" s="49">
        <v>4000</v>
      </c>
      <c r="K318" s="49">
        <v>4000</v>
      </c>
      <c r="L318" s="49">
        <v>4000</v>
      </c>
      <c r="M318" s="7" t="s">
        <v>152</v>
      </c>
      <c r="N318" s="19">
        <v>600</v>
      </c>
      <c r="O318" s="19">
        <v>450</v>
      </c>
      <c r="P318" s="19">
        <v>300</v>
      </c>
      <c r="Q318" s="49">
        <v>600</v>
      </c>
      <c r="R318" s="49">
        <v>450</v>
      </c>
      <c r="S318" s="49">
        <v>300</v>
      </c>
      <c r="T318" s="13" t="s">
        <v>3430</v>
      </c>
      <c r="U318" s="6" t="s">
        <v>49</v>
      </c>
      <c r="V318" s="6" t="s">
        <v>46</v>
      </c>
      <c r="W318" s="6" t="s">
        <v>47</v>
      </c>
      <c r="X318" s="6" t="s">
        <v>43</v>
      </c>
      <c r="Y318" s="7" t="s">
        <v>3431</v>
      </c>
      <c r="Z318" s="6" t="s">
        <v>49</v>
      </c>
      <c r="AA318" s="6" t="s">
        <v>43</v>
      </c>
      <c r="AB318" s="6" t="s">
        <v>43</v>
      </c>
      <c r="AC318" s="6" t="s">
        <v>49</v>
      </c>
      <c r="AD318" s="6" t="s">
        <v>43</v>
      </c>
      <c r="AE318" s="7" t="s">
        <v>3432</v>
      </c>
      <c r="AF318" s="6" t="s">
        <v>49</v>
      </c>
      <c r="AG318" s="6" t="s">
        <v>43</v>
      </c>
      <c r="AH318" s="7" t="s">
        <v>3433</v>
      </c>
      <c r="AI318" s="6" t="s">
        <v>43</v>
      </c>
      <c r="AJ318" s="7" t="s">
        <v>3434</v>
      </c>
      <c r="AK318" s="7" t="s">
        <v>3435</v>
      </c>
      <c r="AL318" s="6" t="s">
        <v>71</v>
      </c>
      <c r="AM318" s="7" t="s">
        <v>3436</v>
      </c>
      <c r="AN318" s="7" t="s">
        <v>152</v>
      </c>
      <c r="AO318" s="8" t="s">
        <v>43</v>
      </c>
      <c r="AP318" s="32" t="s">
        <v>3437</v>
      </c>
    </row>
    <row r="319" spans="1:42" ht="60" x14ac:dyDescent="0.25">
      <c r="A319" s="3">
        <v>318</v>
      </c>
      <c r="B319" s="23" t="s">
        <v>314</v>
      </c>
      <c r="C319" s="25" t="s">
        <v>2162</v>
      </c>
      <c r="D319" s="23" t="s">
        <v>42</v>
      </c>
      <c r="E319" s="4" t="s">
        <v>100</v>
      </c>
      <c r="F319" s="15" t="s">
        <v>43</v>
      </c>
      <c r="G319" s="19">
        <v>10000</v>
      </c>
      <c r="H319" s="19">
        <v>15000</v>
      </c>
      <c r="I319" s="19">
        <v>20000</v>
      </c>
      <c r="J319" s="49">
        <v>10000</v>
      </c>
      <c r="K319" s="49">
        <v>15000</v>
      </c>
      <c r="L319" s="49">
        <v>20000</v>
      </c>
      <c r="M319" s="7" t="s">
        <v>2163</v>
      </c>
      <c r="N319" s="19">
        <v>650</v>
      </c>
      <c r="O319" s="19">
        <v>0</v>
      </c>
      <c r="P319" s="19">
        <v>0</v>
      </c>
      <c r="Q319" s="49">
        <v>650</v>
      </c>
      <c r="R319" s="49">
        <v>0</v>
      </c>
      <c r="S319" s="49">
        <v>0</v>
      </c>
      <c r="T319" s="13" t="s">
        <v>2164</v>
      </c>
      <c r="U319" s="6" t="s">
        <v>43</v>
      </c>
      <c r="V319" s="6" t="s">
        <v>46</v>
      </c>
      <c r="W319" s="6" t="s">
        <v>47</v>
      </c>
      <c r="X319" s="6" t="s">
        <v>43</v>
      </c>
      <c r="Y319" s="7" t="s">
        <v>2165</v>
      </c>
      <c r="Z319" s="6" t="s">
        <v>43</v>
      </c>
      <c r="AA319" s="6" t="s">
        <v>43</v>
      </c>
      <c r="AB319" s="6" t="s">
        <v>43</v>
      </c>
      <c r="AC319" s="6" t="s">
        <v>43</v>
      </c>
      <c r="AD319" s="6" t="s">
        <v>43</v>
      </c>
      <c r="AE319" s="7" t="s">
        <v>2166</v>
      </c>
      <c r="AF319" s="6" t="s">
        <v>49</v>
      </c>
      <c r="AG319" s="6" t="s">
        <v>43</v>
      </c>
      <c r="AH319" s="7" t="s">
        <v>2167</v>
      </c>
      <c r="AI319" s="6" t="s">
        <v>43</v>
      </c>
      <c r="AJ319" s="7" t="s">
        <v>2168</v>
      </c>
      <c r="AK319" s="7" t="s">
        <v>2169</v>
      </c>
      <c r="AL319" s="6" t="s">
        <v>214</v>
      </c>
      <c r="AM319" s="7" t="s">
        <v>2170</v>
      </c>
      <c r="AN319" s="7" t="s">
        <v>97</v>
      </c>
      <c r="AO319" s="8" t="s">
        <v>43</v>
      </c>
      <c r="AP319" s="32" t="s">
        <v>2171</v>
      </c>
    </row>
    <row r="320" spans="1:42" ht="45" x14ac:dyDescent="0.25">
      <c r="A320" s="3">
        <v>319</v>
      </c>
      <c r="B320" s="23" t="s">
        <v>161</v>
      </c>
      <c r="C320" s="25" t="s">
        <v>1916</v>
      </c>
      <c r="D320" s="23" t="s">
        <v>124</v>
      </c>
      <c r="E320" s="4" t="s">
        <v>156</v>
      </c>
      <c r="F320" s="15" t="s">
        <v>43</v>
      </c>
      <c r="G320" s="19">
        <v>2500</v>
      </c>
      <c r="H320" s="19">
        <v>4000</v>
      </c>
      <c r="I320" s="19">
        <v>6000</v>
      </c>
      <c r="J320" s="49">
        <v>2500</v>
      </c>
      <c r="K320" s="49">
        <v>4000</v>
      </c>
      <c r="L320" s="49">
        <v>6000</v>
      </c>
      <c r="M320" s="7" t="s">
        <v>109</v>
      </c>
      <c r="N320" s="19">
        <v>800</v>
      </c>
      <c r="O320" s="19">
        <v>400</v>
      </c>
      <c r="P320" s="19">
        <v>100</v>
      </c>
      <c r="Q320" s="49">
        <v>800</v>
      </c>
      <c r="R320" s="49">
        <v>400</v>
      </c>
      <c r="S320" s="49">
        <v>100</v>
      </c>
      <c r="T320" s="13" t="s">
        <v>1917</v>
      </c>
      <c r="U320" s="6" t="s">
        <v>49</v>
      </c>
      <c r="V320" s="6" t="s">
        <v>46</v>
      </c>
      <c r="W320" s="6" t="s">
        <v>80</v>
      </c>
      <c r="X320" s="6" t="s">
        <v>49</v>
      </c>
      <c r="Y320" s="7" t="s">
        <v>131</v>
      </c>
      <c r="Z320" s="6" t="s">
        <v>49</v>
      </c>
      <c r="AA320" s="6" t="s">
        <v>49</v>
      </c>
      <c r="AB320" s="6" t="s">
        <v>43</v>
      </c>
      <c r="AC320" s="6" t="s">
        <v>43</v>
      </c>
      <c r="AD320" s="6" t="s">
        <v>49</v>
      </c>
      <c r="AE320" s="7" t="s">
        <v>1918</v>
      </c>
      <c r="AF320" s="6" t="s">
        <v>49</v>
      </c>
      <c r="AG320" s="6" t="s">
        <v>49</v>
      </c>
      <c r="AH320" s="7" t="s">
        <v>1919</v>
      </c>
      <c r="AI320" s="6" t="s">
        <v>49</v>
      </c>
      <c r="AJ320" s="7" t="s">
        <v>492</v>
      </c>
      <c r="AK320" s="7" t="s">
        <v>1920</v>
      </c>
      <c r="AL320" s="6" t="s">
        <v>71</v>
      </c>
      <c r="AM320" s="7" t="s">
        <v>1678</v>
      </c>
      <c r="AN320" s="7" t="s">
        <v>109</v>
      </c>
      <c r="AO320" s="8" t="s">
        <v>49</v>
      </c>
      <c r="AP320" s="32" t="s">
        <v>109</v>
      </c>
    </row>
    <row r="321" spans="1:42" ht="165" x14ac:dyDescent="0.25">
      <c r="A321" s="3">
        <v>320</v>
      </c>
      <c r="B321" s="23" t="s">
        <v>99</v>
      </c>
      <c r="C321" s="25" t="s">
        <v>2195</v>
      </c>
      <c r="D321" s="23" t="s">
        <v>124</v>
      </c>
      <c r="E321" s="4" t="s">
        <v>60</v>
      </c>
      <c r="F321" s="15" t="s">
        <v>43</v>
      </c>
      <c r="G321" s="19">
        <v>3750</v>
      </c>
      <c r="H321" s="19">
        <v>3750</v>
      </c>
      <c r="I321" s="19">
        <v>3750</v>
      </c>
      <c r="J321" s="49">
        <v>3750</v>
      </c>
      <c r="K321" s="49">
        <v>3750</v>
      </c>
      <c r="L321" s="49">
        <v>3750</v>
      </c>
      <c r="M321" s="7" t="s">
        <v>235</v>
      </c>
      <c r="N321" s="19">
        <v>500</v>
      </c>
      <c r="O321" s="19">
        <v>500</v>
      </c>
      <c r="P321" s="19">
        <v>500</v>
      </c>
      <c r="Q321" s="49">
        <v>500</v>
      </c>
      <c r="R321" s="49">
        <v>500</v>
      </c>
      <c r="S321" s="49">
        <v>500</v>
      </c>
      <c r="T321" s="13" t="s">
        <v>2196</v>
      </c>
      <c r="U321" s="6" t="s">
        <v>49</v>
      </c>
      <c r="V321" s="6" t="s">
        <v>46</v>
      </c>
      <c r="W321" s="6" t="s">
        <v>80</v>
      </c>
      <c r="X321" s="6" t="s">
        <v>43</v>
      </c>
      <c r="Y321" s="7" t="s">
        <v>2197</v>
      </c>
      <c r="Z321" s="6" t="s">
        <v>49</v>
      </c>
      <c r="AA321" s="6" t="s">
        <v>49</v>
      </c>
      <c r="AB321" s="6" t="s">
        <v>43</v>
      </c>
      <c r="AC321" s="6" t="s">
        <v>43</v>
      </c>
      <c r="AD321" s="6" t="s">
        <v>49</v>
      </c>
      <c r="AE321" s="7" t="s">
        <v>2198</v>
      </c>
      <c r="AF321" s="6" t="s">
        <v>49</v>
      </c>
      <c r="AG321" s="6" t="s">
        <v>49</v>
      </c>
      <c r="AH321" s="7" t="s">
        <v>235</v>
      </c>
      <c r="AI321" s="6" t="s">
        <v>43</v>
      </c>
      <c r="AJ321" s="7" t="s">
        <v>2199</v>
      </c>
      <c r="AK321" s="7" t="s">
        <v>2200</v>
      </c>
      <c r="AL321" s="6" t="s">
        <v>214</v>
      </c>
      <c r="AM321" s="7" t="s">
        <v>2201</v>
      </c>
      <c r="AN321" s="7" t="s">
        <v>152</v>
      </c>
      <c r="AO321" s="8" t="s">
        <v>49</v>
      </c>
      <c r="AP321" s="32" t="s">
        <v>2202</v>
      </c>
    </row>
    <row r="322" spans="1:42" ht="45" x14ac:dyDescent="0.25">
      <c r="A322" s="3">
        <v>321</v>
      </c>
      <c r="B322" s="23" t="s">
        <v>155</v>
      </c>
      <c r="C322" s="25" t="s">
        <v>839</v>
      </c>
      <c r="D322" s="23" t="s">
        <v>42</v>
      </c>
      <c r="E322" s="4" t="s">
        <v>60</v>
      </c>
      <c r="F322" s="15" t="s">
        <v>43</v>
      </c>
      <c r="G322" s="19">
        <v>1000</v>
      </c>
      <c r="H322" s="19">
        <v>2000</v>
      </c>
      <c r="I322" s="19">
        <v>3000</v>
      </c>
      <c r="J322" s="49">
        <v>1000</v>
      </c>
      <c r="K322" s="49">
        <v>2000</v>
      </c>
      <c r="L322" s="49">
        <v>3000</v>
      </c>
      <c r="M322" s="7" t="s">
        <v>49</v>
      </c>
      <c r="N322" s="19">
        <v>650</v>
      </c>
      <c r="O322" s="19">
        <v>520</v>
      </c>
      <c r="P322" s="19">
        <v>0</v>
      </c>
      <c r="Q322" s="49">
        <v>650</v>
      </c>
      <c r="R322" s="49">
        <v>550</v>
      </c>
      <c r="S322" s="49">
        <v>0</v>
      </c>
      <c r="T322" s="13" t="s">
        <v>840</v>
      </c>
      <c r="U322" s="6" t="s">
        <v>49</v>
      </c>
      <c r="V322" s="6" t="s">
        <v>46</v>
      </c>
      <c r="W322" s="6" t="s">
        <v>47</v>
      </c>
      <c r="X322" s="6" t="s">
        <v>49</v>
      </c>
      <c r="Y322" s="7" t="s">
        <v>49</v>
      </c>
      <c r="Z322" s="6" t="s">
        <v>49</v>
      </c>
      <c r="AA322" s="6" t="s">
        <v>49</v>
      </c>
      <c r="AB322" s="6" t="s">
        <v>43</v>
      </c>
      <c r="AC322" s="6" t="s">
        <v>49</v>
      </c>
      <c r="AD322" s="6" t="s">
        <v>49</v>
      </c>
      <c r="AE322" s="7" t="s">
        <v>49</v>
      </c>
      <c r="AF322" s="6" t="s">
        <v>49</v>
      </c>
      <c r="AG322" s="6" t="s">
        <v>43</v>
      </c>
      <c r="AH322" s="7" t="s">
        <v>841</v>
      </c>
      <c r="AI322" s="6" t="s">
        <v>43</v>
      </c>
      <c r="AJ322" s="7" t="s">
        <v>842</v>
      </c>
      <c r="AK322" s="7" t="s">
        <v>49</v>
      </c>
      <c r="AL322" s="6" t="s">
        <v>71</v>
      </c>
      <c r="AM322" s="7" t="s">
        <v>49</v>
      </c>
      <c r="AN322" s="7" t="s">
        <v>49</v>
      </c>
      <c r="AO322" s="8" t="s">
        <v>49</v>
      </c>
      <c r="AP322" s="32" t="s">
        <v>843</v>
      </c>
    </row>
    <row r="323" spans="1:42" ht="390" x14ac:dyDescent="0.25">
      <c r="A323" s="3">
        <v>322</v>
      </c>
      <c r="B323" s="23" t="s">
        <v>432</v>
      </c>
      <c r="C323" s="25" t="s">
        <v>2619</v>
      </c>
      <c r="D323" s="23" t="s">
        <v>42</v>
      </c>
      <c r="E323" s="4" t="s">
        <v>60</v>
      </c>
      <c r="F323" s="15" t="s">
        <v>43</v>
      </c>
      <c r="G323" s="19">
        <v>2000</v>
      </c>
      <c r="H323" s="19">
        <v>3000</v>
      </c>
      <c r="I323" s="19">
        <v>4000</v>
      </c>
      <c r="J323" s="49">
        <v>3000</v>
      </c>
      <c r="K323" s="49">
        <v>4000</v>
      </c>
      <c r="L323" s="49">
        <v>5000</v>
      </c>
      <c r="M323" s="7" t="s">
        <v>2620</v>
      </c>
      <c r="N323" s="19">
        <v>440</v>
      </c>
      <c r="O323" s="19">
        <v>352</v>
      </c>
      <c r="P323" s="19">
        <v>0</v>
      </c>
      <c r="Q323" s="49">
        <v>440</v>
      </c>
      <c r="R323" s="49">
        <v>352</v>
      </c>
      <c r="S323" s="49">
        <v>0</v>
      </c>
      <c r="T323" s="13" t="s">
        <v>2621</v>
      </c>
      <c r="U323" s="6" t="s">
        <v>49</v>
      </c>
      <c r="V323" s="6" t="s">
        <v>64</v>
      </c>
      <c r="W323" s="6" t="s">
        <v>80</v>
      </c>
      <c r="X323" s="6" t="s">
        <v>43</v>
      </c>
      <c r="Y323" s="7" t="s">
        <v>2622</v>
      </c>
      <c r="Z323" s="6" t="s">
        <v>49</v>
      </c>
      <c r="AA323" s="6" t="s">
        <v>49</v>
      </c>
      <c r="AB323" s="6" t="s">
        <v>43</v>
      </c>
      <c r="AC323" s="6" t="s">
        <v>43</v>
      </c>
      <c r="AD323" s="6" t="s">
        <v>49</v>
      </c>
      <c r="AE323" s="7" t="s">
        <v>2623</v>
      </c>
      <c r="AF323" s="6" t="s">
        <v>43</v>
      </c>
      <c r="AG323" s="6" t="s">
        <v>43</v>
      </c>
      <c r="AH323" s="7" t="s">
        <v>2624</v>
      </c>
      <c r="AI323" s="6" t="s">
        <v>43</v>
      </c>
      <c r="AJ323" s="7" t="s">
        <v>2625</v>
      </c>
      <c r="AK323" s="7" t="s">
        <v>2626</v>
      </c>
      <c r="AL323" s="6" t="s">
        <v>71</v>
      </c>
      <c r="AM323" s="7" t="s">
        <v>2092</v>
      </c>
      <c r="AN323" s="7" t="s">
        <v>2627</v>
      </c>
      <c r="AO323" s="8" t="s">
        <v>43</v>
      </c>
      <c r="AP323" s="32" t="s">
        <v>2092</v>
      </c>
    </row>
    <row r="324" spans="1:42" ht="45" x14ac:dyDescent="0.25">
      <c r="A324" s="3">
        <v>323</v>
      </c>
      <c r="B324" s="23" t="s">
        <v>155</v>
      </c>
      <c r="C324" s="25" t="s">
        <v>1205</v>
      </c>
      <c r="D324" s="23" t="s">
        <v>124</v>
      </c>
      <c r="E324" s="4" t="s">
        <v>88</v>
      </c>
      <c r="F324" s="15" t="s">
        <v>43</v>
      </c>
      <c r="G324" s="19">
        <v>2000</v>
      </c>
      <c r="H324" s="19">
        <v>4000</v>
      </c>
      <c r="I324" s="19">
        <v>10000</v>
      </c>
      <c r="J324" s="49">
        <v>2000</v>
      </c>
      <c r="K324" s="49">
        <v>4000</v>
      </c>
      <c r="L324" s="49">
        <v>10000</v>
      </c>
      <c r="M324" s="7" t="s">
        <v>500</v>
      </c>
      <c r="N324" s="19">
        <v>576</v>
      </c>
      <c r="O324" s="19">
        <v>460</v>
      </c>
      <c r="P324" s="19">
        <v>288</v>
      </c>
      <c r="Q324" s="49">
        <v>576</v>
      </c>
      <c r="R324" s="49">
        <v>460</v>
      </c>
      <c r="S324" s="49">
        <v>288</v>
      </c>
      <c r="T324" s="13" t="s">
        <v>235</v>
      </c>
      <c r="U324" s="6" t="s">
        <v>49</v>
      </c>
      <c r="V324" s="6" t="s">
        <v>46</v>
      </c>
      <c r="W324" s="6" t="s">
        <v>47</v>
      </c>
      <c r="X324" s="6" t="s">
        <v>43</v>
      </c>
      <c r="Y324" s="7" t="s">
        <v>1206</v>
      </c>
      <c r="Z324" s="6" t="s">
        <v>49</v>
      </c>
      <c r="AA324" s="6" t="s">
        <v>49</v>
      </c>
      <c r="AB324" s="6" t="s">
        <v>43</v>
      </c>
      <c r="AC324" s="6" t="s">
        <v>49</v>
      </c>
      <c r="AD324" s="6" t="s">
        <v>49</v>
      </c>
      <c r="AE324" s="7" t="s">
        <v>235</v>
      </c>
      <c r="AF324" s="6" t="s">
        <v>49</v>
      </c>
      <c r="AG324" s="6" t="s">
        <v>43</v>
      </c>
      <c r="AH324" s="7" t="s">
        <v>1207</v>
      </c>
      <c r="AI324" s="6" t="s">
        <v>49</v>
      </c>
      <c r="AJ324" s="7" t="s">
        <v>235</v>
      </c>
      <c r="AK324" s="7" t="s">
        <v>1208</v>
      </c>
      <c r="AL324" s="6" t="s">
        <v>71</v>
      </c>
      <c r="AM324" s="7" t="s">
        <v>235</v>
      </c>
      <c r="AN324" s="7" t="s">
        <v>1209</v>
      </c>
      <c r="AO324" s="8" t="s">
        <v>49</v>
      </c>
      <c r="AP324" s="32" t="s">
        <v>235</v>
      </c>
    </row>
    <row r="325" spans="1:42" ht="45" x14ac:dyDescent="0.25">
      <c r="A325" s="3">
        <v>324</v>
      </c>
      <c r="B325" s="23" t="s">
        <v>123</v>
      </c>
      <c r="C325" s="25" t="s">
        <v>724</v>
      </c>
      <c r="D325" s="23" t="s">
        <v>124</v>
      </c>
      <c r="E325" s="4" t="s">
        <v>156</v>
      </c>
      <c r="F325" s="15" t="s">
        <v>49</v>
      </c>
      <c r="G325" s="19">
        <v>0</v>
      </c>
      <c r="H325" s="19">
        <v>0</v>
      </c>
      <c r="I325" s="19">
        <v>0</v>
      </c>
      <c r="J325" s="49">
        <v>0</v>
      </c>
      <c r="K325" s="49">
        <v>0</v>
      </c>
      <c r="L325" s="49">
        <v>0</v>
      </c>
      <c r="M325" s="7" t="s">
        <v>725</v>
      </c>
      <c r="N325" s="19">
        <v>700</v>
      </c>
      <c r="O325" s="19">
        <v>700</v>
      </c>
      <c r="P325" s="19">
        <v>700</v>
      </c>
      <c r="Q325" s="49">
        <v>700</v>
      </c>
      <c r="R325" s="49">
        <v>700</v>
      </c>
      <c r="S325" s="49">
        <v>700</v>
      </c>
      <c r="T325" s="13" t="s">
        <v>726</v>
      </c>
      <c r="U325" s="6" t="s">
        <v>49</v>
      </c>
      <c r="V325" s="6" t="s">
        <v>46</v>
      </c>
      <c r="W325" s="6" t="s">
        <v>80</v>
      </c>
      <c r="X325" s="6" t="s">
        <v>49</v>
      </c>
      <c r="Y325" s="7" t="s">
        <v>79</v>
      </c>
      <c r="Z325" s="6" t="s">
        <v>49</v>
      </c>
      <c r="AA325" s="6" t="s">
        <v>49</v>
      </c>
      <c r="AB325" s="6" t="s">
        <v>43</v>
      </c>
      <c r="AC325" s="6" t="s">
        <v>43</v>
      </c>
      <c r="AD325" s="6" t="s">
        <v>49</v>
      </c>
      <c r="AE325" s="7" t="s">
        <v>726</v>
      </c>
      <c r="AF325" s="6" t="s">
        <v>49</v>
      </c>
      <c r="AG325" s="6" t="s">
        <v>43</v>
      </c>
      <c r="AH325" s="7" t="s">
        <v>727</v>
      </c>
      <c r="AI325" s="6" t="s">
        <v>43</v>
      </c>
      <c r="AJ325" s="7" t="s">
        <v>728</v>
      </c>
      <c r="AK325" s="7" t="s">
        <v>729</v>
      </c>
      <c r="AL325" s="6" t="s">
        <v>71</v>
      </c>
      <c r="AM325" s="7" t="s">
        <v>385</v>
      </c>
      <c r="AN325" s="7" t="s">
        <v>49</v>
      </c>
      <c r="AO325" s="8" t="s">
        <v>49</v>
      </c>
      <c r="AP325" s="32" t="s">
        <v>730</v>
      </c>
    </row>
    <row r="326" spans="1:42" ht="60" x14ac:dyDescent="0.25">
      <c r="A326" s="3">
        <v>325</v>
      </c>
      <c r="B326" s="23" t="s">
        <v>161</v>
      </c>
      <c r="C326" s="25" t="s">
        <v>2924</v>
      </c>
      <c r="D326" s="23" t="s">
        <v>124</v>
      </c>
      <c r="E326" s="4" t="s">
        <v>144</v>
      </c>
      <c r="F326" s="15" t="s">
        <v>43</v>
      </c>
      <c r="G326" s="19">
        <v>3000</v>
      </c>
      <c r="H326" s="19">
        <v>5000</v>
      </c>
      <c r="I326" s="19">
        <v>10000</v>
      </c>
      <c r="J326" s="49">
        <v>3000</v>
      </c>
      <c r="K326" s="49">
        <v>5000</v>
      </c>
      <c r="L326" s="49">
        <v>10000</v>
      </c>
      <c r="M326" s="7" t="s">
        <v>109</v>
      </c>
      <c r="N326" s="19" t="s">
        <v>2220</v>
      </c>
      <c r="O326" s="19" t="s">
        <v>2220</v>
      </c>
      <c r="P326" s="19" t="s">
        <v>2220</v>
      </c>
      <c r="Q326" s="49" t="s">
        <v>2220</v>
      </c>
      <c r="R326" s="49" t="s">
        <v>2220</v>
      </c>
      <c r="S326" s="49" t="s">
        <v>2220</v>
      </c>
      <c r="T326" s="13" t="s">
        <v>2925</v>
      </c>
      <c r="U326" s="6" t="s">
        <v>49</v>
      </c>
      <c r="V326" s="6" t="s">
        <v>46</v>
      </c>
      <c r="W326" s="6" t="s">
        <v>80</v>
      </c>
      <c r="X326" s="6" t="s">
        <v>49</v>
      </c>
      <c r="Y326" s="7" t="s">
        <v>283</v>
      </c>
      <c r="Z326" s="6" t="s">
        <v>49</v>
      </c>
      <c r="AA326" s="6" t="s">
        <v>49</v>
      </c>
      <c r="AB326" s="6" t="s">
        <v>43</v>
      </c>
      <c r="AC326" s="6" t="s">
        <v>43</v>
      </c>
      <c r="AD326" s="6" t="s">
        <v>49</v>
      </c>
      <c r="AE326" s="7" t="s">
        <v>2926</v>
      </c>
      <c r="AF326" s="6" t="s">
        <v>49</v>
      </c>
      <c r="AG326" s="6" t="s">
        <v>43</v>
      </c>
      <c r="AH326" s="7" t="s">
        <v>2927</v>
      </c>
      <c r="AI326" s="6" t="s">
        <v>43</v>
      </c>
      <c r="AJ326" s="7" t="s">
        <v>2928</v>
      </c>
      <c r="AK326" s="7" t="s">
        <v>49</v>
      </c>
      <c r="AL326" s="6" t="s">
        <v>54</v>
      </c>
      <c r="AM326" s="7" t="s">
        <v>2929</v>
      </c>
      <c r="AN326" s="7" t="s">
        <v>49</v>
      </c>
      <c r="AO326" s="8" t="s">
        <v>49</v>
      </c>
      <c r="AP326" s="32" t="s">
        <v>49</v>
      </c>
    </row>
    <row r="327" spans="1:42" ht="60" x14ac:dyDescent="0.25">
      <c r="A327" s="3">
        <v>326</v>
      </c>
      <c r="B327" s="23" t="s">
        <v>87</v>
      </c>
      <c r="C327" s="25" t="s">
        <v>1060</v>
      </c>
      <c r="D327" s="23" t="s">
        <v>124</v>
      </c>
      <c r="E327" s="4" t="s">
        <v>144</v>
      </c>
      <c r="F327" s="15" t="s">
        <v>43</v>
      </c>
      <c r="G327" s="19">
        <v>2000</v>
      </c>
      <c r="H327" s="19">
        <v>3000</v>
      </c>
      <c r="I327" s="19">
        <v>5000</v>
      </c>
      <c r="J327" s="49">
        <v>2000</v>
      </c>
      <c r="K327" s="49">
        <v>3000</v>
      </c>
      <c r="L327" s="49">
        <v>5000</v>
      </c>
      <c r="M327" s="7" t="s">
        <v>49</v>
      </c>
      <c r="N327" s="19">
        <v>500</v>
      </c>
      <c r="O327" s="19">
        <v>500</v>
      </c>
      <c r="P327" s="19">
        <v>500</v>
      </c>
      <c r="Q327" s="49">
        <v>500</v>
      </c>
      <c r="R327" s="49">
        <v>500</v>
      </c>
      <c r="S327" s="49">
        <v>500</v>
      </c>
      <c r="T327" s="13" t="s">
        <v>1061</v>
      </c>
      <c r="U327" s="6" t="s">
        <v>49</v>
      </c>
      <c r="V327" s="6" t="s">
        <v>46</v>
      </c>
      <c r="W327" s="6" t="s">
        <v>80</v>
      </c>
      <c r="X327" s="6" t="s">
        <v>49</v>
      </c>
      <c r="Y327" s="7" t="s">
        <v>354</v>
      </c>
      <c r="Z327" s="6" t="s">
        <v>49</v>
      </c>
      <c r="AA327" s="6" t="s">
        <v>49</v>
      </c>
      <c r="AB327" s="6" t="s">
        <v>43</v>
      </c>
      <c r="AC327" s="6" t="s">
        <v>43</v>
      </c>
      <c r="AD327" s="6" t="s">
        <v>49</v>
      </c>
      <c r="AE327" s="7" t="s">
        <v>1062</v>
      </c>
      <c r="AF327" s="6" t="s">
        <v>49</v>
      </c>
      <c r="AG327" s="6" t="s">
        <v>43</v>
      </c>
      <c r="AH327" s="7" t="s">
        <v>1063</v>
      </c>
      <c r="AI327" s="6" t="s">
        <v>43</v>
      </c>
      <c r="AJ327" s="7" t="s">
        <v>1064</v>
      </c>
      <c r="AK327" s="7" t="s">
        <v>49</v>
      </c>
      <c r="AL327" s="6" t="s">
        <v>71</v>
      </c>
      <c r="AM327" s="7" t="s">
        <v>97</v>
      </c>
      <c r="AN327" s="7" t="s">
        <v>97</v>
      </c>
      <c r="AO327" s="8" t="s">
        <v>49</v>
      </c>
      <c r="AP327" s="32" t="s">
        <v>97</v>
      </c>
    </row>
    <row r="328" spans="1:42" ht="180" x14ac:dyDescent="0.25">
      <c r="A328" s="3">
        <v>327</v>
      </c>
      <c r="B328" s="23" t="s">
        <v>59</v>
      </c>
      <c r="C328" s="25" t="s">
        <v>136</v>
      </c>
      <c r="D328" s="23" t="s">
        <v>42</v>
      </c>
      <c r="E328" s="4" t="s">
        <v>4156</v>
      </c>
      <c r="F328" s="15" t="s">
        <v>43</v>
      </c>
      <c r="G328" s="19">
        <v>1500</v>
      </c>
      <c r="H328" s="19">
        <v>1500</v>
      </c>
      <c r="I328" s="19">
        <v>3000</v>
      </c>
      <c r="J328" s="49">
        <v>1500</v>
      </c>
      <c r="K328" s="49">
        <v>1500</v>
      </c>
      <c r="L328" s="49">
        <v>3000</v>
      </c>
      <c r="M328" s="6" t="s">
        <v>137</v>
      </c>
      <c r="N328" s="19">
        <v>640</v>
      </c>
      <c r="O328" s="19">
        <v>400</v>
      </c>
      <c r="P328" s="19">
        <v>0</v>
      </c>
      <c r="Q328" s="49">
        <v>800</v>
      </c>
      <c r="R328" s="49">
        <v>400</v>
      </c>
      <c r="S328" s="49">
        <v>0</v>
      </c>
      <c r="T328" s="13" t="s">
        <v>138</v>
      </c>
      <c r="U328" s="6" t="s">
        <v>49</v>
      </c>
      <c r="V328" s="6" t="s">
        <v>64</v>
      </c>
      <c r="W328" s="6" t="s">
        <v>47</v>
      </c>
      <c r="X328" s="6" t="s">
        <v>43</v>
      </c>
      <c r="Y328" s="7" t="s">
        <v>139</v>
      </c>
      <c r="Z328" s="6" t="s">
        <v>49</v>
      </c>
      <c r="AA328" s="6" t="s">
        <v>49</v>
      </c>
      <c r="AB328" s="6" t="s">
        <v>43</v>
      </c>
      <c r="AC328" s="6" t="s">
        <v>43</v>
      </c>
      <c r="AD328" s="6" t="s">
        <v>43</v>
      </c>
      <c r="AE328" s="7" t="s">
        <v>140</v>
      </c>
      <c r="AF328" s="6" t="s">
        <v>49</v>
      </c>
      <c r="AG328" s="6" t="s">
        <v>43</v>
      </c>
      <c r="AH328" s="7" t="s">
        <v>141</v>
      </c>
      <c r="AI328" s="6" t="s">
        <v>43</v>
      </c>
      <c r="AJ328" s="7" t="s">
        <v>142</v>
      </c>
      <c r="AK328" s="6" t="s">
        <v>109</v>
      </c>
      <c r="AL328" s="6" t="s">
        <v>71</v>
      </c>
      <c r="AM328" s="7" t="s">
        <v>109</v>
      </c>
      <c r="AN328" s="6" t="s">
        <v>109</v>
      </c>
      <c r="AO328" s="8" t="s">
        <v>49</v>
      </c>
      <c r="AP328" s="32" t="s">
        <v>109</v>
      </c>
    </row>
    <row r="329" spans="1:42" ht="409.5" x14ac:dyDescent="0.25">
      <c r="A329" s="3">
        <v>328</v>
      </c>
      <c r="B329" s="23" t="s">
        <v>130</v>
      </c>
      <c r="C329" s="25" t="s">
        <v>3053</v>
      </c>
      <c r="D329" s="23" t="s">
        <v>42</v>
      </c>
      <c r="E329" s="4" t="s">
        <v>4156</v>
      </c>
      <c r="F329" s="15" t="s">
        <v>43</v>
      </c>
      <c r="G329" s="19">
        <v>2000</v>
      </c>
      <c r="H329" s="19">
        <v>2000</v>
      </c>
      <c r="I329" s="19">
        <v>2000</v>
      </c>
      <c r="J329" s="49">
        <v>2000</v>
      </c>
      <c r="K329" s="49">
        <v>2000</v>
      </c>
      <c r="L329" s="49">
        <v>2000</v>
      </c>
      <c r="M329" s="7" t="s">
        <v>3054</v>
      </c>
      <c r="N329" s="19">
        <v>640</v>
      </c>
      <c r="O329" s="19">
        <v>576</v>
      </c>
      <c r="P329" s="19">
        <v>512</v>
      </c>
      <c r="Q329" s="49">
        <v>640</v>
      </c>
      <c r="R329" s="49">
        <v>576</v>
      </c>
      <c r="S329" s="49">
        <v>512</v>
      </c>
      <c r="T329" s="13" t="s">
        <v>3055</v>
      </c>
      <c r="U329" s="6" t="s">
        <v>43</v>
      </c>
      <c r="V329" s="6" t="s">
        <v>64</v>
      </c>
      <c r="W329" s="6" t="s">
        <v>80</v>
      </c>
      <c r="X329" s="6" t="s">
        <v>43</v>
      </c>
      <c r="Y329" s="7" t="s">
        <v>3056</v>
      </c>
      <c r="Z329" s="6" t="s">
        <v>43</v>
      </c>
      <c r="AA329" s="6" t="s">
        <v>49</v>
      </c>
      <c r="AB329" s="6" t="s">
        <v>49</v>
      </c>
      <c r="AC329" s="6" t="s">
        <v>43</v>
      </c>
      <c r="AD329" s="6" t="s">
        <v>43</v>
      </c>
      <c r="AE329" s="7" t="s">
        <v>3057</v>
      </c>
      <c r="AF329" s="6" t="s">
        <v>49</v>
      </c>
      <c r="AG329" s="6" t="s">
        <v>43</v>
      </c>
      <c r="AH329" s="7" t="s">
        <v>3058</v>
      </c>
      <c r="AI329" s="6" t="s">
        <v>43</v>
      </c>
      <c r="AJ329" s="7" t="s">
        <v>3059</v>
      </c>
      <c r="AK329" s="7" t="s">
        <v>3060</v>
      </c>
      <c r="AL329" s="6" t="s">
        <v>150</v>
      </c>
      <c r="AM329" s="7" t="s">
        <v>3061</v>
      </c>
      <c r="AN329" s="7" t="s">
        <v>3063</v>
      </c>
      <c r="AO329" s="8" t="s">
        <v>43</v>
      </c>
      <c r="AP329" s="32" t="s">
        <v>3062</v>
      </c>
    </row>
    <row r="330" spans="1:42" ht="409.5" x14ac:dyDescent="0.25">
      <c r="A330" s="3">
        <v>329</v>
      </c>
      <c r="B330" s="23" t="s">
        <v>130</v>
      </c>
      <c r="C330" s="25" t="s">
        <v>130</v>
      </c>
      <c r="D330" s="23" t="s">
        <v>1</v>
      </c>
      <c r="E330" s="4" t="s">
        <v>144</v>
      </c>
      <c r="F330" s="15" t="s">
        <v>43</v>
      </c>
      <c r="G330" s="19">
        <v>1000</v>
      </c>
      <c r="H330" s="19">
        <v>1000</v>
      </c>
      <c r="I330" s="19">
        <v>1000</v>
      </c>
      <c r="J330" s="49">
        <v>1000</v>
      </c>
      <c r="K330" s="49">
        <v>1000</v>
      </c>
      <c r="L330" s="49">
        <v>1000</v>
      </c>
      <c r="M330" s="7" t="s">
        <v>49</v>
      </c>
      <c r="N330" s="19" t="s">
        <v>79</v>
      </c>
      <c r="O330" s="19" t="s">
        <v>79</v>
      </c>
      <c r="P330" s="19" t="s">
        <v>79</v>
      </c>
      <c r="Q330" s="53" t="s">
        <v>79</v>
      </c>
      <c r="R330" s="53" t="s">
        <v>79</v>
      </c>
      <c r="S330" s="53" t="s">
        <v>79</v>
      </c>
      <c r="T330" s="13" t="s">
        <v>3728</v>
      </c>
      <c r="U330" s="6" t="s">
        <v>49</v>
      </c>
      <c r="V330" s="6" t="s">
        <v>79</v>
      </c>
      <c r="W330" s="6" t="s">
        <v>79</v>
      </c>
      <c r="X330" s="6" t="s">
        <v>49</v>
      </c>
      <c r="Y330" s="7" t="s">
        <v>3729</v>
      </c>
      <c r="Z330" s="6" t="s">
        <v>49</v>
      </c>
      <c r="AA330" s="6" t="s">
        <v>49</v>
      </c>
      <c r="AB330" s="6" t="s">
        <v>49</v>
      </c>
      <c r="AC330" s="6" t="s">
        <v>43</v>
      </c>
      <c r="AD330" s="6" t="s">
        <v>43</v>
      </c>
      <c r="AE330" s="7" t="s">
        <v>3730</v>
      </c>
      <c r="AF330" s="6" t="s">
        <v>43</v>
      </c>
      <c r="AG330" s="6" t="s">
        <v>43</v>
      </c>
      <c r="AH330" s="7" t="s">
        <v>3731</v>
      </c>
      <c r="AI330" s="6" t="s">
        <v>43</v>
      </c>
      <c r="AJ330" s="7" t="s">
        <v>3732</v>
      </c>
      <c r="AK330" s="7" t="s">
        <v>3733</v>
      </c>
      <c r="AL330" s="6" t="s">
        <v>150</v>
      </c>
      <c r="AM330" s="7" t="s">
        <v>3734</v>
      </c>
      <c r="AN330" s="7" t="s">
        <v>3736</v>
      </c>
      <c r="AO330" s="8" t="s">
        <v>43</v>
      </c>
      <c r="AP330" s="32" t="s">
        <v>3735</v>
      </c>
    </row>
    <row r="331" spans="1:42" ht="105" x14ac:dyDescent="0.25">
      <c r="A331" s="3">
        <v>330</v>
      </c>
      <c r="B331" s="23" t="s">
        <v>291</v>
      </c>
      <c r="C331" s="25" t="s">
        <v>2364</v>
      </c>
      <c r="D331" s="23" t="s">
        <v>42</v>
      </c>
      <c r="E331" s="4" t="s">
        <v>77</v>
      </c>
      <c r="F331" s="15" t="s">
        <v>43</v>
      </c>
      <c r="G331" s="19">
        <v>1000</v>
      </c>
      <c r="H331" s="19">
        <v>2000</v>
      </c>
      <c r="I331" s="19">
        <v>3000</v>
      </c>
      <c r="J331" s="49">
        <v>1000</v>
      </c>
      <c r="K331" s="49">
        <v>2000</v>
      </c>
      <c r="L331" s="49">
        <v>3000</v>
      </c>
      <c r="M331" s="7" t="s">
        <v>152</v>
      </c>
      <c r="N331" s="19">
        <v>300</v>
      </c>
      <c r="O331" s="19">
        <v>150</v>
      </c>
      <c r="P331" s="19">
        <v>0</v>
      </c>
      <c r="Q331" s="49">
        <v>300</v>
      </c>
      <c r="R331" s="49">
        <v>150</v>
      </c>
      <c r="S331" s="49">
        <v>0</v>
      </c>
      <c r="T331" s="13" t="s">
        <v>235</v>
      </c>
      <c r="U331" s="6" t="s">
        <v>49</v>
      </c>
      <c r="V331" s="6" t="s">
        <v>174</v>
      </c>
      <c r="W331" s="6" t="s">
        <v>47</v>
      </c>
      <c r="X331" s="6" t="s">
        <v>43</v>
      </c>
      <c r="Y331" s="7" t="s">
        <v>2365</v>
      </c>
      <c r="Z331" s="6" t="s">
        <v>49</v>
      </c>
      <c r="AA331" s="6" t="s">
        <v>49</v>
      </c>
      <c r="AB331" s="6" t="s">
        <v>43</v>
      </c>
      <c r="AC331" s="6" t="s">
        <v>49</v>
      </c>
      <c r="AD331" s="6" t="s">
        <v>49</v>
      </c>
      <c r="AE331" s="7" t="s">
        <v>235</v>
      </c>
      <c r="AF331" s="6" t="s">
        <v>43</v>
      </c>
      <c r="AG331" s="6" t="s">
        <v>43</v>
      </c>
      <c r="AH331" s="7" t="s">
        <v>2366</v>
      </c>
      <c r="AI331" s="6" t="s">
        <v>43</v>
      </c>
      <c r="AJ331" s="7" t="s">
        <v>2367</v>
      </c>
      <c r="AK331" s="7" t="s">
        <v>152</v>
      </c>
      <c r="AL331" s="6" t="s">
        <v>71</v>
      </c>
      <c r="AM331" s="7" t="s">
        <v>235</v>
      </c>
      <c r="AN331" s="7" t="s">
        <v>235</v>
      </c>
      <c r="AO331" s="8" t="s">
        <v>49</v>
      </c>
      <c r="AP331" s="32" t="s">
        <v>235</v>
      </c>
    </row>
    <row r="332" spans="1:42" ht="240" x14ac:dyDescent="0.25">
      <c r="A332" s="3">
        <v>331</v>
      </c>
      <c r="B332" s="23" t="s">
        <v>302</v>
      </c>
      <c r="C332" s="25" t="s">
        <v>2318</v>
      </c>
      <c r="D332" s="23" t="s">
        <v>42</v>
      </c>
      <c r="E332" s="4" t="s">
        <v>144</v>
      </c>
      <c r="F332" s="15" t="s">
        <v>43</v>
      </c>
      <c r="G332" s="19">
        <v>5000</v>
      </c>
      <c r="H332" s="19">
        <v>7000</v>
      </c>
      <c r="I332" s="19">
        <v>10000</v>
      </c>
      <c r="J332" s="49">
        <v>5000</v>
      </c>
      <c r="K332" s="49">
        <v>7000</v>
      </c>
      <c r="L332" s="49">
        <v>10000</v>
      </c>
      <c r="M332" s="7" t="s">
        <v>49</v>
      </c>
      <c r="N332" s="19">
        <v>545</v>
      </c>
      <c r="O332" s="19">
        <v>436</v>
      </c>
      <c r="P332" s="19">
        <v>272</v>
      </c>
      <c r="Q332" s="49">
        <v>545</v>
      </c>
      <c r="R332" s="49">
        <v>436</v>
      </c>
      <c r="S332" s="49">
        <v>272</v>
      </c>
      <c r="T332" s="13" t="s">
        <v>3421</v>
      </c>
      <c r="U332" s="6" t="s">
        <v>49</v>
      </c>
      <c r="V332" s="6" t="s">
        <v>174</v>
      </c>
      <c r="W332" s="6" t="s">
        <v>47</v>
      </c>
      <c r="X332" s="6" t="s">
        <v>43</v>
      </c>
      <c r="Y332" s="7" t="s">
        <v>3422</v>
      </c>
      <c r="Z332" s="6" t="s">
        <v>49</v>
      </c>
      <c r="AA332" s="6" t="s">
        <v>49</v>
      </c>
      <c r="AB332" s="6" t="s">
        <v>43</v>
      </c>
      <c r="AC332" s="6" t="s">
        <v>49</v>
      </c>
      <c r="AD332" s="6" t="s">
        <v>49</v>
      </c>
      <c r="AE332" s="7" t="s">
        <v>3423</v>
      </c>
      <c r="AF332" s="6" t="s">
        <v>43</v>
      </c>
      <c r="AG332" s="6" t="s">
        <v>43</v>
      </c>
      <c r="AH332" s="7" t="s">
        <v>3424</v>
      </c>
      <c r="AI332" s="6" t="s">
        <v>43</v>
      </c>
      <c r="AJ332" s="7" t="s">
        <v>3425</v>
      </c>
      <c r="AK332" s="7" t="s">
        <v>49</v>
      </c>
      <c r="AL332" s="6" t="s">
        <v>71</v>
      </c>
      <c r="AM332" s="7" t="s">
        <v>3426</v>
      </c>
      <c r="AN332" s="7" t="s">
        <v>3428</v>
      </c>
      <c r="AO332" s="8" t="s">
        <v>43</v>
      </c>
      <c r="AP332" s="32" t="s">
        <v>3427</v>
      </c>
    </row>
    <row r="333" spans="1:42" ht="150" x14ac:dyDescent="0.25">
      <c r="A333" s="3">
        <v>332</v>
      </c>
      <c r="B333" s="23" t="s">
        <v>41</v>
      </c>
      <c r="C333" s="25" t="s">
        <v>2318</v>
      </c>
      <c r="D333" s="23" t="s">
        <v>124</v>
      </c>
      <c r="E333" s="4" t="s">
        <v>156</v>
      </c>
      <c r="F333" s="15" t="s">
        <v>43</v>
      </c>
      <c r="G333" s="19">
        <v>4000</v>
      </c>
      <c r="H333" s="19">
        <v>8000</v>
      </c>
      <c r="I333" s="19">
        <v>12000</v>
      </c>
      <c r="J333" s="49">
        <v>4000</v>
      </c>
      <c r="K333" s="49">
        <v>8000</v>
      </c>
      <c r="L333" s="49">
        <v>12000</v>
      </c>
      <c r="M333" s="7" t="s">
        <v>2319</v>
      </c>
      <c r="N333" s="19">
        <v>0</v>
      </c>
      <c r="O333" s="19">
        <v>0</v>
      </c>
      <c r="P333" s="19">
        <v>0</v>
      </c>
      <c r="Q333" s="49">
        <v>0</v>
      </c>
      <c r="R333" s="49">
        <v>0</v>
      </c>
      <c r="S333" s="49">
        <v>0</v>
      </c>
      <c r="T333" s="13" t="s">
        <v>2320</v>
      </c>
      <c r="U333" s="6" t="s">
        <v>43</v>
      </c>
      <c r="V333" s="6" t="s">
        <v>64</v>
      </c>
      <c r="W333" s="6" t="s">
        <v>80</v>
      </c>
      <c r="X333" s="6" t="s">
        <v>49</v>
      </c>
      <c r="Y333" s="7" t="s">
        <v>2321</v>
      </c>
      <c r="Z333" s="6" t="s">
        <v>49</v>
      </c>
      <c r="AA333" s="6" t="s">
        <v>43</v>
      </c>
      <c r="AB333" s="6" t="s">
        <v>43</v>
      </c>
      <c r="AC333" s="6" t="s">
        <v>49</v>
      </c>
      <c r="AD333" s="6" t="s">
        <v>49</v>
      </c>
      <c r="AE333" s="7" t="s">
        <v>2322</v>
      </c>
      <c r="AF333" s="6" t="s">
        <v>49</v>
      </c>
      <c r="AG333" s="6" t="s">
        <v>43</v>
      </c>
      <c r="AH333" s="7" t="s">
        <v>2323</v>
      </c>
      <c r="AI333" s="6" t="s">
        <v>43</v>
      </c>
      <c r="AJ333" s="7" t="s">
        <v>2324</v>
      </c>
      <c r="AK333" s="7" t="s">
        <v>97</v>
      </c>
      <c r="AL333" s="6" t="s">
        <v>54</v>
      </c>
      <c r="AM333" s="7" t="s">
        <v>2325</v>
      </c>
      <c r="AN333" s="7" t="s">
        <v>97</v>
      </c>
      <c r="AO333" s="8" t="s">
        <v>49</v>
      </c>
      <c r="AP333" s="32" t="s">
        <v>97</v>
      </c>
    </row>
    <row r="334" spans="1:42" ht="409.5" x14ac:dyDescent="0.25">
      <c r="A334" s="3">
        <v>333</v>
      </c>
      <c r="B334" s="23" t="s">
        <v>218</v>
      </c>
      <c r="C334" s="25" t="s">
        <v>2809</v>
      </c>
      <c r="D334" s="23" t="s">
        <v>42</v>
      </c>
      <c r="E334" s="4" t="s">
        <v>60</v>
      </c>
      <c r="F334" s="15" t="s">
        <v>43</v>
      </c>
      <c r="G334" s="19">
        <v>2000</v>
      </c>
      <c r="H334" s="19">
        <v>2000</v>
      </c>
      <c r="I334" s="19">
        <v>2000</v>
      </c>
      <c r="J334" s="49">
        <v>3000</v>
      </c>
      <c r="K334" s="49">
        <v>3000</v>
      </c>
      <c r="L334" s="49">
        <v>3000</v>
      </c>
      <c r="M334" s="7" t="s">
        <v>49</v>
      </c>
      <c r="N334" s="19">
        <v>640</v>
      </c>
      <c r="O334" s="19">
        <v>576</v>
      </c>
      <c r="P334" s="19">
        <v>576</v>
      </c>
      <c r="Q334" s="49">
        <v>640</v>
      </c>
      <c r="R334" s="49">
        <v>576</v>
      </c>
      <c r="S334" s="49">
        <v>0</v>
      </c>
      <c r="T334" s="13" t="s">
        <v>2810</v>
      </c>
      <c r="U334" s="6" t="s">
        <v>49</v>
      </c>
      <c r="V334" s="6" t="s">
        <v>46</v>
      </c>
      <c r="W334" s="6" t="s">
        <v>47</v>
      </c>
      <c r="X334" s="6" t="s">
        <v>43</v>
      </c>
      <c r="Y334" s="7" t="s">
        <v>2811</v>
      </c>
      <c r="Z334" s="6" t="s">
        <v>49</v>
      </c>
      <c r="AA334" s="6" t="s">
        <v>43</v>
      </c>
      <c r="AB334" s="6" t="s">
        <v>43</v>
      </c>
      <c r="AC334" s="6" t="s">
        <v>43</v>
      </c>
      <c r="AD334" s="6" t="s">
        <v>43</v>
      </c>
      <c r="AE334" s="7" t="s">
        <v>2812</v>
      </c>
      <c r="AF334" s="6" t="s">
        <v>49</v>
      </c>
      <c r="AG334" s="6" t="s">
        <v>43</v>
      </c>
      <c r="AH334" s="7" t="s">
        <v>2813</v>
      </c>
      <c r="AI334" s="6" t="s">
        <v>43</v>
      </c>
      <c r="AJ334" s="7" t="s">
        <v>2814</v>
      </c>
      <c r="AK334" s="7" t="s">
        <v>49</v>
      </c>
      <c r="AL334" s="6" t="s">
        <v>2815</v>
      </c>
      <c r="AM334" s="7" t="s">
        <v>2816</v>
      </c>
      <c r="AN334" s="7" t="s">
        <v>2817</v>
      </c>
      <c r="AO334" s="8" t="s">
        <v>43</v>
      </c>
      <c r="AP334" s="32" t="s">
        <v>49</v>
      </c>
    </row>
    <row r="335" spans="1:42" ht="45" x14ac:dyDescent="0.25">
      <c r="A335" s="3">
        <v>334</v>
      </c>
      <c r="B335" s="23" t="s">
        <v>328</v>
      </c>
      <c r="C335" s="28" t="s">
        <v>4374</v>
      </c>
      <c r="D335" s="29" t="s">
        <v>42</v>
      </c>
      <c r="E335" s="34" t="s">
        <v>4156</v>
      </c>
      <c r="F335" s="30" t="s">
        <v>43</v>
      </c>
      <c r="G335" s="31">
        <v>5000</v>
      </c>
      <c r="H335" s="31">
        <v>10000</v>
      </c>
      <c r="I335" s="31">
        <v>30000</v>
      </c>
      <c r="J335" s="50">
        <v>5000</v>
      </c>
      <c r="K335" s="50">
        <v>10000</v>
      </c>
      <c r="L335" s="50">
        <v>30000</v>
      </c>
      <c r="M335" s="32" t="s">
        <v>109</v>
      </c>
      <c r="N335" s="31">
        <v>610</v>
      </c>
      <c r="O335" s="31">
        <v>305</v>
      </c>
      <c r="P335" s="31">
        <v>305</v>
      </c>
      <c r="Q335" s="50">
        <v>610</v>
      </c>
      <c r="R335" s="50">
        <v>305</v>
      </c>
      <c r="S335" s="50">
        <v>305</v>
      </c>
      <c r="T335" s="30" t="s">
        <v>4382</v>
      </c>
      <c r="U335" s="30" t="s">
        <v>49</v>
      </c>
      <c r="V335" s="32" t="s">
        <v>46</v>
      </c>
      <c r="W335" s="32" t="s">
        <v>80</v>
      </c>
      <c r="X335" s="32" t="s">
        <v>43</v>
      </c>
      <c r="Y335" s="32" t="s">
        <v>4387</v>
      </c>
      <c r="Z335" s="32" t="s">
        <v>49</v>
      </c>
      <c r="AA335" s="32" t="s">
        <v>49</v>
      </c>
      <c r="AB335" s="32" t="s">
        <v>43</v>
      </c>
      <c r="AC335" s="32" t="s">
        <v>49</v>
      </c>
      <c r="AD335" s="32" t="s">
        <v>43</v>
      </c>
      <c r="AE335" s="32" t="s">
        <v>4394</v>
      </c>
      <c r="AF335" s="32" t="s">
        <v>49</v>
      </c>
      <c r="AG335" s="32" t="s">
        <v>43</v>
      </c>
      <c r="AH335" s="32" t="s">
        <v>4395</v>
      </c>
      <c r="AI335" s="32" t="s">
        <v>43</v>
      </c>
      <c r="AJ335" s="104" t="s">
        <v>4410</v>
      </c>
      <c r="AK335" s="32" t="s">
        <v>109</v>
      </c>
      <c r="AL335" s="32" t="s">
        <v>71</v>
      </c>
      <c r="AM335" s="32" t="s">
        <v>109</v>
      </c>
      <c r="AN335" s="32" t="s">
        <v>109</v>
      </c>
      <c r="AO335" s="33" t="s">
        <v>49</v>
      </c>
      <c r="AP335" s="32" t="s">
        <v>109</v>
      </c>
    </row>
    <row r="336" spans="1:42" ht="60" x14ac:dyDescent="0.25">
      <c r="A336" s="3">
        <v>335</v>
      </c>
      <c r="B336" s="23" t="s">
        <v>328</v>
      </c>
      <c r="C336" s="25" t="s">
        <v>3832</v>
      </c>
      <c r="D336" s="23" t="s">
        <v>124</v>
      </c>
      <c r="E336" s="4" t="s">
        <v>88</v>
      </c>
      <c r="F336" s="15" t="s">
        <v>43</v>
      </c>
      <c r="G336" s="19">
        <v>5000</v>
      </c>
      <c r="H336" s="19">
        <v>5000</v>
      </c>
      <c r="I336" s="19">
        <v>5000</v>
      </c>
      <c r="J336" s="49">
        <v>5000</v>
      </c>
      <c r="K336" s="49">
        <v>5000</v>
      </c>
      <c r="L336" s="49">
        <v>5000</v>
      </c>
      <c r="M336" s="7" t="s">
        <v>3833</v>
      </c>
      <c r="N336" s="19">
        <v>700</v>
      </c>
      <c r="O336" s="19">
        <v>490</v>
      </c>
      <c r="P336" s="19">
        <v>700</v>
      </c>
      <c r="Q336" s="49">
        <v>700</v>
      </c>
      <c r="R336" s="49">
        <v>490</v>
      </c>
      <c r="S336" s="49">
        <v>700</v>
      </c>
      <c r="T336" s="13" t="s">
        <v>3834</v>
      </c>
      <c r="U336" s="6" t="s">
        <v>49</v>
      </c>
      <c r="V336" s="6" t="s">
        <v>174</v>
      </c>
      <c r="W336" s="6" t="s">
        <v>80</v>
      </c>
      <c r="X336" s="6" t="s">
        <v>43</v>
      </c>
      <c r="Y336" s="7" t="s">
        <v>3835</v>
      </c>
      <c r="Z336" s="6" t="s">
        <v>49</v>
      </c>
      <c r="AA336" s="6" t="s">
        <v>49</v>
      </c>
      <c r="AB336" s="6" t="s">
        <v>43</v>
      </c>
      <c r="AC336" s="6" t="s">
        <v>49</v>
      </c>
      <c r="AD336" s="6" t="s">
        <v>49</v>
      </c>
      <c r="AE336" s="7" t="s">
        <v>382</v>
      </c>
      <c r="AF336" s="6" t="s">
        <v>49</v>
      </c>
      <c r="AG336" s="6" t="s">
        <v>49</v>
      </c>
      <c r="AH336" s="7" t="s">
        <v>3836</v>
      </c>
      <c r="AI336" s="6" t="s">
        <v>49</v>
      </c>
      <c r="AJ336" s="7" t="s">
        <v>3837</v>
      </c>
      <c r="AK336" s="7" t="s">
        <v>3838</v>
      </c>
      <c r="AL336" s="6" t="s">
        <v>2723</v>
      </c>
      <c r="AM336" s="7" t="s">
        <v>3839</v>
      </c>
      <c r="AN336" s="7" t="s">
        <v>3840</v>
      </c>
      <c r="AO336" s="8" t="s">
        <v>49</v>
      </c>
      <c r="AP336" s="32" t="s">
        <v>444</v>
      </c>
    </row>
    <row r="337" spans="1:42" ht="409.5" x14ac:dyDescent="0.25">
      <c r="A337" s="3">
        <v>336</v>
      </c>
      <c r="B337" s="23" t="s">
        <v>172</v>
      </c>
      <c r="C337" s="25" t="s">
        <v>986</v>
      </c>
      <c r="D337" s="23" t="s">
        <v>42</v>
      </c>
      <c r="E337" s="4" t="s">
        <v>77</v>
      </c>
      <c r="F337" s="15" t="s">
        <v>43</v>
      </c>
      <c r="G337" s="19">
        <v>2000</v>
      </c>
      <c r="H337" s="19">
        <v>2500</v>
      </c>
      <c r="I337" s="19">
        <v>3000</v>
      </c>
      <c r="J337" s="49">
        <v>2000</v>
      </c>
      <c r="K337" s="49">
        <v>2500</v>
      </c>
      <c r="L337" s="49">
        <v>3000</v>
      </c>
      <c r="M337" s="7" t="s">
        <v>987</v>
      </c>
      <c r="N337" s="19">
        <v>600</v>
      </c>
      <c r="O337" s="19">
        <v>900</v>
      </c>
      <c r="P337" s="19">
        <v>450</v>
      </c>
      <c r="Q337" s="49">
        <v>600</v>
      </c>
      <c r="R337" s="49">
        <v>900</v>
      </c>
      <c r="S337" s="49">
        <v>450</v>
      </c>
      <c r="T337" s="13" t="s">
        <v>988</v>
      </c>
      <c r="U337" s="6" t="s">
        <v>43</v>
      </c>
      <c r="V337" s="6" t="s">
        <v>46</v>
      </c>
      <c r="W337" s="6" t="s">
        <v>47</v>
      </c>
      <c r="X337" s="6" t="s">
        <v>43</v>
      </c>
      <c r="Y337" s="7" t="s">
        <v>989</v>
      </c>
      <c r="Z337" s="6" t="s">
        <v>49</v>
      </c>
      <c r="AA337" s="6" t="s">
        <v>43</v>
      </c>
      <c r="AB337" s="6" t="s">
        <v>43</v>
      </c>
      <c r="AC337" s="6" t="s">
        <v>43</v>
      </c>
      <c r="AD337" s="6" t="s">
        <v>43</v>
      </c>
      <c r="AE337" s="7" t="s">
        <v>990</v>
      </c>
      <c r="AF337" s="6" t="s">
        <v>49</v>
      </c>
      <c r="AG337" s="6" t="s">
        <v>49</v>
      </c>
      <c r="AH337" s="7" t="s">
        <v>255</v>
      </c>
      <c r="AI337" s="6" t="s">
        <v>43</v>
      </c>
      <c r="AJ337" s="7" t="s">
        <v>991</v>
      </c>
      <c r="AK337" s="7" t="s">
        <v>992</v>
      </c>
      <c r="AL337" s="6" t="s">
        <v>54</v>
      </c>
      <c r="AM337" s="7" t="s">
        <v>993</v>
      </c>
      <c r="AN337" s="7" t="s">
        <v>995</v>
      </c>
      <c r="AO337" s="8" t="s">
        <v>43</v>
      </c>
      <c r="AP337" s="32" t="s">
        <v>994</v>
      </c>
    </row>
    <row r="338" spans="1:42" ht="225" x14ac:dyDescent="0.25">
      <c r="A338" s="3">
        <v>337</v>
      </c>
      <c r="B338" s="23" t="s">
        <v>328</v>
      </c>
      <c r="C338" s="25" t="s">
        <v>3408</v>
      </c>
      <c r="D338" s="23" t="s">
        <v>124</v>
      </c>
      <c r="E338" s="4" t="s">
        <v>88</v>
      </c>
      <c r="F338" s="15" t="s">
        <v>43</v>
      </c>
      <c r="G338" s="19">
        <v>12000</v>
      </c>
      <c r="H338" s="19">
        <v>24000</v>
      </c>
      <c r="I338" s="19">
        <v>36000</v>
      </c>
      <c r="J338" s="49">
        <v>12000</v>
      </c>
      <c r="K338" s="49">
        <v>24000</v>
      </c>
      <c r="L338" s="49">
        <v>36000</v>
      </c>
      <c r="M338" s="7" t="s">
        <v>97</v>
      </c>
      <c r="N338" s="19">
        <v>600</v>
      </c>
      <c r="O338" s="19">
        <v>420</v>
      </c>
      <c r="P338" s="19">
        <v>0</v>
      </c>
      <c r="Q338" s="49">
        <v>600</v>
      </c>
      <c r="R338" s="49">
        <v>420</v>
      </c>
      <c r="S338" s="49">
        <v>0</v>
      </c>
      <c r="T338" s="13" t="s">
        <v>3409</v>
      </c>
      <c r="U338" s="6" t="s">
        <v>43</v>
      </c>
      <c r="V338" s="6" t="s">
        <v>174</v>
      </c>
      <c r="W338" s="6" t="s">
        <v>80</v>
      </c>
      <c r="X338" s="6" t="s">
        <v>43</v>
      </c>
      <c r="Y338" s="7" t="s">
        <v>3410</v>
      </c>
      <c r="Z338" s="6" t="s">
        <v>49</v>
      </c>
      <c r="AA338" s="6" t="s">
        <v>49</v>
      </c>
      <c r="AB338" s="6" t="s">
        <v>43</v>
      </c>
      <c r="AC338" s="6" t="s">
        <v>49</v>
      </c>
      <c r="AD338" s="6" t="s">
        <v>49</v>
      </c>
      <c r="AE338" s="7" t="s">
        <v>354</v>
      </c>
      <c r="AF338" s="6" t="s">
        <v>49</v>
      </c>
      <c r="AG338" s="6" t="s">
        <v>49</v>
      </c>
      <c r="AH338" s="7" t="s">
        <v>354</v>
      </c>
      <c r="AI338" s="6" t="s">
        <v>43</v>
      </c>
      <c r="AJ338" s="7" t="s">
        <v>3411</v>
      </c>
      <c r="AK338" s="7" t="s">
        <v>3412</v>
      </c>
      <c r="AL338" s="6" t="s">
        <v>71</v>
      </c>
      <c r="AM338" s="7" t="s">
        <v>358</v>
      </c>
      <c r="AN338" s="7" t="s">
        <v>97</v>
      </c>
      <c r="AO338" s="8" t="s">
        <v>49</v>
      </c>
      <c r="AP338" s="32" t="s">
        <v>3413</v>
      </c>
    </row>
    <row r="339" spans="1:42" ht="409.5" x14ac:dyDescent="0.25">
      <c r="A339" s="3">
        <v>338</v>
      </c>
      <c r="B339" s="23" t="s">
        <v>99</v>
      </c>
      <c r="C339" s="25" t="s">
        <v>2516</v>
      </c>
      <c r="D339" s="23" t="s">
        <v>42</v>
      </c>
      <c r="E339" s="4" t="s">
        <v>377</v>
      </c>
      <c r="F339" s="15" t="s">
        <v>43</v>
      </c>
      <c r="G339" s="19">
        <v>3000</v>
      </c>
      <c r="H339" s="19">
        <v>4000</v>
      </c>
      <c r="I339" s="19">
        <v>5000</v>
      </c>
      <c r="J339" s="49">
        <v>3000</v>
      </c>
      <c r="K339" s="49">
        <v>4000</v>
      </c>
      <c r="L339" s="49">
        <v>5000</v>
      </c>
      <c r="M339" s="7" t="s">
        <v>97</v>
      </c>
      <c r="N339" s="19">
        <v>650</v>
      </c>
      <c r="O339" s="19">
        <v>488</v>
      </c>
      <c r="P339" s="19">
        <v>163</v>
      </c>
      <c r="Q339" s="49">
        <v>750</v>
      </c>
      <c r="R339" s="49">
        <v>563</v>
      </c>
      <c r="S339" s="49">
        <v>188</v>
      </c>
      <c r="T339" s="13" t="s">
        <v>2517</v>
      </c>
      <c r="U339" s="6" t="s">
        <v>49</v>
      </c>
      <c r="V339" s="6" t="s">
        <v>174</v>
      </c>
      <c r="W339" s="6" t="s">
        <v>47</v>
      </c>
      <c r="X339" s="6" t="s">
        <v>43</v>
      </c>
      <c r="Y339" s="7" t="s">
        <v>2518</v>
      </c>
      <c r="Z339" s="6" t="s">
        <v>43</v>
      </c>
      <c r="AA339" s="6" t="s">
        <v>49</v>
      </c>
      <c r="AB339" s="6" t="s">
        <v>43</v>
      </c>
      <c r="AC339" s="6" t="s">
        <v>43</v>
      </c>
      <c r="AD339" s="6" t="s">
        <v>43</v>
      </c>
      <c r="AE339" s="7" t="s">
        <v>2519</v>
      </c>
      <c r="AF339" s="6" t="s">
        <v>49</v>
      </c>
      <c r="AG339" s="6" t="s">
        <v>43</v>
      </c>
      <c r="AH339" s="7" t="s">
        <v>2520</v>
      </c>
      <c r="AI339" s="6" t="s">
        <v>43</v>
      </c>
      <c r="AJ339" s="7" t="s">
        <v>2521</v>
      </c>
      <c r="AK339" s="7" t="s">
        <v>2522</v>
      </c>
      <c r="AL339" s="6" t="s">
        <v>71</v>
      </c>
      <c r="AM339" s="7" t="s">
        <v>72</v>
      </c>
      <c r="AN339" s="7" t="s">
        <v>2524</v>
      </c>
      <c r="AO339" s="8" t="s">
        <v>43</v>
      </c>
      <c r="AP339" s="32" t="s">
        <v>2523</v>
      </c>
    </row>
    <row r="340" spans="1:42" ht="120" x14ac:dyDescent="0.25">
      <c r="A340" s="3">
        <v>339</v>
      </c>
      <c r="B340" s="23" t="s">
        <v>291</v>
      </c>
      <c r="C340" s="25" t="s">
        <v>1921</v>
      </c>
      <c r="D340" s="23" t="s">
        <v>124</v>
      </c>
      <c r="E340" s="4" t="s">
        <v>156</v>
      </c>
      <c r="F340" s="15" t="s">
        <v>43</v>
      </c>
      <c r="G340" s="19">
        <v>1000</v>
      </c>
      <c r="H340" s="19">
        <v>1000</v>
      </c>
      <c r="I340" s="19">
        <v>1000</v>
      </c>
      <c r="J340" s="49">
        <v>1000</v>
      </c>
      <c r="K340" s="49">
        <v>1000</v>
      </c>
      <c r="L340" s="49">
        <v>1000</v>
      </c>
      <c r="M340" s="7" t="s">
        <v>97</v>
      </c>
      <c r="N340" s="19">
        <v>300</v>
      </c>
      <c r="O340" s="19">
        <v>300</v>
      </c>
      <c r="P340" s="19">
        <v>300</v>
      </c>
      <c r="Q340" s="49">
        <v>300</v>
      </c>
      <c r="R340" s="49">
        <v>300</v>
      </c>
      <c r="S340" s="49">
        <v>300</v>
      </c>
      <c r="T340" s="13" t="s">
        <v>1922</v>
      </c>
      <c r="U340" s="6" t="s">
        <v>49</v>
      </c>
      <c r="V340" s="6" t="s">
        <v>46</v>
      </c>
      <c r="W340" s="6" t="s">
        <v>80</v>
      </c>
      <c r="X340" s="6" t="s">
        <v>43</v>
      </c>
      <c r="Y340" s="7" t="s">
        <v>1923</v>
      </c>
      <c r="Z340" s="6" t="s">
        <v>49</v>
      </c>
      <c r="AA340" s="6" t="s">
        <v>49</v>
      </c>
      <c r="AB340" s="6" t="s">
        <v>49</v>
      </c>
      <c r="AC340" s="6" t="s">
        <v>43</v>
      </c>
      <c r="AD340" s="6" t="s">
        <v>49</v>
      </c>
      <c r="AE340" s="7" t="s">
        <v>1924</v>
      </c>
      <c r="AF340" s="6" t="s">
        <v>43</v>
      </c>
      <c r="AG340" s="6" t="s">
        <v>43</v>
      </c>
      <c r="AH340" s="7" t="s">
        <v>1925</v>
      </c>
      <c r="AI340" s="6" t="s">
        <v>43</v>
      </c>
      <c r="AJ340" s="7" t="s">
        <v>1926</v>
      </c>
      <c r="AK340" s="7" t="s">
        <v>109</v>
      </c>
      <c r="AL340" s="6" t="s">
        <v>71</v>
      </c>
      <c r="AM340" s="7" t="s">
        <v>1927</v>
      </c>
      <c r="AN340" s="7" t="s">
        <v>1929</v>
      </c>
      <c r="AO340" s="8" t="s">
        <v>49</v>
      </c>
      <c r="AP340" s="32" t="s">
        <v>1928</v>
      </c>
    </row>
    <row r="341" spans="1:42" ht="90" x14ac:dyDescent="0.25">
      <c r="A341" s="3">
        <v>340</v>
      </c>
      <c r="B341" s="23" t="s">
        <v>167</v>
      </c>
      <c r="C341" s="25" t="s">
        <v>2951</v>
      </c>
      <c r="D341" s="23" t="s">
        <v>124</v>
      </c>
      <c r="E341" s="4" t="s">
        <v>156</v>
      </c>
      <c r="F341" s="15" t="s">
        <v>43</v>
      </c>
      <c r="G341" s="19">
        <v>1000</v>
      </c>
      <c r="H341" s="19">
        <v>1000</v>
      </c>
      <c r="I341" s="19">
        <v>1000</v>
      </c>
      <c r="J341" s="49">
        <v>1000</v>
      </c>
      <c r="K341" s="49">
        <v>1000</v>
      </c>
      <c r="L341" s="49">
        <v>1000</v>
      </c>
      <c r="M341" s="7" t="s">
        <v>109</v>
      </c>
      <c r="N341" s="19">
        <v>450</v>
      </c>
      <c r="O341" s="19">
        <v>315</v>
      </c>
      <c r="P341" s="19">
        <v>0</v>
      </c>
      <c r="Q341" s="49">
        <v>450</v>
      </c>
      <c r="R341" s="49">
        <v>315</v>
      </c>
      <c r="S341" s="49">
        <v>0</v>
      </c>
      <c r="T341" s="13" t="s">
        <v>2952</v>
      </c>
      <c r="U341" s="6" t="s">
        <v>49</v>
      </c>
      <c r="V341" s="6" t="s">
        <v>64</v>
      </c>
      <c r="W341" s="6" t="s">
        <v>47</v>
      </c>
      <c r="X341" s="6" t="s">
        <v>49</v>
      </c>
      <c r="Y341" s="7" t="s">
        <v>2953</v>
      </c>
      <c r="Z341" s="6" t="s">
        <v>49</v>
      </c>
      <c r="AA341" s="6" t="s">
        <v>49</v>
      </c>
      <c r="AB341" s="6" t="s">
        <v>43</v>
      </c>
      <c r="AC341" s="6" t="s">
        <v>43</v>
      </c>
      <c r="AD341" s="6" t="s">
        <v>49</v>
      </c>
      <c r="AE341" s="7" t="s">
        <v>2954</v>
      </c>
      <c r="AF341" s="6" t="s">
        <v>49</v>
      </c>
      <c r="AG341" s="6" t="s">
        <v>49</v>
      </c>
      <c r="AH341" s="7" t="s">
        <v>2955</v>
      </c>
      <c r="AI341" s="6" t="s">
        <v>43</v>
      </c>
      <c r="AJ341" s="7" t="s">
        <v>2956</v>
      </c>
      <c r="AK341" s="7" t="s">
        <v>2957</v>
      </c>
      <c r="AL341" s="6" t="s">
        <v>54</v>
      </c>
      <c r="AM341" s="7" t="s">
        <v>2958</v>
      </c>
      <c r="AN341" s="7" t="s">
        <v>109</v>
      </c>
      <c r="AO341" s="8" t="s">
        <v>43</v>
      </c>
      <c r="AP341" s="32" t="s">
        <v>2959</v>
      </c>
    </row>
    <row r="342" spans="1:42" ht="105" x14ac:dyDescent="0.25">
      <c r="A342" s="3">
        <v>341</v>
      </c>
      <c r="B342" s="23" t="s">
        <v>130</v>
      </c>
      <c r="C342" s="25" t="s">
        <v>3255</v>
      </c>
      <c r="D342" s="23" t="s">
        <v>124</v>
      </c>
      <c r="E342" s="4" t="s">
        <v>100</v>
      </c>
      <c r="F342" s="15" t="s">
        <v>43</v>
      </c>
      <c r="G342" s="19">
        <v>2000</v>
      </c>
      <c r="H342" s="19">
        <v>2000</v>
      </c>
      <c r="I342" s="19">
        <v>2000</v>
      </c>
      <c r="J342" s="49">
        <v>2000</v>
      </c>
      <c r="K342" s="49">
        <v>2000</v>
      </c>
      <c r="L342" s="49">
        <v>2000</v>
      </c>
      <c r="M342" s="7" t="s">
        <v>3256</v>
      </c>
      <c r="N342" s="19">
        <v>250</v>
      </c>
      <c r="O342" s="19">
        <v>250</v>
      </c>
      <c r="P342" s="19">
        <v>250</v>
      </c>
      <c r="Q342" s="49">
        <v>250</v>
      </c>
      <c r="R342" s="49">
        <v>250</v>
      </c>
      <c r="S342" s="49">
        <v>250</v>
      </c>
      <c r="T342" s="13" t="s">
        <v>405</v>
      </c>
      <c r="U342" s="6" t="s">
        <v>49</v>
      </c>
      <c r="V342" s="6" t="s">
        <v>46</v>
      </c>
      <c r="W342" s="6" t="s">
        <v>80</v>
      </c>
      <c r="X342" s="6" t="s">
        <v>43</v>
      </c>
      <c r="Y342" s="7" t="s">
        <v>3257</v>
      </c>
      <c r="Z342" s="6" t="s">
        <v>49</v>
      </c>
      <c r="AA342" s="6" t="s">
        <v>43</v>
      </c>
      <c r="AB342" s="6" t="s">
        <v>43</v>
      </c>
      <c r="AC342" s="6" t="s">
        <v>43</v>
      </c>
      <c r="AD342" s="6" t="s">
        <v>49</v>
      </c>
      <c r="AE342" s="7" t="s">
        <v>3258</v>
      </c>
      <c r="AF342" s="6" t="s">
        <v>43</v>
      </c>
      <c r="AG342" s="6" t="s">
        <v>43</v>
      </c>
      <c r="AH342" s="7" t="s">
        <v>3259</v>
      </c>
      <c r="AI342" s="6" t="s">
        <v>43</v>
      </c>
      <c r="AJ342" s="7" t="s">
        <v>3260</v>
      </c>
      <c r="AK342" s="7" t="s">
        <v>49</v>
      </c>
      <c r="AL342" s="6" t="s">
        <v>150</v>
      </c>
      <c r="AM342" s="7" t="s">
        <v>3261</v>
      </c>
      <c r="AN342" s="7" t="s">
        <v>49</v>
      </c>
      <c r="AO342" s="8" t="s">
        <v>43</v>
      </c>
      <c r="AP342" s="32" t="s">
        <v>49</v>
      </c>
    </row>
    <row r="343" spans="1:42" s="35" customFormat="1" ht="195" x14ac:dyDescent="0.25">
      <c r="A343" s="3">
        <v>342</v>
      </c>
      <c r="B343" s="23" t="s">
        <v>111</v>
      </c>
      <c r="C343" s="25" t="s">
        <v>1195</v>
      </c>
      <c r="D343" s="23" t="s">
        <v>124</v>
      </c>
      <c r="E343" s="4" t="s">
        <v>77</v>
      </c>
      <c r="F343" s="15" t="s">
        <v>49</v>
      </c>
      <c r="G343" s="19">
        <v>0</v>
      </c>
      <c r="H343" s="19">
        <v>0</v>
      </c>
      <c r="I343" s="19">
        <v>0</v>
      </c>
      <c r="J343" s="49">
        <v>0</v>
      </c>
      <c r="K343" s="49">
        <v>0</v>
      </c>
      <c r="L343" s="49">
        <v>0</v>
      </c>
      <c r="M343" s="7" t="s">
        <v>152</v>
      </c>
      <c r="N343" s="19">
        <v>500</v>
      </c>
      <c r="O343" s="19">
        <v>375</v>
      </c>
      <c r="P343" s="19">
        <v>0</v>
      </c>
      <c r="Q343" s="49">
        <v>500</v>
      </c>
      <c r="R343" s="49">
        <v>375</v>
      </c>
      <c r="S343" s="49">
        <v>0</v>
      </c>
      <c r="T343" s="13" t="s">
        <v>1196</v>
      </c>
      <c r="U343" s="6" t="s">
        <v>43</v>
      </c>
      <c r="V343" s="6" t="s">
        <v>174</v>
      </c>
      <c r="W343" s="6" t="s">
        <v>47</v>
      </c>
      <c r="X343" s="6" t="s">
        <v>43</v>
      </c>
      <c r="Y343" s="7" t="s">
        <v>1197</v>
      </c>
      <c r="Z343" s="6" t="s">
        <v>49</v>
      </c>
      <c r="AA343" s="6" t="s">
        <v>49</v>
      </c>
      <c r="AB343" s="6" t="s">
        <v>43</v>
      </c>
      <c r="AC343" s="6" t="s">
        <v>43</v>
      </c>
      <c r="AD343" s="6" t="s">
        <v>43</v>
      </c>
      <c r="AE343" s="7" t="s">
        <v>1198</v>
      </c>
      <c r="AF343" s="6" t="s">
        <v>49</v>
      </c>
      <c r="AG343" s="6" t="s">
        <v>43</v>
      </c>
      <c r="AH343" s="7" t="s">
        <v>1199</v>
      </c>
      <c r="AI343" s="6" t="s">
        <v>43</v>
      </c>
      <c r="AJ343" s="7" t="s">
        <v>1200</v>
      </c>
      <c r="AK343" s="7" t="s">
        <v>1201</v>
      </c>
      <c r="AL343" s="6" t="s">
        <v>71</v>
      </c>
      <c r="AM343" s="7" t="s">
        <v>1202</v>
      </c>
      <c r="AN343" s="7" t="s">
        <v>1204</v>
      </c>
      <c r="AO343" s="8" t="s">
        <v>49</v>
      </c>
      <c r="AP343" s="32" t="s">
        <v>1203</v>
      </c>
    </row>
    <row r="344" spans="1:42" s="35" customFormat="1" ht="45" x14ac:dyDescent="0.25">
      <c r="A344" s="3">
        <v>343</v>
      </c>
      <c r="B344" s="23" t="s">
        <v>130</v>
      </c>
      <c r="C344" s="25" t="s">
        <v>1832</v>
      </c>
      <c r="D344" s="23" t="s">
        <v>124</v>
      </c>
      <c r="E344" s="4" t="s">
        <v>156</v>
      </c>
      <c r="F344" s="15" t="s">
        <v>43</v>
      </c>
      <c r="G344" s="19">
        <v>4000</v>
      </c>
      <c r="H344" s="19">
        <v>7000</v>
      </c>
      <c r="I344" s="19">
        <v>10000</v>
      </c>
      <c r="J344" s="49">
        <v>4000</v>
      </c>
      <c r="K344" s="49">
        <v>7000</v>
      </c>
      <c r="L344" s="49">
        <v>10000</v>
      </c>
      <c r="M344" s="7" t="s">
        <v>109</v>
      </c>
      <c r="N344" s="19">
        <v>483</v>
      </c>
      <c r="O344" s="19">
        <v>483</v>
      </c>
      <c r="P344" s="19">
        <v>483</v>
      </c>
      <c r="Q344" s="49">
        <v>483</v>
      </c>
      <c r="R344" s="49">
        <v>483</v>
      </c>
      <c r="S344" s="49">
        <v>483</v>
      </c>
      <c r="T344" s="13" t="s">
        <v>79</v>
      </c>
      <c r="U344" s="6" t="s">
        <v>49</v>
      </c>
      <c r="V344" s="6" t="s">
        <v>64</v>
      </c>
      <c r="W344" s="6" t="s">
        <v>80</v>
      </c>
      <c r="X344" s="6" t="s">
        <v>49</v>
      </c>
      <c r="Y344" s="7" t="s">
        <v>79</v>
      </c>
      <c r="Z344" s="6" t="s">
        <v>49</v>
      </c>
      <c r="AA344" s="6" t="s">
        <v>49</v>
      </c>
      <c r="AB344" s="6" t="s">
        <v>49</v>
      </c>
      <c r="AC344" s="6" t="s">
        <v>43</v>
      </c>
      <c r="AD344" s="6" t="s">
        <v>49</v>
      </c>
      <c r="AE344" s="7" t="s">
        <v>1833</v>
      </c>
      <c r="AF344" s="6" t="s">
        <v>49</v>
      </c>
      <c r="AG344" s="6" t="s">
        <v>43</v>
      </c>
      <c r="AH344" s="7" t="s">
        <v>1834</v>
      </c>
      <c r="AI344" s="6" t="s">
        <v>49</v>
      </c>
      <c r="AJ344" s="7" t="s">
        <v>79</v>
      </c>
      <c r="AK344" s="7" t="s">
        <v>1835</v>
      </c>
      <c r="AL344" s="6" t="s">
        <v>54</v>
      </c>
      <c r="AM344" s="7" t="s">
        <v>1836</v>
      </c>
      <c r="AN344" s="7" t="s">
        <v>109</v>
      </c>
      <c r="AO344" s="8" t="s">
        <v>49</v>
      </c>
      <c r="AP344" s="32" t="s">
        <v>671</v>
      </c>
    </row>
    <row r="345" spans="1:42" s="35" customFormat="1" ht="90" x14ac:dyDescent="0.25">
      <c r="A345" s="3">
        <v>344</v>
      </c>
      <c r="B345" s="23" t="s">
        <v>345</v>
      </c>
      <c r="C345" s="25" t="s">
        <v>2770</v>
      </c>
      <c r="D345" s="23" t="s">
        <v>42</v>
      </c>
      <c r="E345" s="4" t="s">
        <v>77</v>
      </c>
      <c r="F345" s="15" t="s">
        <v>43</v>
      </c>
      <c r="G345" s="19">
        <v>3000</v>
      </c>
      <c r="H345" s="19">
        <v>3000</v>
      </c>
      <c r="I345" s="19">
        <v>5000</v>
      </c>
      <c r="J345" s="49">
        <v>4000</v>
      </c>
      <c r="K345" s="49">
        <v>4000</v>
      </c>
      <c r="L345" s="49">
        <v>6000</v>
      </c>
      <c r="M345" s="7" t="s">
        <v>2771</v>
      </c>
      <c r="N345" s="19">
        <v>600</v>
      </c>
      <c r="O345" s="19">
        <v>450</v>
      </c>
      <c r="P345" s="19">
        <v>0</v>
      </c>
      <c r="Q345" s="49">
        <v>600</v>
      </c>
      <c r="R345" s="49">
        <v>450</v>
      </c>
      <c r="S345" s="49">
        <v>0</v>
      </c>
      <c r="T345" s="13" t="s">
        <v>2772</v>
      </c>
      <c r="U345" s="6" t="s">
        <v>49</v>
      </c>
      <c r="V345" s="6" t="s">
        <v>371</v>
      </c>
      <c r="W345" s="6" t="s">
        <v>80</v>
      </c>
      <c r="X345" s="6" t="s">
        <v>43</v>
      </c>
      <c r="Y345" s="7" t="s">
        <v>2773</v>
      </c>
      <c r="Z345" s="6" t="s">
        <v>43</v>
      </c>
      <c r="AA345" s="6" t="s">
        <v>49</v>
      </c>
      <c r="AB345" s="6" t="s">
        <v>43</v>
      </c>
      <c r="AC345" s="6" t="s">
        <v>43</v>
      </c>
      <c r="AD345" s="6" t="s">
        <v>43</v>
      </c>
      <c r="AE345" s="7" t="s">
        <v>2774</v>
      </c>
      <c r="AF345" s="6" t="s">
        <v>49</v>
      </c>
      <c r="AG345" s="6" t="s">
        <v>43</v>
      </c>
      <c r="AH345" s="7" t="s">
        <v>2775</v>
      </c>
      <c r="AI345" s="6" t="s">
        <v>43</v>
      </c>
      <c r="AJ345" s="7" t="s">
        <v>2776</v>
      </c>
      <c r="AK345" s="7" t="s">
        <v>2777</v>
      </c>
      <c r="AL345" s="6" t="s">
        <v>71</v>
      </c>
      <c r="AM345" s="7" t="s">
        <v>341</v>
      </c>
      <c r="AN345" s="7" t="s">
        <v>2778</v>
      </c>
      <c r="AO345" s="8" t="s">
        <v>43</v>
      </c>
      <c r="AP345" s="32" t="s">
        <v>49</v>
      </c>
    </row>
    <row r="346" spans="1:42" s="35" customFormat="1" ht="90" x14ac:dyDescent="0.25">
      <c r="A346" s="3">
        <v>345</v>
      </c>
      <c r="B346" s="23" t="s">
        <v>59</v>
      </c>
      <c r="C346" s="25" t="s">
        <v>1183</v>
      </c>
      <c r="D346" s="23" t="s">
        <v>124</v>
      </c>
      <c r="E346" s="4" t="s">
        <v>77</v>
      </c>
      <c r="F346" s="15" t="s">
        <v>43</v>
      </c>
      <c r="G346" s="19">
        <v>2000</v>
      </c>
      <c r="H346" s="19">
        <v>3000</v>
      </c>
      <c r="I346" s="19">
        <v>5000</v>
      </c>
      <c r="J346" s="49">
        <v>2000</v>
      </c>
      <c r="K346" s="49">
        <v>3000</v>
      </c>
      <c r="L346" s="49">
        <v>5000</v>
      </c>
      <c r="M346" s="7" t="s">
        <v>109</v>
      </c>
      <c r="N346" s="19">
        <v>950</v>
      </c>
      <c r="O346" s="19">
        <v>570</v>
      </c>
      <c r="P346" s="19">
        <v>0</v>
      </c>
      <c r="Q346" s="49">
        <v>950</v>
      </c>
      <c r="R346" s="49">
        <v>570</v>
      </c>
      <c r="S346" s="49">
        <v>0</v>
      </c>
      <c r="T346" s="13" t="s">
        <v>1184</v>
      </c>
      <c r="U346" s="6" t="s">
        <v>43</v>
      </c>
      <c r="V346" s="6" t="s">
        <v>46</v>
      </c>
      <c r="W346" s="6" t="s">
        <v>65</v>
      </c>
      <c r="X346" s="6" t="s">
        <v>49</v>
      </c>
      <c r="Y346" s="7" t="s">
        <v>1185</v>
      </c>
      <c r="Z346" s="6" t="s">
        <v>49</v>
      </c>
      <c r="AA346" s="6" t="s">
        <v>49</v>
      </c>
      <c r="AB346" s="6" t="s">
        <v>43</v>
      </c>
      <c r="AC346" s="6" t="s">
        <v>43</v>
      </c>
      <c r="AD346" s="6" t="s">
        <v>49</v>
      </c>
      <c r="AE346" s="7" t="s">
        <v>1186</v>
      </c>
      <c r="AF346" s="6" t="s">
        <v>49</v>
      </c>
      <c r="AG346" s="6" t="s">
        <v>43</v>
      </c>
      <c r="AH346" s="7" t="s">
        <v>1187</v>
      </c>
      <c r="AI346" s="6" t="s">
        <v>43</v>
      </c>
      <c r="AJ346" s="7" t="s">
        <v>1188</v>
      </c>
      <c r="AK346" s="7" t="s">
        <v>109</v>
      </c>
      <c r="AL346" s="6" t="s">
        <v>71</v>
      </c>
      <c r="AM346" s="7" t="s">
        <v>72</v>
      </c>
      <c r="AN346" s="7" t="s">
        <v>109</v>
      </c>
      <c r="AO346" s="8" t="s">
        <v>49</v>
      </c>
      <c r="AP346" s="32" t="s">
        <v>1189</v>
      </c>
    </row>
    <row r="347" spans="1:42" s="35" customFormat="1" ht="105" x14ac:dyDescent="0.25">
      <c r="A347" s="3">
        <v>346</v>
      </c>
      <c r="B347" s="23" t="s">
        <v>99</v>
      </c>
      <c r="C347" s="25" t="s">
        <v>2551</v>
      </c>
      <c r="D347" s="23" t="s">
        <v>124</v>
      </c>
      <c r="E347" s="4" t="s">
        <v>4156</v>
      </c>
      <c r="F347" s="15" t="s">
        <v>43</v>
      </c>
      <c r="G347" s="19">
        <v>3000</v>
      </c>
      <c r="H347" s="19">
        <v>5000</v>
      </c>
      <c r="I347" s="19">
        <v>10000</v>
      </c>
      <c r="J347" s="49">
        <v>3000</v>
      </c>
      <c r="K347" s="49">
        <v>5000</v>
      </c>
      <c r="L347" s="49">
        <v>10000</v>
      </c>
      <c r="M347" s="7" t="s">
        <v>2552</v>
      </c>
      <c r="N347" s="19">
        <v>700</v>
      </c>
      <c r="O347" s="19">
        <v>560</v>
      </c>
      <c r="P347" s="19">
        <v>0</v>
      </c>
      <c r="Q347" s="49">
        <v>700</v>
      </c>
      <c r="R347" s="49">
        <v>560</v>
      </c>
      <c r="S347" s="49">
        <v>0</v>
      </c>
      <c r="T347" s="13" t="s">
        <v>2553</v>
      </c>
      <c r="U347" s="6" t="s">
        <v>49</v>
      </c>
      <c r="V347" s="6" t="s">
        <v>64</v>
      </c>
      <c r="W347" s="6" t="s">
        <v>47</v>
      </c>
      <c r="X347" s="6" t="s">
        <v>43</v>
      </c>
      <c r="Y347" s="7" t="s">
        <v>2554</v>
      </c>
      <c r="Z347" s="6" t="s">
        <v>49</v>
      </c>
      <c r="AA347" s="6" t="s">
        <v>49</v>
      </c>
      <c r="AB347" s="6" t="s">
        <v>43</v>
      </c>
      <c r="AC347" s="6" t="s">
        <v>43</v>
      </c>
      <c r="AD347" s="6" t="s">
        <v>43</v>
      </c>
      <c r="AE347" s="7" t="s">
        <v>2555</v>
      </c>
      <c r="AF347" s="6" t="s">
        <v>49</v>
      </c>
      <c r="AG347" s="6" t="s">
        <v>49</v>
      </c>
      <c r="AH347" s="7" t="s">
        <v>235</v>
      </c>
      <c r="AI347" s="6" t="s">
        <v>43</v>
      </c>
      <c r="AJ347" s="7" t="s">
        <v>2556</v>
      </c>
      <c r="AK347" s="7" t="s">
        <v>2557</v>
      </c>
      <c r="AL347" s="6" t="s">
        <v>214</v>
      </c>
      <c r="AM347" s="7" t="s">
        <v>2558</v>
      </c>
      <c r="AN347" s="7" t="s">
        <v>235</v>
      </c>
      <c r="AO347" s="8" t="s">
        <v>49</v>
      </c>
      <c r="AP347" s="32" t="s">
        <v>2559</v>
      </c>
    </row>
    <row r="348" spans="1:42" s="35" customFormat="1" ht="180" x14ac:dyDescent="0.25">
      <c r="A348" s="3">
        <v>347</v>
      </c>
      <c r="B348" s="23" t="s">
        <v>396</v>
      </c>
      <c r="C348" s="25" t="s">
        <v>1405</v>
      </c>
      <c r="D348" s="23" t="s">
        <v>124</v>
      </c>
      <c r="E348" s="4" t="s">
        <v>88</v>
      </c>
      <c r="F348" s="15" t="s">
        <v>43</v>
      </c>
      <c r="G348" s="19">
        <v>3000</v>
      </c>
      <c r="H348" s="19">
        <v>4000</v>
      </c>
      <c r="I348" s="19">
        <v>5000</v>
      </c>
      <c r="J348" s="49">
        <v>3000</v>
      </c>
      <c r="K348" s="49">
        <v>4000</v>
      </c>
      <c r="L348" s="49">
        <v>5000</v>
      </c>
      <c r="M348" s="7" t="s">
        <v>1406</v>
      </c>
      <c r="N348" s="19">
        <v>600</v>
      </c>
      <c r="O348" s="19">
        <v>480</v>
      </c>
      <c r="P348" s="19">
        <v>384</v>
      </c>
      <c r="Q348" s="49">
        <v>600</v>
      </c>
      <c r="R348" s="49">
        <v>480</v>
      </c>
      <c r="S348" s="49">
        <v>384</v>
      </c>
      <c r="T348" s="13" t="s">
        <v>1407</v>
      </c>
      <c r="U348" s="6" t="s">
        <v>49</v>
      </c>
      <c r="V348" s="6" t="s">
        <v>46</v>
      </c>
      <c r="W348" s="6" t="s">
        <v>80</v>
      </c>
      <c r="X348" s="6" t="s">
        <v>49</v>
      </c>
      <c r="Y348" s="7" t="s">
        <v>152</v>
      </c>
      <c r="Z348" s="6" t="s">
        <v>49</v>
      </c>
      <c r="AA348" s="6" t="s">
        <v>49</v>
      </c>
      <c r="AB348" s="6" t="s">
        <v>43</v>
      </c>
      <c r="AC348" s="6" t="s">
        <v>49</v>
      </c>
      <c r="AD348" s="6" t="s">
        <v>49</v>
      </c>
      <c r="AE348" s="7" t="s">
        <v>152</v>
      </c>
      <c r="AF348" s="6" t="s">
        <v>49</v>
      </c>
      <c r="AG348" s="6" t="s">
        <v>43</v>
      </c>
      <c r="AH348" s="7" t="s">
        <v>1408</v>
      </c>
      <c r="AI348" s="6" t="s">
        <v>43</v>
      </c>
      <c r="AJ348" s="7" t="s">
        <v>1409</v>
      </c>
      <c r="AK348" s="7" t="s">
        <v>152</v>
      </c>
      <c r="AL348" s="6" t="s">
        <v>71</v>
      </c>
      <c r="AM348" s="7" t="s">
        <v>152</v>
      </c>
      <c r="AN348" s="7" t="s">
        <v>1410</v>
      </c>
      <c r="AO348" s="8" t="s">
        <v>49</v>
      </c>
      <c r="AP348" s="32" t="s">
        <v>152</v>
      </c>
    </row>
    <row r="349" spans="1:42" s="35" customFormat="1" ht="120" x14ac:dyDescent="0.25">
      <c r="A349" s="3">
        <v>348</v>
      </c>
      <c r="B349" s="23" t="s">
        <v>87</v>
      </c>
      <c r="C349" s="25" t="s">
        <v>3594</v>
      </c>
      <c r="D349" s="23" t="s">
        <v>124</v>
      </c>
      <c r="E349" s="4" t="s">
        <v>60</v>
      </c>
      <c r="F349" s="15" t="s">
        <v>43</v>
      </c>
      <c r="G349" s="19">
        <v>3000</v>
      </c>
      <c r="H349" s="19">
        <v>3000</v>
      </c>
      <c r="I349" s="19">
        <v>3000</v>
      </c>
      <c r="J349" s="49">
        <v>3000</v>
      </c>
      <c r="K349" s="49">
        <v>3000</v>
      </c>
      <c r="L349" s="49">
        <v>3000</v>
      </c>
      <c r="M349" s="7" t="s">
        <v>109</v>
      </c>
      <c r="N349" s="19">
        <v>600</v>
      </c>
      <c r="O349" s="19">
        <v>500</v>
      </c>
      <c r="P349" s="19">
        <v>300</v>
      </c>
      <c r="Q349" s="49">
        <v>600</v>
      </c>
      <c r="R349" s="49">
        <v>500</v>
      </c>
      <c r="S349" s="49">
        <v>300</v>
      </c>
      <c r="T349" s="13" t="s">
        <v>3595</v>
      </c>
      <c r="U349" s="6" t="s">
        <v>49</v>
      </c>
      <c r="V349" s="6" t="s">
        <v>174</v>
      </c>
      <c r="W349" s="6" t="s">
        <v>80</v>
      </c>
      <c r="X349" s="6" t="s">
        <v>49</v>
      </c>
      <c r="Y349" s="7" t="s">
        <v>79</v>
      </c>
      <c r="Z349" s="6" t="s">
        <v>49</v>
      </c>
      <c r="AA349" s="6" t="s">
        <v>49</v>
      </c>
      <c r="AB349" s="6" t="s">
        <v>49</v>
      </c>
      <c r="AC349" s="6" t="s">
        <v>43</v>
      </c>
      <c r="AD349" s="6" t="s">
        <v>43</v>
      </c>
      <c r="AE349" s="7" t="s">
        <v>3596</v>
      </c>
      <c r="AF349" s="6" t="s">
        <v>49</v>
      </c>
      <c r="AG349" s="6" t="s">
        <v>43</v>
      </c>
      <c r="AH349" s="7" t="s">
        <v>3597</v>
      </c>
      <c r="AI349" s="6" t="s">
        <v>43</v>
      </c>
      <c r="AJ349" s="7" t="s">
        <v>3598</v>
      </c>
      <c r="AK349" s="7" t="s">
        <v>109</v>
      </c>
      <c r="AL349" s="6" t="s">
        <v>71</v>
      </c>
      <c r="AM349" s="7" t="s">
        <v>79</v>
      </c>
      <c r="AN349" s="7" t="s">
        <v>79</v>
      </c>
      <c r="AO349" s="8" t="s">
        <v>49</v>
      </c>
      <c r="AP349" s="32" t="s">
        <v>79</v>
      </c>
    </row>
    <row r="350" spans="1:42" s="35" customFormat="1" ht="75" x14ac:dyDescent="0.25">
      <c r="A350" s="3">
        <v>349</v>
      </c>
      <c r="B350" s="23" t="s">
        <v>432</v>
      </c>
      <c r="C350" s="25" t="s">
        <v>557</v>
      </c>
      <c r="D350" s="23" t="s">
        <v>124</v>
      </c>
      <c r="E350" s="4" t="s">
        <v>144</v>
      </c>
      <c r="F350" s="15" t="s">
        <v>43</v>
      </c>
      <c r="G350" s="19">
        <v>2000</v>
      </c>
      <c r="H350" s="19">
        <v>2000</v>
      </c>
      <c r="I350" s="19">
        <v>2000</v>
      </c>
      <c r="J350" s="49">
        <v>2500</v>
      </c>
      <c r="K350" s="49">
        <v>2500</v>
      </c>
      <c r="L350" s="49">
        <v>2500</v>
      </c>
      <c r="M350" s="7" t="s">
        <v>181</v>
      </c>
      <c r="N350" s="19">
        <v>470</v>
      </c>
      <c r="O350" s="19">
        <v>470</v>
      </c>
      <c r="P350" s="19">
        <v>235</v>
      </c>
      <c r="Q350" s="49">
        <v>400</v>
      </c>
      <c r="R350" s="49">
        <v>400</v>
      </c>
      <c r="S350" s="49">
        <v>200</v>
      </c>
      <c r="T350" s="13" t="s">
        <v>558</v>
      </c>
      <c r="U350" s="6" t="s">
        <v>49</v>
      </c>
      <c r="V350" s="6" t="s">
        <v>371</v>
      </c>
      <c r="W350" s="6" t="s">
        <v>80</v>
      </c>
      <c r="X350" s="6" t="s">
        <v>43</v>
      </c>
      <c r="Y350" s="7" t="s">
        <v>559</v>
      </c>
      <c r="Z350" s="6" t="s">
        <v>49</v>
      </c>
      <c r="AA350" s="6" t="s">
        <v>43</v>
      </c>
      <c r="AB350" s="6" t="s">
        <v>43</v>
      </c>
      <c r="AC350" s="6" t="s">
        <v>49</v>
      </c>
      <c r="AD350" s="6" t="s">
        <v>49</v>
      </c>
      <c r="AE350" s="7" t="s">
        <v>181</v>
      </c>
      <c r="AF350" s="6" t="s">
        <v>49</v>
      </c>
      <c r="AG350" s="6" t="s">
        <v>43</v>
      </c>
      <c r="AH350" s="7" t="s">
        <v>560</v>
      </c>
      <c r="AI350" s="6" t="s">
        <v>43</v>
      </c>
      <c r="AJ350" s="7" t="s">
        <v>561</v>
      </c>
      <c r="AK350" s="7" t="s">
        <v>181</v>
      </c>
      <c r="AL350" s="6" t="s">
        <v>54</v>
      </c>
      <c r="AM350" s="7" t="s">
        <v>562</v>
      </c>
      <c r="AN350" s="7" t="s">
        <v>181</v>
      </c>
      <c r="AO350" s="8" t="s">
        <v>43</v>
      </c>
      <c r="AP350" s="32" t="s">
        <v>181</v>
      </c>
    </row>
    <row r="351" spans="1:42" s="35" customFormat="1" ht="45" x14ac:dyDescent="0.25">
      <c r="A351" s="3">
        <v>350</v>
      </c>
      <c r="B351" s="23" t="s">
        <v>218</v>
      </c>
      <c r="C351" s="25" t="s">
        <v>3080</v>
      </c>
      <c r="D351" s="23" t="s">
        <v>124</v>
      </c>
      <c r="E351" s="4" t="s">
        <v>100</v>
      </c>
      <c r="F351" s="15" t="s">
        <v>43</v>
      </c>
      <c r="G351" s="19">
        <v>9000</v>
      </c>
      <c r="H351" s="19">
        <v>9000</v>
      </c>
      <c r="I351" s="19">
        <v>9000</v>
      </c>
      <c r="J351" s="49">
        <v>5000</v>
      </c>
      <c r="K351" s="49">
        <v>5000</v>
      </c>
      <c r="L351" s="49">
        <v>5000</v>
      </c>
      <c r="M351" s="7" t="s">
        <v>49</v>
      </c>
      <c r="N351" s="19" t="s">
        <v>79</v>
      </c>
      <c r="O351" s="19" t="s">
        <v>79</v>
      </c>
      <c r="P351" s="19" t="s">
        <v>79</v>
      </c>
      <c r="Q351" s="49" t="s">
        <v>79</v>
      </c>
      <c r="R351" s="49" t="s">
        <v>79</v>
      </c>
      <c r="S351" s="49" t="s">
        <v>79</v>
      </c>
      <c r="T351" s="13" t="s">
        <v>3081</v>
      </c>
      <c r="U351" s="6" t="s">
        <v>49</v>
      </c>
      <c r="V351" s="6" t="s">
        <v>371</v>
      </c>
      <c r="W351" s="6" t="s">
        <v>80</v>
      </c>
      <c r="X351" s="6" t="s">
        <v>49</v>
      </c>
      <c r="Y351" s="7" t="s">
        <v>235</v>
      </c>
      <c r="Z351" s="6" t="s">
        <v>49</v>
      </c>
      <c r="AA351" s="6" t="s">
        <v>49</v>
      </c>
      <c r="AB351" s="6" t="s">
        <v>43</v>
      </c>
      <c r="AC351" s="6" t="s">
        <v>43</v>
      </c>
      <c r="AD351" s="6" t="s">
        <v>49</v>
      </c>
      <c r="AE351" s="7" t="s">
        <v>3082</v>
      </c>
      <c r="AF351" s="6" t="s">
        <v>49</v>
      </c>
      <c r="AG351" s="6" t="s">
        <v>43</v>
      </c>
      <c r="AH351" s="7" t="s">
        <v>3083</v>
      </c>
      <c r="AI351" s="6" t="s">
        <v>49</v>
      </c>
      <c r="AJ351" s="7" t="s">
        <v>235</v>
      </c>
      <c r="AK351" s="7" t="s">
        <v>235</v>
      </c>
      <c r="AL351" s="6" t="s">
        <v>71</v>
      </c>
      <c r="AM351" s="7" t="s">
        <v>235</v>
      </c>
      <c r="AN351" s="7" t="s">
        <v>49</v>
      </c>
      <c r="AO351" s="8" t="s">
        <v>49</v>
      </c>
      <c r="AP351" s="32" t="s">
        <v>250</v>
      </c>
    </row>
    <row r="352" spans="1:42" s="35" customFormat="1" ht="210" x14ac:dyDescent="0.25">
      <c r="A352" s="3">
        <v>351</v>
      </c>
      <c r="B352" s="23" t="s">
        <v>172</v>
      </c>
      <c r="C352" s="25" t="s">
        <v>3625</v>
      </c>
      <c r="D352" s="23" t="s">
        <v>42</v>
      </c>
      <c r="E352" s="4" t="s">
        <v>156</v>
      </c>
      <c r="F352" s="15" t="s">
        <v>43</v>
      </c>
      <c r="G352" s="19">
        <v>2000</v>
      </c>
      <c r="H352" s="19">
        <v>3000</v>
      </c>
      <c r="I352" s="19">
        <v>4000</v>
      </c>
      <c r="J352" s="49">
        <v>2000</v>
      </c>
      <c r="K352" s="49">
        <v>3000</v>
      </c>
      <c r="L352" s="49">
        <v>4000</v>
      </c>
      <c r="M352" s="7" t="s">
        <v>97</v>
      </c>
      <c r="N352" s="19">
        <v>500</v>
      </c>
      <c r="O352" s="19">
        <v>400</v>
      </c>
      <c r="P352" s="19">
        <v>200</v>
      </c>
      <c r="Q352" s="49">
        <v>500</v>
      </c>
      <c r="R352" s="49">
        <v>400</v>
      </c>
      <c r="S352" s="49">
        <v>200</v>
      </c>
      <c r="T352" s="13" t="s">
        <v>3626</v>
      </c>
      <c r="U352" s="6" t="s">
        <v>43</v>
      </c>
      <c r="V352" s="6" t="s">
        <v>64</v>
      </c>
      <c r="W352" s="6" t="s">
        <v>80</v>
      </c>
      <c r="X352" s="6" t="s">
        <v>49</v>
      </c>
      <c r="Y352" s="7" t="s">
        <v>3627</v>
      </c>
      <c r="Z352" s="6" t="s">
        <v>49</v>
      </c>
      <c r="AA352" s="6" t="s">
        <v>49</v>
      </c>
      <c r="AB352" s="6" t="s">
        <v>43</v>
      </c>
      <c r="AC352" s="6" t="s">
        <v>49</v>
      </c>
      <c r="AD352" s="6" t="s">
        <v>49</v>
      </c>
      <c r="AE352" s="7" t="s">
        <v>3628</v>
      </c>
      <c r="AF352" s="6" t="s">
        <v>49</v>
      </c>
      <c r="AG352" s="6" t="s">
        <v>43</v>
      </c>
      <c r="AH352" s="7" t="s">
        <v>3629</v>
      </c>
      <c r="AI352" s="6" t="s">
        <v>43</v>
      </c>
      <c r="AJ352" s="7" t="s">
        <v>3630</v>
      </c>
      <c r="AK352" s="7" t="s">
        <v>1016</v>
      </c>
      <c r="AL352" s="6" t="s">
        <v>54</v>
      </c>
      <c r="AM352" s="7" t="s">
        <v>3631</v>
      </c>
      <c r="AN352" s="7" t="s">
        <v>3633</v>
      </c>
      <c r="AO352" s="8" t="s">
        <v>43</v>
      </c>
      <c r="AP352" s="32" t="s">
        <v>3632</v>
      </c>
    </row>
    <row r="353" spans="1:42" s="35" customFormat="1" ht="105" x14ac:dyDescent="0.25">
      <c r="A353" s="3">
        <v>352</v>
      </c>
      <c r="B353" s="23" t="s">
        <v>291</v>
      </c>
      <c r="C353" s="25" t="s">
        <v>1524</v>
      </c>
      <c r="D353" s="23" t="s">
        <v>124</v>
      </c>
      <c r="E353" s="4" t="s">
        <v>60</v>
      </c>
      <c r="F353" s="15" t="s">
        <v>43</v>
      </c>
      <c r="G353" s="19">
        <v>5000</v>
      </c>
      <c r="H353" s="19">
        <v>5500</v>
      </c>
      <c r="I353" s="19">
        <v>6000</v>
      </c>
      <c r="J353" s="49">
        <v>5000</v>
      </c>
      <c r="K353" s="49">
        <v>5500</v>
      </c>
      <c r="L353" s="49">
        <v>6000</v>
      </c>
      <c r="M353" s="7" t="s">
        <v>109</v>
      </c>
      <c r="N353" s="19">
        <v>336</v>
      </c>
      <c r="O353" s="19">
        <v>252</v>
      </c>
      <c r="P353" s="19">
        <v>168</v>
      </c>
      <c r="Q353" s="49">
        <v>336</v>
      </c>
      <c r="R353" s="49">
        <v>252</v>
      </c>
      <c r="S353" s="49">
        <v>168</v>
      </c>
      <c r="T353" s="13" t="s">
        <v>1525</v>
      </c>
      <c r="U353" s="6" t="s">
        <v>49</v>
      </c>
      <c r="V353" s="6" t="s">
        <v>64</v>
      </c>
      <c r="W353" s="6" t="s">
        <v>47</v>
      </c>
      <c r="X353" s="6" t="s">
        <v>43</v>
      </c>
      <c r="Y353" s="7" t="s">
        <v>1526</v>
      </c>
      <c r="Z353" s="6" t="s">
        <v>43</v>
      </c>
      <c r="AA353" s="6" t="s">
        <v>43</v>
      </c>
      <c r="AB353" s="6" t="s">
        <v>43</v>
      </c>
      <c r="AC353" s="6" t="s">
        <v>43</v>
      </c>
      <c r="AD353" s="6" t="s">
        <v>49</v>
      </c>
      <c r="AE353" s="7" t="s">
        <v>1527</v>
      </c>
      <c r="AF353" s="6" t="s">
        <v>49</v>
      </c>
      <c r="AG353" s="6" t="s">
        <v>43</v>
      </c>
      <c r="AH353" s="7" t="s">
        <v>1528</v>
      </c>
      <c r="AI353" s="6" t="s">
        <v>43</v>
      </c>
      <c r="AJ353" s="7" t="s">
        <v>1529</v>
      </c>
      <c r="AK353" s="7" t="s">
        <v>1530</v>
      </c>
      <c r="AL353" s="6" t="s">
        <v>71</v>
      </c>
      <c r="AM353" s="7" t="s">
        <v>79</v>
      </c>
      <c r="AN353" s="7" t="s">
        <v>1532</v>
      </c>
      <c r="AO353" s="8" t="s">
        <v>49</v>
      </c>
      <c r="AP353" s="32" t="s">
        <v>1531</v>
      </c>
    </row>
    <row r="354" spans="1:42" s="35" customFormat="1" ht="45" x14ac:dyDescent="0.25">
      <c r="A354" s="3">
        <v>353</v>
      </c>
      <c r="B354" s="23" t="s">
        <v>155</v>
      </c>
      <c r="C354" s="28" t="s">
        <v>4171</v>
      </c>
      <c r="D354" s="29" t="s">
        <v>42</v>
      </c>
      <c r="E354" s="34" t="s">
        <v>88</v>
      </c>
      <c r="F354" s="30" t="s">
        <v>43</v>
      </c>
      <c r="G354" s="31">
        <v>3000</v>
      </c>
      <c r="H354" s="31">
        <v>3000</v>
      </c>
      <c r="I354" s="31">
        <v>10000</v>
      </c>
      <c r="J354" s="50">
        <v>3000</v>
      </c>
      <c r="K354" s="50">
        <v>3000</v>
      </c>
      <c r="L354" s="50">
        <v>10000</v>
      </c>
      <c r="M354" s="32" t="s">
        <v>4209</v>
      </c>
      <c r="N354" s="31">
        <v>668</v>
      </c>
      <c r="O354" s="31">
        <v>468</v>
      </c>
      <c r="P354" s="31">
        <v>334</v>
      </c>
      <c r="Q354" s="50">
        <v>668</v>
      </c>
      <c r="R354" s="50">
        <v>468</v>
      </c>
      <c r="S354" s="50">
        <v>334</v>
      </c>
      <c r="T354" s="30" t="s">
        <v>4210</v>
      </c>
      <c r="U354" s="32" t="s">
        <v>49</v>
      </c>
      <c r="V354" s="32" t="s">
        <v>64</v>
      </c>
      <c r="W354" s="32" t="s">
        <v>80</v>
      </c>
      <c r="X354" s="32" t="s">
        <v>43</v>
      </c>
      <c r="Y354" s="32" t="s">
        <v>4211</v>
      </c>
      <c r="Z354" s="32" t="s">
        <v>49</v>
      </c>
      <c r="AA354" s="32" t="s">
        <v>49</v>
      </c>
      <c r="AB354" s="32" t="s">
        <v>43</v>
      </c>
      <c r="AC354" s="32" t="s">
        <v>49</v>
      </c>
      <c r="AD354" s="32" t="s">
        <v>49</v>
      </c>
      <c r="AE354" s="32" t="s">
        <v>4212</v>
      </c>
      <c r="AF354" s="32" t="s">
        <v>49</v>
      </c>
      <c r="AG354" s="32" t="s">
        <v>43</v>
      </c>
      <c r="AH354" s="32" t="s">
        <v>4213</v>
      </c>
      <c r="AI354" s="32" t="s">
        <v>43</v>
      </c>
      <c r="AJ354" s="32" t="s">
        <v>4214</v>
      </c>
      <c r="AK354" s="32" t="s">
        <v>250</v>
      </c>
      <c r="AL354" s="32" t="s">
        <v>298</v>
      </c>
      <c r="AM354" s="32" t="s">
        <v>4215</v>
      </c>
      <c r="AN354" s="32" t="s">
        <v>4216</v>
      </c>
      <c r="AO354" s="33" t="s">
        <v>49</v>
      </c>
      <c r="AP354" s="32" t="s">
        <v>1679</v>
      </c>
    </row>
    <row r="355" spans="1:42" s="35" customFormat="1" ht="90" x14ac:dyDescent="0.25">
      <c r="A355" s="3">
        <v>354</v>
      </c>
      <c r="B355" s="23" t="s">
        <v>41</v>
      </c>
      <c r="C355" s="25" t="s">
        <v>657</v>
      </c>
      <c r="D355" s="23" t="s">
        <v>124</v>
      </c>
      <c r="E355" s="4" t="s">
        <v>144</v>
      </c>
      <c r="F355" s="15" t="s">
        <v>43</v>
      </c>
      <c r="G355" s="19">
        <v>3000</v>
      </c>
      <c r="H355" s="19">
        <v>5000</v>
      </c>
      <c r="I355" s="19">
        <v>24000</v>
      </c>
      <c r="J355" s="49">
        <v>3000</v>
      </c>
      <c r="K355" s="49">
        <v>5000</v>
      </c>
      <c r="L355" s="49">
        <v>24000</v>
      </c>
      <c r="M355" s="7" t="s">
        <v>658</v>
      </c>
      <c r="N355" s="19">
        <v>400</v>
      </c>
      <c r="O355" s="19">
        <v>200</v>
      </c>
      <c r="P355" s="19">
        <v>0</v>
      </c>
      <c r="Q355" s="49">
        <v>400</v>
      </c>
      <c r="R355" s="49">
        <v>200</v>
      </c>
      <c r="S355" s="49">
        <v>0</v>
      </c>
      <c r="T355" s="13" t="s">
        <v>659</v>
      </c>
      <c r="U355" s="6" t="s">
        <v>43</v>
      </c>
      <c r="V355" s="6" t="s">
        <v>371</v>
      </c>
      <c r="W355" s="6" t="s">
        <v>80</v>
      </c>
      <c r="X355" s="6" t="s">
        <v>43</v>
      </c>
      <c r="Y355" s="7" t="s">
        <v>4267</v>
      </c>
      <c r="Z355" s="6" t="s">
        <v>49</v>
      </c>
      <c r="AA355" s="6" t="s">
        <v>43</v>
      </c>
      <c r="AB355" s="6" t="s">
        <v>43</v>
      </c>
      <c r="AC355" s="6" t="s">
        <v>49</v>
      </c>
      <c r="AD355" s="6" t="s">
        <v>49</v>
      </c>
      <c r="AE355" s="7" t="s">
        <v>660</v>
      </c>
      <c r="AF355" s="6" t="s">
        <v>49</v>
      </c>
      <c r="AG355" s="6" t="s">
        <v>43</v>
      </c>
      <c r="AH355" s="7" t="s">
        <v>661</v>
      </c>
      <c r="AI355" s="6" t="s">
        <v>43</v>
      </c>
      <c r="AJ355" s="7" t="s">
        <v>662</v>
      </c>
      <c r="AK355" s="7" t="s">
        <v>152</v>
      </c>
      <c r="AL355" s="6" t="s">
        <v>54</v>
      </c>
      <c r="AM355" s="7" t="s">
        <v>4266</v>
      </c>
      <c r="AN355" s="7" t="s">
        <v>152</v>
      </c>
      <c r="AO355" s="8" t="s">
        <v>43</v>
      </c>
      <c r="AP355" s="32" t="s">
        <v>660</v>
      </c>
    </row>
    <row r="356" spans="1:42" s="35" customFormat="1" ht="75" x14ac:dyDescent="0.25">
      <c r="A356" s="3">
        <v>355</v>
      </c>
      <c r="B356" s="23" t="s">
        <v>161</v>
      </c>
      <c r="C356" s="25" t="s">
        <v>1320</v>
      </c>
      <c r="D356" s="23" t="s">
        <v>124</v>
      </c>
      <c r="E356" s="4" t="s">
        <v>156</v>
      </c>
      <c r="F356" s="15" t="s">
        <v>43</v>
      </c>
      <c r="G356" s="19">
        <v>1500</v>
      </c>
      <c r="H356" s="19">
        <v>1500</v>
      </c>
      <c r="I356" s="19">
        <v>2000</v>
      </c>
      <c r="J356" s="49">
        <v>1500</v>
      </c>
      <c r="K356" s="49">
        <v>1500</v>
      </c>
      <c r="L356" s="49">
        <v>2000</v>
      </c>
      <c r="M356" s="7" t="s">
        <v>1321</v>
      </c>
      <c r="N356" s="19">
        <v>600</v>
      </c>
      <c r="O356" s="19">
        <v>450</v>
      </c>
      <c r="P356" s="19">
        <v>300</v>
      </c>
      <c r="Q356" s="49">
        <v>600</v>
      </c>
      <c r="R356" s="49">
        <v>450</v>
      </c>
      <c r="S356" s="49">
        <v>300</v>
      </c>
      <c r="T356" s="13" t="s">
        <v>1322</v>
      </c>
      <c r="U356" s="6" t="s">
        <v>49</v>
      </c>
      <c r="V356" s="6" t="s">
        <v>46</v>
      </c>
      <c r="W356" s="6" t="s">
        <v>65</v>
      </c>
      <c r="X356" s="6" t="s">
        <v>43</v>
      </c>
      <c r="Y356" s="7" t="s">
        <v>1323</v>
      </c>
      <c r="Z356" s="6" t="s">
        <v>49</v>
      </c>
      <c r="AA356" s="6" t="s">
        <v>49</v>
      </c>
      <c r="AB356" s="6" t="s">
        <v>43</v>
      </c>
      <c r="AC356" s="6" t="s">
        <v>49</v>
      </c>
      <c r="AD356" s="6" t="s">
        <v>49</v>
      </c>
      <c r="AE356" s="7" t="s">
        <v>62</v>
      </c>
      <c r="AF356" s="6" t="s">
        <v>49</v>
      </c>
      <c r="AG356" s="6" t="s">
        <v>49</v>
      </c>
      <c r="AH356" s="7" t="s">
        <v>62</v>
      </c>
      <c r="AI356" s="6" t="s">
        <v>43</v>
      </c>
      <c r="AJ356" s="7" t="s">
        <v>1324</v>
      </c>
      <c r="AK356" s="7" t="s">
        <v>1325</v>
      </c>
      <c r="AL356" s="6" t="s">
        <v>71</v>
      </c>
      <c r="AM356" s="7" t="s">
        <v>62</v>
      </c>
      <c r="AN356" s="7" t="s">
        <v>62</v>
      </c>
      <c r="AO356" s="8" t="s">
        <v>49</v>
      </c>
      <c r="AP356" s="32" t="s">
        <v>62</v>
      </c>
    </row>
    <row r="357" spans="1:42" s="35" customFormat="1" ht="375" x14ac:dyDescent="0.25">
      <c r="A357" s="3">
        <v>356</v>
      </c>
      <c r="B357" s="23" t="s">
        <v>41</v>
      </c>
      <c r="C357" s="25" t="s">
        <v>3764</v>
      </c>
      <c r="D357" s="23" t="s">
        <v>124</v>
      </c>
      <c r="E357" s="4" t="s">
        <v>4156</v>
      </c>
      <c r="F357" s="15" t="s">
        <v>43</v>
      </c>
      <c r="G357" s="19">
        <v>7500</v>
      </c>
      <c r="H357" s="19">
        <v>7500</v>
      </c>
      <c r="I357" s="19">
        <v>17500</v>
      </c>
      <c r="J357" s="49">
        <v>7500</v>
      </c>
      <c r="K357" s="49">
        <v>7500</v>
      </c>
      <c r="L357" s="49">
        <v>17500</v>
      </c>
      <c r="M357" s="7" t="s">
        <v>3765</v>
      </c>
      <c r="N357" s="19">
        <v>410</v>
      </c>
      <c r="O357" s="19">
        <v>0</v>
      </c>
      <c r="P357" s="19">
        <v>0</v>
      </c>
      <c r="Q357" s="49">
        <v>410</v>
      </c>
      <c r="R357" s="49">
        <v>0</v>
      </c>
      <c r="S357" s="49">
        <v>0</v>
      </c>
      <c r="T357" s="13" t="s">
        <v>3766</v>
      </c>
      <c r="U357" s="6" t="s">
        <v>49</v>
      </c>
      <c r="V357" s="6" t="s">
        <v>46</v>
      </c>
      <c r="W357" s="6" t="s">
        <v>80</v>
      </c>
      <c r="X357" s="6" t="s">
        <v>49</v>
      </c>
      <c r="Y357" s="7" t="s">
        <v>79</v>
      </c>
      <c r="Z357" s="6" t="s">
        <v>49</v>
      </c>
      <c r="AA357" s="6" t="s">
        <v>49</v>
      </c>
      <c r="AB357" s="6" t="s">
        <v>43</v>
      </c>
      <c r="AC357" s="6" t="s">
        <v>43</v>
      </c>
      <c r="AD357" s="6" t="s">
        <v>49</v>
      </c>
      <c r="AE357" s="7" t="s">
        <v>79</v>
      </c>
      <c r="AF357" s="6" t="s">
        <v>49</v>
      </c>
      <c r="AG357" s="6" t="s">
        <v>43</v>
      </c>
      <c r="AH357" s="7" t="s">
        <v>3767</v>
      </c>
      <c r="AI357" s="6" t="s">
        <v>49</v>
      </c>
      <c r="AJ357" s="7" t="s">
        <v>79</v>
      </c>
      <c r="AK357" s="7" t="s">
        <v>79</v>
      </c>
      <c r="AL357" s="6" t="s">
        <v>2723</v>
      </c>
      <c r="AM357" s="7" t="s">
        <v>3768</v>
      </c>
      <c r="AN357" s="7" t="s">
        <v>79</v>
      </c>
      <c r="AO357" s="8" t="s">
        <v>43</v>
      </c>
      <c r="AP357" s="32" t="s">
        <v>79</v>
      </c>
    </row>
    <row r="358" spans="1:42" s="35" customFormat="1" ht="60" x14ac:dyDescent="0.25">
      <c r="A358" s="3">
        <v>357</v>
      </c>
      <c r="B358" s="23" t="s">
        <v>130</v>
      </c>
      <c r="C358" s="25" t="s">
        <v>2090</v>
      </c>
      <c r="D358" s="23" t="s">
        <v>124</v>
      </c>
      <c r="E358" s="4" t="s">
        <v>100</v>
      </c>
      <c r="F358" s="15" t="s">
        <v>43</v>
      </c>
      <c r="G358" s="19">
        <v>1000</v>
      </c>
      <c r="H358" s="19">
        <v>1000</v>
      </c>
      <c r="I358" s="19">
        <v>1000</v>
      </c>
      <c r="J358" s="49">
        <v>1000</v>
      </c>
      <c r="K358" s="49">
        <v>1000</v>
      </c>
      <c r="L358" s="49">
        <v>11000</v>
      </c>
      <c r="M358" s="7" t="s">
        <v>109</v>
      </c>
      <c r="N358" s="19">
        <v>290</v>
      </c>
      <c r="O358" s="19">
        <v>232</v>
      </c>
      <c r="P358" s="19">
        <v>0</v>
      </c>
      <c r="Q358" s="49">
        <v>290</v>
      </c>
      <c r="R358" s="49">
        <v>232</v>
      </c>
      <c r="S358" s="49">
        <v>0</v>
      </c>
      <c r="T358" s="13" t="s">
        <v>2091</v>
      </c>
      <c r="U358" s="6" t="s">
        <v>49</v>
      </c>
      <c r="V358" s="6" t="s">
        <v>46</v>
      </c>
      <c r="W358" s="6" t="s">
        <v>80</v>
      </c>
      <c r="X358" s="6" t="s">
        <v>49</v>
      </c>
      <c r="Y358" s="7" t="s">
        <v>2092</v>
      </c>
      <c r="Z358" s="6" t="s">
        <v>49</v>
      </c>
      <c r="AA358" s="6" t="s">
        <v>49</v>
      </c>
      <c r="AB358" s="6" t="s">
        <v>49</v>
      </c>
      <c r="AC358" s="6" t="s">
        <v>43</v>
      </c>
      <c r="AD358" s="6" t="s">
        <v>49</v>
      </c>
      <c r="AE358" s="7" t="s">
        <v>2093</v>
      </c>
      <c r="AF358" s="6" t="s">
        <v>49</v>
      </c>
      <c r="AG358" s="6" t="s">
        <v>43</v>
      </c>
      <c r="AH358" s="7" t="s">
        <v>2094</v>
      </c>
      <c r="AI358" s="6" t="s">
        <v>43</v>
      </c>
      <c r="AJ358" s="7" t="s">
        <v>2095</v>
      </c>
      <c r="AK358" s="7" t="s">
        <v>109</v>
      </c>
      <c r="AL358" s="6" t="s">
        <v>71</v>
      </c>
      <c r="AM358" s="7" t="s">
        <v>2092</v>
      </c>
      <c r="AN358" s="7" t="s">
        <v>109</v>
      </c>
      <c r="AO358" s="8" t="s">
        <v>49</v>
      </c>
      <c r="AP358" s="32" t="s">
        <v>109</v>
      </c>
    </row>
    <row r="359" spans="1:42" s="35" customFormat="1" ht="45" x14ac:dyDescent="0.25">
      <c r="A359" s="3">
        <v>358</v>
      </c>
      <c r="B359" s="23" t="s">
        <v>130</v>
      </c>
      <c r="C359" s="25" t="s">
        <v>3142</v>
      </c>
      <c r="D359" s="23" t="s">
        <v>124</v>
      </c>
      <c r="E359" s="4" t="s">
        <v>100</v>
      </c>
      <c r="F359" s="15" t="s">
        <v>43</v>
      </c>
      <c r="G359" s="19">
        <v>2000</v>
      </c>
      <c r="H359" s="19">
        <v>3000</v>
      </c>
      <c r="I359" s="19">
        <v>4000</v>
      </c>
      <c r="J359" s="49">
        <v>2000</v>
      </c>
      <c r="K359" s="49">
        <v>3000</v>
      </c>
      <c r="L359" s="49">
        <v>2000</v>
      </c>
      <c r="M359" s="7" t="s">
        <v>109</v>
      </c>
      <c r="N359" s="19">
        <v>500</v>
      </c>
      <c r="O359" s="19">
        <v>500</v>
      </c>
      <c r="P359" s="19">
        <v>500</v>
      </c>
      <c r="Q359" s="49">
        <v>500</v>
      </c>
      <c r="R359" s="49">
        <v>500</v>
      </c>
      <c r="S359" s="49">
        <v>500</v>
      </c>
      <c r="T359" s="13" t="s">
        <v>288</v>
      </c>
      <c r="U359" s="6" t="s">
        <v>49</v>
      </c>
      <c r="V359" s="6" t="s">
        <v>46</v>
      </c>
      <c r="W359" s="6" t="s">
        <v>47</v>
      </c>
      <c r="X359" s="6" t="s">
        <v>43</v>
      </c>
      <c r="Y359" s="7" t="s">
        <v>3143</v>
      </c>
      <c r="Z359" s="6" t="s">
        <v>49</v>
      </c>
      <c r="AA359" s="6" t="s">
        <v>49</v>
      </c>
      <c r="AB359" s="6" t="s">
        <v>43</v>
      </c>
      <c r="AC359" s="6" t="s">
        <v>43</v>
      </c>
      <c r="AD359" s="6" t="s">
        <v>49</v>
      </c>
      <c r="AE359" s="7" t="s">
        <v>3144</v>
      </c>
      <c r="AF359" s="6" t="s">
        <v>49</v>
      </c>
      <c r="AG359" s="6" t="s">
        <v>43</v>
      </c>
      <c r="AH359" s="7" t="s">
        <v>3145</v>
      </c>
      <c r="AI359" s="6" t="s">
        <v>43</v>
      </c>
      <c r="AJ359" s="7" t="s">
        <v>3146</v>
      </c>
      <c r="AK359" s="7" t="s">
        <v>3147</v>
      </c>
      <c r="AL359" s="6" t="s">
        <v>54</v>
      </c>
      <c r="AM359" s="7" t="s">
        <v>3148</v>
      </c>
      <c r="AN359" s="7" t="s">
        <v>109</v>
      </c>
      <c r="AO359" s="8" t="s">
        <v>49</v>
      </c>
      <c r="AP359" s="32" t="s">
        <v>3149</v>
      </c>
    </row>
    <row r="360" spans="1:42" s="35" customFormat="1" ht="45" x14ac:dyDescent="0.25">
      <c r="A360" s="3">
        <v>359</v>
      </c>
      <c r="B360" s="23" t="s">
        <v>167</v>
      </c>
      <c r="C360" s="25" t="s">
        <v>863</v>
      </c>
      <c r="D360" s="23" t="s">
        <v>124</v>
      </c>
      <c r="E360" s="4" t="s">
        <v>156</v>
      </c>
      <c r="F360" s="15" t="s">
        <v>43</v>
      </c>
      <c r="G360" s="19">
        <v>4000</v>
      </c>
      <c r="H360" s="19">
        <v>8000</v>
      </c>
      <c r="I360" s="19">
        <v>12000</v>
      </c>
      <c r="J360" s="49">
        <v>4000</v>
      </c>
      <c r="K360" s="49">
        <v>8000</v>
      </c>
      <c r="L360" s="49">
        <v>12000</v>
      </c>
      <c r="M360" s="7" t="s">
        <v>864</v>
      </c>
      <c r="N360" s="19">
        <v>400</v>
      </c>
      <c r="O360" s="19">
        <v>100</v>
      </c>
      <c r="P360" s="19">
        <v>0</v>
      </c>
      <c r="Q360" s="49">
        <v>400</v>
      </c>
      <c r="R360" s="49">
        <v>100</v>
      </c>
      <c r="S360" s="49">
        <v>0</v>
      </c>
      <c r="T360" s="13" t="s">
        <v>865</v>
      </c>
      <c r="U360" s="6" t="s">
        <v>49</v>
      </c>
      <c r="V360" s="6" t="s">
        <v>46</v>
      </c>
      <c r="W360" s="6" t="s">
        <v>47</v>
      </c>
      <c r="X360" s="6" t="s">
        <v>49</v>
      </c>
      <c r="Y360" s="7" t="s">
        <v>337</v>
      </c>
      <c r="Z360" s="6" t="s">
        <v>49</v>
      </c>
      <c r="AA360" s="6" t="s">
        <v>49</v>
      </c>
      <c r="AB360" s="6" t="s">
        <v>43</v>
      </c>
      <c r="AC360" s="6" t="s">
        <v>49</v>
      </c>
      <c r="AD360" s="6" t="s">
        <v>49</v>
      </c>
      <c r="AE360" s="7" t="s">
        <v>866</v>
      </c>
      <c r="AF360" s="6" t="s">
        <v>43</v>
      </c>
      <c r="AG360" s="6" t="s">
        <v>49</v>
      </c>
      <c r="AH360" s="7" t="s">
        <v>867</v>
      </c>
      <c r="AI360" s="6" t="s">
        <v>43</v>
      </c>
      <c r="AJ360" s="7" t="s">
        <v>868</v>
      </c>
      <c r="AK360" s="7" t="s">
        <v>152</v>
      </c>
      <c r="AL360" s="6" t="s">
        <v>54</v>
      </c>
      <c r="AM360" s="7" t="s">
        <v>869</v>
      </c>
      <c r="AN360" s="7" t="s">
        <v>870</v>
      </c>
      <c r="AO360" s="8" t="s">
        <v>49</v>
      </c>
      <c r="AP360" s="32" t="s">
        <v>865</v>
      </c>
    </row>
    <row r="361" spans="1:42" s="35" customFormat="1" ht="120" x14ac:dyDescent="0.25">
      <c r="A361" s="3">
        <v>360</v>
      </c>
      <c r="B361" s="23" t="s">
        <v>41</v>
      </c>
      <c r="C361" s="25" t="s">
        <v>1039</v>
      </c>
      <c r="D361" s="23" t="s">
        <v>124</v>
      </c>
      <c r="E361" s="4" t="s">
        <v>377</v>
      </c>
      <c r="F361" s="15" t="s">
        <v>43</v>
      </c>
      <c r="G361" s="19">
        <v>3500</v>
      </c>
      <c r="H361" s="19">
        <v>4000</v>
      </c>
      <c r="I361" s="19">
        <v>5000</v>
      </c>
      <c r="J361" s="49">
        <v>3500</v>
      </c>
      <c r="K361" s="49">
        <v>4000</v>
      </c>
      <c r="L361" s="49">
        <v>5000</v>
      </c>
      <c r="M361" s="7" t="s">
        <v>1040</v>
      </c>
      <c r="N361" s="19">
        <v>850</v>
      </c>
      <c r="O361" s="19">
        <v>1065</v>
      </c>
      <c r="P361" s="19">
        <v>1330</v>
      </c>
      <c r="Q361" s="49">
        <v>850</v>
      </c>
      <c r="R361" s="49">
        <v>1065</v>
      </c>
      <c r="S361" s="49">
        <v>1330</v>
      </c>
      <c r="T361" s="13" t="s">
        <v>1041</v>
      </c>
      <c r="U361" s="6" t="s">
        <v>43</v>
      </c>
      <c r="V361" s="6" t="s">
        <v>46</v>
      </c>
      <c r="W361" s="6" t="s">
        <v>47</v>
      </c>
      <c r="X361" s="6" t="s">
        <v>49</v>
      </c>
      <c r="Y361" s="7" t="s">
        <v>109</v>
      </c>
      <c r="Z361" s="6" t="s">
        <v>49</v>
      </c>
      <c r="AA361" s="6" t="s">
        <v>49</v>
      </c>
      <c r="AB361" s="6" t="s">
        <v>43</v>
      </c>
      <c r="AC361" s="6" t="s">
        <v>49</v>
      </c>
      <c r="AD361" s="6" t="s">
        <v>49</v>
      </c>
      <c r="AE361" s="7" t="s">
        <v>109</v>
      </c>
      <c r="AF361" s="6" t="s">
        <v>49</v>
      </c>
      <c r="AG361" s="6" t="s">
        <v>43</v>
      </c>
      <c r="AH361" s="7" t="s">
        <v>1042</v>
      </c>
      <c r="AI361" s="6" t="s">
        <v>43</v>
      </c>
      <c r="AJ361" s="7" t="s">
        <v>1043</v>
      </c>
      <c r="AK361" s="7" t="s">
        <v>109</v>
      </c>
      <c r="AL361" s="6" t="s">
        <v>71</v>
      </c>
      <c r="AM361" s="7" t="s">
        <v>109</v>
      </c>
      <c r="AN361" s="7" t="s">
        <v>109</v>
      </c>
      <c r="AO361" s="8" t="s">
        <v>49</v>
      </c>
      <c r="AP361" s="32" t="s">
        <v>288</v>
      </c>
    </row>
    <row r="362" spans="1:42" s="35" customFormat="1" ht="90" x14ac:dyDescent="0.25">
      <c r="A362" s="3">
        <v>361</v>
      </c>
      <c r="B362" s="23" t="s">
        <v>123</v>
      </c>
      <c r="C362" s="25" t="s">
        <v>2717</v>
      </c>
      <c r="D362" s="23" t="s">
        <v>124</v>
      </c>
      <c r="E362" s="4" t="s">
        <v>156</v>
      </c>
      <c r="F362" s="15" t="s">
        <v>49</v>
      </c>
      <c r="G362" s="19">
        <v>0</v>
      </c>
      <c r="H362" s="19">
        <v>0</v>
      </c>
      <c r="I362" s="19">
        <v>0</v>
      </c>
      <c r="J362" s="49">
        <v>0</v>
      </c>
      <c r="K362" s="49">
        <v>0</v>
      </c>
      <c r="L362" s="49">
        <v>0</v>
      </c>
      <c r="M362" s="7" t="s">
        <v>97</v>
      </c>
      <c r="N362" s="19">
        <v>750</v>
      </c>
      <c r="O362" s="19">
        <v>450</v>
      </c>
      <c r="P362" s="19">
        <v>450</v>
      </c>
      <c r="Q362" s="49">
        <v>450</v>
      </c>
      <c r="R362" s="49">
        <v>450</v>
      </c>
      <c r="S362" s="49">
        <v>450</v>
      </c>
      <c r="T362" s="13" t="s">
        <v>2718</v>
      </c>
      <c r="U362" s="6" t="s">
        <v>49</v>
      </c>
      <c r="V362" s="6" t="s">
        <v>46</v>
      </c>
      <c r="W362" s="6" t="s">
        <v>47</v>
      </c>
      <c r="X362" s="6" t="s">
        <v>49</v>
      </c>
      <c r="Y362" s="7" t="s">
        <v>62</v>
      </c>
      <c r="Z362" s="6" t="s">
        <v>49</v>
      </c>
      <c r="AA362" s="6" t="s">
        <v>49</v>
      </c>
      <c r="AB362" s="6" t="s">
        <v>43</v>
      </c>
      <c r="AC362" s="6" t="s">
        <v>43</v>
      </c>
      <c r="AD362" s="6" t="s">
        <v>49</v>
      </c>
      <c r="AE362" s="7" t="s">
        <v>2719</v>
      </c>
      <c r="AF362" s="6" t="s">
        <v>49</v>
      </c>
      <c r="AG362" s="6" t="s">
        <v>43</v>
      </c>
      <c r="AH362" s="7" t="s">
        <v>2720</v>
      </c>
      <c r="AI362" s="6" t="s">
        <v>43</v>
      </c>
      <c r="AJ362" s="7" t="s">
        <v>2721</v>
      </c>
      <c r="AK362" s="7" t="s">
        <v>2722</v>
      </c>
      <c r="AL362" s="6" t="s">
        <v>2723</v>
      </c>
      <c r="AM362" s="7" t="s">
        <v>2724</v>
      </c>
      <c r="AN362" s="7" t="s">
        <v>97</v>
      </c>
      <c r="AO362" s="8" t="s">
        <v>49</v>
      </c>
      <c r="AP362" s="32" t="s">
        <v>2725</v>
      </c>
    </row>
    <row r="363" spans="1:42" s="35" customFormat="1" ht="60" x14ac:dyDescent="0.25">
      <c r="A363" s="3">
        <v>362</v>
      </c>
      <c r="B363" s="23" t="s">
        <v>155</v>
      </c>
      <c r="C363" s="25" t="s">
        <v>982</v>
      </c>
      <c r="D363" s="23" t="s">
        <v>124</v>
      </c>
      <c r="E363" s="4" t="s">
        <v>144</v>
      </c>
      <c r="F363" s="15" t="s">
        <v>43</v>
      </c>
      <c r="G363" s="19">
        <v>2000</v>
      </c>
      <c r="H363" s="19">
        <v>2000</v>
      </c>
      <c r="I363" s="19">
        <v>2000</v>
      </c>
      <c r="J363" s="49">
        <v>3000</v>
      </c>
      <c r="K363" s="49">
        <v>3000</v>
      </c>
      <c r="L363" s="49">
        <v>3000</v>
      </c>
      <c r="M363" s="7" t="s">
        <v>109</v>
      </c>
      <c r="N363" s="19">
        <v>0</v>
      </c>
      <c r="O363" s="19">
        <v>0</v>
      </c>
      <c r="P363" s="19">
        <v>0</v>
      </c>
      <c r="Q363" s="49">
        <v>0</v>
      </c>
      <c r="R363" s="49">
        <v>0</v>
      </c>
      <c r="S363" s="49">
        <v>0</v>
      </c>
      <c r="T363" s="13" t="s">
        <v>983</v>
      </c>
      <c r="U363" s="6" t="s">
        <v>49</v>
      </c>
      <c r="V363" s="6" t="s">
        <v>46</v>
      </c>
      <c r="W363" s="6" t="s">
        <v>47</v>
      </c>
      <c r="X363" s="6" t="s">
        <v>49</v>
      </c>
      <c r="Y363" s="7" t="s">
        <v>109</v>
      </c>
      <c r="Z363" s="6" t="s">
        <v>49</v>
      </c>
      <c r="AA363" s="6" t="s">
        <v>49</v>
      </c>
      <c r="AB363" s="6" t="s">
        <v>43</v>
      </c>
      <c r="AC363" s="6" t="s">
        <v>49</v>
      </c>
      <c r="AD363" s="6" t="s">
        <v>49</v>
      </c>
      <c r="AE363" s="7" t="s">
        <v>109</v>
      </c>
      <c r="AF363" s="6" t="s">
        <v>49</v>
      </c>
      <c r="AG363" s="6" t="s">
        <v>43</v>
      </c>
      <c r="AH363" s="7" t="s">
        <v>984</v>
      </c>
      <c r="AI363" s="6" t="s">
        <v>43</v>
      </c>
      <c r="AJ363" s="7" t="s">
        <v>985</v>
      </c>
      <c r="AK363" s="7" t="s">
        <v>109</v>
      </c>
      <c r="AL363" s="6" t="s">
        <v>71</v>
      </c>
      <c r="AM363" s="7" t="s">
        <v>288</v>
      </c>
      <c r="AN363" s="7" t="s">
        <v>109</v>
      </c>
      <c r="AO363" s="8" t="s">
        <v>49</v>
      </c>
      <c r="AP363" s="32" t="s">
        <v>288</v>
      </c>
    </row>
    <row r="364" spans="1:42" s="35" customFormat="1" ht="45" x14ac:dyDescent="0.25">
      <c r="A364" s="3">
        <v>363</v>
      </c>
      <c r="B364" s="23" t="s">
        <v>87</v>
      </c>
      <c r="C364" s="25" t="s">
        <v>1930</v>
      </c>
      <c r="D364" s="23" t="s">
        <v>124</v>
      </c>
      <c r="E364" s="4" t="s">
        <v>156</v>
      </c>
      <c r="F364" s="15" t="s">
        <v>43</v>
      </c>
      <c r="G364" s="19">
        <v>2000</v>
      </c>
      <c r="H364" s="19">
        <v>2000</v>
      </c>
      <c r="I364" s="19">
        <v>2000</v>
      </c>
      <c r="J364" s="49">
        <v>2000</v>
      </c>
      <c r="K364" s="49">
        <v>2000</v>
      </c>
      <c r="L364" s="49">
        <v>2000</v>
      </c>
      <c r="M364" s="7" t="s">
        <v>49</v>
      </c>
      <c r="N364" s="19">
        <v>500</v>
      </c>
      <c r="O364" s="19">
        <v>500</v>
      </c>
      <c r="P364" s="19">
        <v>500</v>
      </c>
      <c r="Q364" s="49">
        <v>500</v>
      </c>
      <c r="R364" s="49">
        <v>500</v>
      </c>
      <c r="S364" s="49">
        <v>500</v>
      </c>
      <c r="T364" s="13" t="s">
        <v>152</v>
      </c>
      <c r="U364" s="6" t="s">
        <v>49</v>
      </c>
      <c r="V364" s="6" t="s">
        <v>46</v>
      </c>
      <c r="W364" s="6" t="s">
        <v>47</v>
      </c>
      <c r="X364" s="6" t="s">
        <v>49</v>
      </c>
      <c r="Y364" s="7" t="s">
        <v>152</v>
      </c>
      <c r="Z364" s="6" t="s">
        <v>49</v>
      </c>
      <c r="AA364" s="6" t="s">
        <v>49</v>
      </c>
      <c r="AB364" s="6" t="s">
        <v>49</v>
      </c>
      <c r="AC364" s="6" t="s">
        <v>43</v>
      </c>
      <c r="AD364" s="6" t="s">
        <v>49</v>
      </c>
      <c r="AE364" s="7" t="s">
        <v>152</v>
      </c>
      <c r="AF364" s="6" t="s">
        <v>49</v>
      </c>
      <c r="AG364" s="6" t="s">
        <v>43</v>
      </c>
      <c r="AH364" s="7" t="s">
        <v>1931</v>
      </c>
      <c r="AI364" s="6" t="s">
        <v>43</v>
      </c>
      <c r="AJ364" s="7" t="s">
        <v>1932</v>
      </c>
      <c r="AK364" s="7" t="s">
        <v>152</v>
      </c>
      <c r="AL364" s="6" t="s">
        <v>71</v>
      </c>
      <c r="AM364" s="7" t="s">
        <v>152</v>
      </c>
      <c r="AN364" s="7" t="s">
        <v>152</v>
      </c>
      <c r="AO364" s="8" t="s">
        <v>49</v>
      </c>
      <c r="AP364" s="32" t="s">
        <v>152</v>
      </c>
    </row>
    <row r="365" spans="1:42" s="35" customFormat="1" ht="60" x14ac:dyDescent="0.25">
      <c r="A365" s="3">
        <v>364</v>
      </c>
      <c r="B365" s="23" t="s">
        <v>328</v>
      </c>
      <c r="C365" s="25" t="s">
        <v>761</v>
      </c>
      <c r="D365" s="23" t="s">
        <v>124</v>
      </c>
      <c r="E365" s="4" t="s">
        <v>77</v>
      </c>
      <c r="F365" s="15" t="s">
        <v>43</v>
      </c>
      <c r="G365" s="19">
        <v>5000</v>
      </c>
      <c r="H365" s="19">
        <v>5000</v>
      </c>
      <c r="I365" s="19">
        <v>5000</v>
      </c>
      <c r="J365" s="49">
        <v>5000</v>
      </c>
      <c r="K365" s="49">
        <v>5000</v>
      </c>
      <c r="L365" s="49">
        <v>5000</v>
      </c>
      <c r="M365" s="7" t="s">
        <v>109</v>
      </c>
      <c r="N365" s="19" t="s">
        <v>79</v>
      </c>
      <c r="O365" s="19" t="s">
        <v>79</v>
      </c>
      <c r="P365" s="19" t="s">
        <v>79</v>
      </c>
      <c r="Q365" s="49" t="s">
        <v>79</v>
      </c>
      <c r="R365" s="49" t="s">
        <v>79</v>
      </c>
      <c r="S365" s="49" t="s">
        <v>79</v>
      </c>
      <c r="T365" s="13" t="s">
        <v>762</v>
      </c>
      <c r="U365" s="6" t="s">
        <v>49</v>
      </c>
      <c r="V365" s="6" t="s">
        <v>46</v>
      </c>
      <c r="W365" s="6" t="s">
        <v>47</v>
      </c>
      <c r="X365" s="6" t="s">
        <v>49</v>
      </c>
      <c r="Y365" s="7" t="s">
        <v>763</v>
      </c>
      <c r="Z365" s="6" t="s">
        <v>49</v>
      </c>
      <c r="AA365" s="6" t="s">
        <v>49</v>
      </c>
      <c r="AB365" s="6" t="s">
        <v>43</v>
      </c>
      <c r="AC365" s="6" t="s">
        <v>49</v>
      </c>
      <c r="AD365" s="6" t="s">
        <v>49</v>
      </c>
      <c r="AE365" s="7" t="s">
        <v>235</v>
      </c>
      <c r="AF365" s="6" t="s">
        <v>49</v>
      </c>
      <c r="AG365" s="6" t="s">
        <v>43</v>
      </c>
      <c r="AH365" s="7" t="s">
        <v>764</v>
      </c>
      <c r="AI365" s="6" t="s">
        <v>43</v>
      </c>
      <c r="AJ365" s="7" t="s">
        <v>765</v>
      </c>
      <c r="AK365" s="7" t="s">
        <v>766</v>
      </c>
      <c r="AL365" s="6" t="s">
        <v>71</v>
      </c>
      <c r="AM365" s="7" t="s">
        <v>235</v>
      </c>
      <c r="AN365" s="7" t="s">
        <v>109</v>
      </c>
      <c r="AO365" s="8" t="s">
        <v>49</v>
      </c>
      <c r="AP365" s="32" t="s">
        <v>235</v>
      </c>
    </row>
    <row r="366" spans="1:42" s="35" customFormat="1" ht="45" x14ac:dyDescent="0.25">
      <c r="A366" s="3">
        <v>365</v>
      </c>
      <c r="B366" s="23" t="s">
        <v>328</v>
      </c>
      <c r="C366" s="25" t="s">
        <v>3394</v>
      </c>
      <c r="D366" s="23" t="s">
        <v>124</v>
      </c>
      <c r="E366" s="4" t="s">
        <v>77</v>
      </c>
      <c r="F366" s="15" t="s">
        <v>43</v>
      </c>
      <c r="G366" s="19">
        <v>2000</v>
      </c>
      <c r="H366" s="19">
        <v>3000</v>
      </c>
      <c r="I366" s="19">
        <v>5000</v>
      </c>
      <c r="J366" s="49">
        <v>2000</v>
      </c>
      <c r="K366" s="49">
        <v>3000</v>
      </c>
      <c r="L366" s="49">
        <v>5000</v>
      </c>
      <c r="M366" s="7" t="s">
        <v>49</v>
      </c>
      <c r="N366" s="19">
        <v>600</v>
      </c>
      <c r="O366" s="19">
        <v>300</v>
      </c>
      <c r="P366" s="19">
        <v>0</v>
      </c>
      <c r="Q366" s="49">
        <v>600</v>
      </c>
      <c r="R366" s="49">
        <v>300</v>
      </c>
      <c r="S366" s="49">
        <v>0</v>
      </c>
      <c r="T366" s="13" t="s">
        <v>49</v>
      </c>
      <c r="U366" s="6" t="s">
        <v>49</v>
      </c>
      <c r="V366" s="6" t="s">
        <v>46</v>
      </c>
      <c r="W366" s="6" t="s">
        <v>65</v>
      </c>
      <c r="X366" s="6" t="s">
        <v>49</v>
      </c>
      <c r="Y366" s="7" t="s">
        <v>49</v>
      </c>
      <c r="Z366" s="6" t="s">
        <v>49</v>
      </c>
      <c r="AA366" s="6" t="s">
        <v>43</v>
      </c>
      <c r="AB366" s="6" t="s">
        <v>43</v>
      </c>
      <c r="AC366" s="6" t="s">
        <v>43</v>
      </c>
      <c r="AD366" s="6" t="s">
        <v>49</v>
      </c>
      <c r="AE366" s="7" t="s">
        <v>3395</v>
      </c>
      <c r="AF366" s="6" t="s">
        <v>49</v>
      </c>
      <c r="AG366" s="6" t="s">
        <v>43</v>
      </c>
      <c r="AH366" s="7" t="s">
        <v>3396</v>
      </c>
      <c r="AI366" s="6" t="s">
        <v>43</v>
      </c>
      <c r="AJ366" s="7" t="s">
        <v>3397</v>
      </c>
      <c r="AK366" s="7" t="s">
        <v>49</v>
      </c>
      <c r="AL366" s="6" t="s">
        <v>71</v>
      </c>
      <c r="AM366" s="7" t="s">
        <v>49</v>
      </c>
      <c r="AN366" s="7" t="s">
        <v>49</v>
      </c>
      <c r="AO366" s="8" t="s">
        <v>49</v>
      </c>
      <c r="AP366" s="32" t="s">
        <v>49</v>
      </c>
    </row>
    <row r="367" spans="1:42" s="35" customFormat="1" ht="45" x14ac:dyDescent="0.25">
      <c r="A367" s="3">
        <v>366</v>
      </c>
      <c r="B367" s="23" t="s">
        <v>130</v>
      </c>
      <c r="C367" s="25" t="s">
        <v>320</v>
      </c>
      <c r="D367" s="23" t="s">
        <v>124</v>
      </c>
      <c r="E367" s="4" t="s">
        <v>100</v>
      </c>
      <c r="F367" s="15" t="s">
        <v>43</v>
      </c>
      <c r="G367" s="19">
        <v>5000</v>
      </c>
      <c r="H367" s="19">
        <v>5000</v>
      </c>
      <c r="I367" s="19">
        <v>5000</v>
      </c>
      <c r="J367" s="49">
        <v>5000</v>
      </c>
      <c r="K367" s="49">
        <v>5000</v>
      </c>
      <c r="L367" s="49">
        <v>5000</v>
      </c>
      <c r="M367" s="6" t="s">
        <v>97</v>
      </c>
      <c r="N367" s="19" t="s">
        <v>79</v>
      </c>
      <c r="O367" s="19" t="s">
        <v>79</v>
      </c>
      <c r="P367" s="19" t="s">
        <v>79</v>
      </c>
      <c r="Q367" s="49" t="s">
        <v>79</v>
      </c>
      <c r="R367" s="49" t="s">
        <v>79</v>
      </c>
      <c r="S367" s="49" t="s">
        <v>79</v>
      </c>
      <c r="T367" s="13" t="s">
        <v>321</v>
      </c>
      <c r="U367" s="6" t="s">
        <v>49</v>
      </c>
      <c r="V367" s="6" t="s">
        <v>46</v>
      </c>
      <c r="W367" s="6" t="s">
        <v>80</v>
      </c>
      <c r="X367" s="6" t="s">
        <v>43</v>
      </c>
      <c r="Y367" s="7" t="s">
        <v>322</v>
      </c>
      <c r="Z367" s="6" t="s">
        <v>49</v>
      </c>
      <c r="AA367" s="6" t="s">
        <v>43</v>
      </c>
      <c r="AB367" s="6" t="s">
        <v>43</v>
      </c>
      <c r="AC367" s="6" t="s">
        <v>43</v>
      </c>
      <c r="AD367" s="6" t="s">
        <v>49</v>
      </c>
      <c r="AE367" s="7" t="s">
        <v>323</v>
      </c>
      <c r="AF367" s="6" t="s">
        <v>43</v>
      </c>
      <c r="AG367" s="6" t="s">
        <v>43</v>
      </c>
      <c r="AH367" s="7" t="s">
        <v>324</v>
      </c>
      <c r="AI367" s="6" t="s">
        <v>43</v>
      </c>
      <c r="AJ367" s="7" t="s">
        <v>325</v>
      </c>
      <c r="AK367" s="7" t="s">
        <v>79</v>
      </c>
      <c r="AL367" s="6" t="s">
        <v>54</v>
      </c>
      <c r="AM367" s="7" t="s">
        <v>326</v>
      </c>
      <c r="AN367" s="7" t="s">
        <v>97</v>
      </c>
      <c r="AO367" s="8" t="s">
        <v>49</v>
      </c>
      <c r="AP367" s="32" t="s">
        <v>79</v>
      </c>
    </row>
    <row r="368" spans="1:42" s="35" customFormat="1" ht="90" x14ac:dyDescent="0.25">
      <c r="A368" s="3">
        <v>367</v>
      </c>
      <c r="B368" s="23" t="s">
        <v>345</v>
      </c>
      <c r="C368" s="25" t="s">
        <v>3775</v>
      </c>
      <c r="D368" s="23" t="s">
        <v>42</v>
      </c>
      <c r="E368" s="4" t="s">
        <v>77</v>
      </c>
      <c r="F368" s="15" t="s">
        <v>43</v>
      </c>
      <c r="G368" s="19">
        <v>2000</v>
      </c>
      <c r="H368" s="19">
        <v>3000</v>
      </c>
      <c r="I368" s="19">
        <v>4000</v>
      </c>
      <c r="J368" s="49">
        <v>2000</v>
      </c>
      <c r="K368" s="49">
        <v>3000</v>
      </c>
      <c r="L368" s="49">
        <v>4000</v>
      </c>
      <c r="M368" s="7" t="s">
        <v>3776</v>
      </c>
      <c r="N368" s="19">
        <v>550</v>
      </c>
      <c r="O368" s="19">
        <v>412</v>
      </c>
      <c r="P368" s="19">
        <v>275</v>
      </c>
      <c r="Q368" s="49">
        <v>550</v>
      </c>
      <c r="R368" s="49">
        <v>412</v>
      </c>
      <c r="S368" s="49">
        <v>275</v>
      </c>
      <c r="T368" s="13" t="s">
        <v>3777</v>
      </c>
      <c r="U368" s="6" t="s">
        <v>49</v>
      </c>
      <c r="V368" s="6" t="s">
        <v>64</v>
      </c>
      <c r="W368" s="6" t="s">
        <v>80</v>
      </c>
      <c r="X368" s="6" t="s">
        <v>43</v>
      </c>
      <c r="Y368" s="7" t="s">
        <v>3778</v>
      </c>
      <c r="Z368" s="6" t="s">
        <v>49</v>
      </c>
      <c r="AA368" s="6" t="s">
        <v>49</v>
      </c>
      <c r="AB368" s="6" t="s">
        <v>43</v>
      </c>
      <c r="AC368" s="6" t="s">
        <v>43</v>
      </c>
      <c r="AD368" s="6" t="s">
        <v>43</v>
      </c>
      <c r="AE368" s="7" t="s">
        <v>3779</v>
      </c>
      <c r="AF368" s="6" t="s">
        <v>43</v>
      </c>
      <c r="AG368" s="6" t="s">
        <v>43</v>
      </c>
      <c r="AH368" s="7" t="s">
        <v>3780</v>
      </c>
      <c r="AI368" s="6" t="s">
        <v>43</v>
      </c>
      <c r="AJ368" s="7" t="s">
        <v>3781</v>
      </c>
      <c r="AK368" s="7" t="s">
        <v>3782</v>
      </c>
      <c r="AL368" s="6" t="s">
        <v>54</v>
      </c>
      <c r="AM368" s="7" t="s">
        <v>3783</v>
      </c>
      <c r="AN368" s="7" t="s">
        <v>3785</v>
      </c>
      <c r="AO368" s="8" t="s">
        <v>43</v>
      </c>
      <c r="AP368" s="32" t="s">
        <v>3784</v>
      </c>
    </row>
    <row r="369" spans="1:42" s="35" customFormat="1" ht="409.5" x14ac:dyDescent="0.25">
      <c r="A369" s="3">
        <v>368</v>
      </c>
      <c r="B369" s="23" t="s">
        <v>99</v>
      </c>
      <c r="C369" s="25" t="s">
        <v>3615</v>
      </c>
      <c r="D369" s="23" t="s">
        <v>42</v>
      </c>
      <c r="E369" s="4" t="s">
        <v>377</v>
      </c>
      <c r="F369" s="15" t="s">
        <v>43</v>
      </c>
      <c r="G369" s="19">
        <v>1500</v>
      </c>
      <c r="H369" s="19">
        <v>1500</v>
      </c>
      <c r="I369" s="19">
        <v>1500</v>
      </c>
      <c r="J369" s="49">
        <v>1500</v>
      </c>
      <c r="K369" s="49">
        <v>1500</v>
      </c>
      <c r="L369" s="49">
        <v>1500</v>
      </c>
      <c r="M369" s="7" t="s">
        <v>3616</v>
      </c>
      <c r="N369" s="19">
        <v>670</v>
      </c>
      <c r="O369" s="19">
        <v>570</v>
      </c>
      <c r="P369" s="19">
        <v>335</v>
      </c>
      <c r="Q369" s="49">
        <v>670</v>
      </c>
      <c r="R369" s="49">
        <v>570</v>
      </c>
      <c r="S369" s="49">
        <v>335</v>
      </c>
      <c r="T369" s="13" t="s">
        <v>3617</v>
      </c>
      <c r="U369" s="6" t="s">
        <v>49</v>
      </c>
      <c r="V369" s="6" t="s">
        <v>64</v>
      </c>
      <c r="W369" s="6" t="s">
        <v>47</v>
      </c>
      <c r="X369" s="6" t="s">
        <v>43</v>
      </c>
      <c r="Y369" s="7" t="s">
        <v>3618</v>
      </c>
      <c r="Z369" s="6" t="s">
        <v>43</v>
      </c>
      <c r="AA369" s="6" t="s">
        <v>43</v>
      </c>
      <c r="AB369" s="6" t="s">
        <v>43</v>
      </c>
      <c r="AC369" s="6" t="s">
        <v>43</v>
      </c>
      <c r="AD369" s="6" t="s">
        <v>43</v>
      </c>
      <c r="AE369" s="7" t="s">
        <v>3619</v>
      </c>
      <c r="AF369" s="6" t="s">
        <v>49</v>
      </c>
      <c r="AG369" s="6" t="s">
        <v>43</v>
      </c>
      <c r="AH369" s="7" t="s">
        <v>3620</v>
      </c>
      <c r="AI369" s="6" t="s">
        <v>43</v>
      </c>
      <c r="AJ369" s="7" t="s">
        <v>3621</v>
      </c>
      <c r="AK369" s="7" t="s">
        <v>3622</v>
      </c>
      <c r="AL369" s="6" t="s">
        <v>71</v>
      </c>
      <c r="AM369" s="7" t="s">
        <v>385</v>
      </c>
      <c r="AN369" s="7" t="s">
        <v>3624</v>
      </c>
      <c r="AO369" s="8" t="s">
        <v>43</v>
      </c>
      <c r="AP369" s="32" t="s">
        <v>3623</v>
      </c>
    </row>
    <row r="370" spans="1:42" s="35" customFormat="1" ht="45" x14ac:dyDescent="0.25">
      <c r="A370" s="3">
        <v>369</v>
      </c>
      <c r="B370" s="23" t="s">
        <v>328</v>
      </c>
      <c r="C370" s="25" t="s">
        <v>3099</v>
      </c>
      <c r="D370" s="23" t="s">
        <v>124</v>
      </c>
      <c r="E370" s="4" t="s">
        <v>156</v>
      </c>
      <c r="F370" s="15" t="s">
        <v>43</v>
      </c>
      <c r="G370" s="19">
        <v>3000</v>
      </c>
      <c r="H370" s="19">
        <v>3000</v>
      </c>
      <c r="I370" s="19">
        <v>3000</v>
      </c>
      <c r="J370" s="49">
        <v>3000</v>
      </c>
      <c r="K370" s="49">
        <v>3000</v>
      </c>
      <c r="L370" s="49">
        <v>3000</v>
      </c>
      <c r="M370" s="7" t="s">
        <v>3100</v>
      </c>
      <c r="N370" s="19">
        <v>700</v>
      </c>
      <c r="O370" s="19">
        <v>350</v>
      </c>
      <c r="P370" s="19">
        <v>0</v>
      </c>
      <c r="Q370" s="49">
        <v>700</v>
      </c>
      <c r="R370" s="49">
        <v>350</v>
      </c>
      <c r="S370" s="49">
        <v>0</v>
      </c>
      <c r="T370" s="13" t="s">
        <v>3101</v>
      </c>
      <c r="U370" s="6" t="s">
        <v>49</v>
      </c>
      <c r="V370" s="6" t="s">
        <v>64</v>
      </c>
      <c r="W370" s="6" t="s">
        <v>80</v>
      </c>
      <c r="X370" s="6" t="s">
        <v>43</v>
      </c>
      <c r="Y370" s="7" t="s">
        <v>3102</v>
      </c>
      <c r="Z370" s="6" t="s">
        <v>49</v>
      </c>
      <c r="AA370" s="6" t="s">
        <v>49</v>
      </c>
      <c r="AB370" s="6" t="s">
        <v>43</v>
      </c>
      <c r="AC370" s="6" t="s">
        <v>49</v>
      </c>
      <c r="AD370" s="6" t="s">
        <v>49</v>
      </c>
      <c r="AE370" s="7" t="s">
        <v>49</v>
      </c>
      <c r="AF370" s="6" t="s">
        <v>43</v>
      </c>
      <c r="AG370" s="6" t="s">
        <v>43</v>
      </c>
      <c r="AH370" s="7" t="s">
        <v>3103</v>
      </c>
      <c r="AI370" s="6" t="s">
        <v>43</v>
      </c>
      <c r="AJ370" s="7" t="s">
        <v>3104</v>
      </c>
      <c r="AK370" s="7" t="s">
        <v>49</v>
      </c>
      <c r="AL370" s="6" t="s">
        <v>71</v>
      </c>
      <c r="AM370" s="7" t="s">
        <v>49</v>
      </c>
      <c r="AN370" s="7" t="s">
        <v>49</v>
      </c>
      <c r="AO370" s="8" t="s">
        <v>49</v>
      </c>
      <c r="AP370" s="32" t="s">
        <v>49</v>
      </c>
    </row>
    <row r="371" spans="1:42" s="35" customFormat="1" ht="120" x14ac:dyDescent="0.25">
      <c r="A371" s="3">
        <v>370</v>
      </c>
      <c r="B371" s="23" t="s">
        <v>41</v>
      </c>
      <c r="C371" s="25" t="s">
        <v>227</v>
      </c>
      <c r="D371" s="23" t="s">
        <v>124</v>
      </c>
      <c r="E371" s="4" t="s">
        <v>4156</v>
      </c>
      <c r="F371" s="15" t="s">
        <v>43</v>
      </c>
      <c r="G371" s="19">
        <v>5000</v>
      </c>
      <c r="H371" s="19">
        <v>6000</v>
      </c>
      <c r="I371" s="19">
        <v>7000</v>
      </c>
      <c r="J371" s="49">
        <v>5000</v>
      </c>
      <c r="K371" s="49">
        <v>6000</v>
      </c>
      <c r="L371" s="49">
        <v>7000</v>
      </c>
      <c r="M371" s="6" t="s">
        <v>228</v>
      </c>
      <c r="N371" s="19">
        <v>630</v>
      </c>
      <c r="O371" s="19">
        <v>315</v>
      </c>
      <c r="P371" s="19">
        <v>0</v>
      </c>
      <c r="Q371" s="49">
        <v>630</v>
      </c>
      <c r="R371" s="49">
        <v>315</v>
      </c>
      <c r="S371" s="49">
        <v>0</v>
      </c>
      <c r="T371" s="13" t="s">
        <v>229</v>
      </c>
      <c r="U371" s="6" t="s">
        <v>49</v>
      </c>
      <c r="V371" s="6" t="s">
        <v>46</v>
      </c>
      <c r="W371" s="6" t="s">
        <v>47</v>
      </c>
      <c r="X371" s="6" t="s">
        <v>43</v>
      </c>
      <c r="Y371" s="7" t="s">
        <v>230</v>
      </c>
      <c r="Z371" s="6" t="s">
        <v>49</v>
      </c>
      <c r="AA371" s="6" t="s">
        <v>49</v>
      </c>
      <c r="AB371" s="6" t="s">
        <v>43</v>
      </c>
      <c r="AC371" s="6" t="s">
        <v>49</v>
      </c>
      <c r="AD371" s="6" t="s">
        <v>49</v>
      </c>
      <c r="AE371" s="7" t="s">
        <v>49</v>
      </c>
      <c r="AF371" s="6" t="s">
        <v>49</v>
      </c>
      <c r="AG371" s="6" t="s">
        <v>43</v>
      </c>
      <c r="AH371" s="7" t="s">
        <v>231</v>
      </c>
      <c r="AI371" s="6" t="s">
        <v>43</v>
      </c>
      <c r="AJ371" s="7" t="s">
        <v>232</v>
      </c>
      <c r="AK371" s="7" t="s">
        <v>49</v>
      </c>
      <c r="AL371" s="6" t="s">
        <v>233</v>
      </c>
      <c r="AM371" s="7" t="s">
        <v>234</v>
      </c>
      <c r="AN371" s="7" t="s">
        <v>97</v>
      </c>
      <c r="AO371" s="8" t="s">
        <v>49</v>
      </c>
      <c r="AP371" s="32" t="s">
        <v>235</v>
      </c>
    </row>
    <row r="372" spans="1:42" s="35" customFormat="1" ht="120" x14ac:dyDescent="0.25">
      <c r="A372" s="3">
        <v>371</v>
      </c>
      <c r="B372" s="23" t="s">
        <v>328</v>
      </c>
      <c r="C372" s="25" t="s">
        <v>3978</v>
      </c>
      <c r="D372" s="23" t="s">
        <v>124</v>
      </c>
      <c r="E372" s="4" t="s">
        <v>88</v>
      </c>
      <c r="F372" s="15" t="s">
        <v>43</v>
      </c>
      <c r="G372" s="19">
        <v>5000</v>
      </c>
      <c r="H372" s="19">
        <v>10000</v>
      </c>
      <c r="I372" s="19">
        <v>15000</v>
      </c>
      <c r="J372" s="49">
        <v>5000</v>
      </c>
      <c r="K372" s="49">
        <v>10000</v>
      </c>
      <c r="L372" s="49">
        <v>15000</v>
      </c>
      <c r="M372" s="7" t="s">
        <v>3979</v>
      </c>
      <c r="N372" s="19">
        <v>720</v>
      </c>
      <c r="O372" s="19">
        <v>576</v>
      </c>
      <c r="P372" s="19">
        <v>504</v>
      </c>
      <c r="Q372" s="49">
        <v>720</v>
      </c>
      <c r="R372" s="49">
        <v>576</v>
      </c>
      <c r="S372" s="49">
        <v>504</v>
      </c>
      <c r="T372" s="13" t="s">
        <v>3980</v>
      </c>
      <c r="U372" s="6" t="s">
        <v>49</v>
      </c>
      <c r="V372" s="6" t="s">
        <v>46</v>
      </c>
      <c r="W372" s="6" t="s">
        <v>80</v>
      </c>
      <c r="X372" s="6" t="s">
        <v>43</v>
      </c>
      <c r="Y372" s="7" t="s">
        <v>3981</v>
      </c>
      <c r="Z372" s="6" t="s">
        <v>49</v>
      </c>
      <c r="AA372" s="6" t="s">
        <v>43</v>
      </c>
      <c r="AB372" s="6" t="s">
        <v>43</v>
      </c>
      <c r="AC372" s="6" t="s">
        <v>49</v>
      </c>
      <c r="AD372" s="6" t="s">
        <v>49</v>
      </c>
      <c r="AE372" s="7" t="s">
        <v>3982</v>
      </c>
      <c r="AF372" s="6" t="s">
        <v>49</v>
      </c>
      <c r="AG372" s="6" t="s">
        <v>49</v>
      </c>
      <c r="AH372" s="7" t="s">
        <v>3983</v>
      </c>
      <c r="AI372" s="6" t="s">
        <v>43</v>
      </c>
      <c r="AJ372" s="7" t="s">
        <v>3984</v>
      </c>
      <c r="AK372" s="7" t="s">
        <v>3985</v>
      </c>
      <c r="AL372" s="6" t="s">
        <v>2723</v>
      </c>
      <c r="AM372" s="7" t="s">
        <v>3986</v>
      </c>
      <c r="AN372" s="7" t="s">
        <v>3988</v>
      </c>
      <c r="AO372" s="8" t="s">
        <v>49</v>
      </c>
      <c r="AP372" s="32" t="s">
        <v>3987</v>
      </c>
    </row>
    <row r="373" spans="1:42" s="35" customFormat="1" ht="270" x14ac:dyDescent="0.25">
      <c r="A373" s="3">
        <v>372</v>
      </c>
      <c r="B373" s="23" t="s">
        <v>172</v>
      </c>
      <c r="C373" s="25" t="s">
        <v>1681</v>
      </c>
      <c r="D373" s="23" t="s">
        <v>42</v>
      </c>
      <c r="E373" s="4" t="s">
        <v>88</v>
      </c>
      <c r="F373" s="15" t="s">
        <v>43</v>
      </c>
      <c r="G373" s="19">
        <v>2000</v>
      </c>
      <c r="H373" s="19">
        <v>3000</v>
      </c>
      <c r="I373" s="19">
        <v>4000</v>
      </c>
      <c r="J373" s="49">
        <v>2000</v>
      </c>
      <c r="K373" s="49">
        <v>3000</v>
      </c>
      <c r="L373" s="49">
        <v>4000</v>
      </c>
      <c r="M373" s="7" t="s">
        <v>1682</v>
      </c>
      <c r="N373" s="19">
        <v>500</v>
      </c>
      <c r="O373" s="19">
        <v>500</v>
      </c>
      <c r="P373" s="19">
        <v>0</v>
      </c>
      <c r="Q373" s="49">
        <v>500</v>
      </c>
      <c r="R373" s="49">
        <v>500</v>
      </c>
      <c r="S373" s="49">
        <v>0</v>
      </c>
      <c r="T373" s="13" t="s">
        <v>1683</v>
      </c>
      <c r="U373" s="6" t="s">
        <v>49</v>
      </c>
      <c r="V373" s="6" t="s">
        <v>371</v>
      </c>
      <c r="W373" s="6" t="s">
        <v>90</v>
      </c>
      <c r="X373" s="6" t="s">
        <v>49</v>
      </c>
      <c r="Y373" s="7" t="s">
        <v>1684</v>
      </c>
      <c r="Z373" s="6" t="s">
        <v>49</v>
      </c>
      <c r="AA373" s="6" t="s">
        <v>49</v>
      </c>
      <c r="AB373" s="6" t="s">
        <v>43</v>
      </c>
      <c r="AC373" s="6" t="s">
        <v>43</v>
      </c>
      <c r="AD373" s="6" t="s">
        <v>49</v>
      </c>
      <c r="AE373" s="7" t="s">
        <v>1685</v>
      </c>
      <c r="AF373" s="6" t="s">
        <v>49</v>
      </c>
      <c r="AG373" s="6" t="s">
        <v>43</v>
      </c>
      <c r="AH373" s="7" t="s">
        <v>1686</v>
      </c>
      <c r="AI373" s="6" t="s">
        <v>43</v>
      </c>
      <c r="AJ373" s="7" t="s">
        <v>1687</v>
      </c>
      <c r="AK373" s="7" t="s">
        <v>49</v>
      </c>
      <c r="AL373" s="6" t="s">
        <v>71</v>
      </c>
      <c r="AM373" s="7" t="s">
        <v>79</v>
      </c>
      <c r="AN373" s="7" t="s">
        <v>1688</v>
      </c>
      <c r="AO373" s="8" t="s">
        <v>43</v>
      </c>
      <c r="AP373" s="32" t="s">
        <v>79</v>
      </c>
    </row>
    <row r="374" spans="1:42" s="35" customFormat="1" ht="360" x14ac:dyDescent="0.25">
      <c r="A374" s="3">
        <v>373</v>
      </c>
      <c r="B374" s="23" t="s">
        <v>172</v>
      </c>
      <c r="C374" s="25" t="s">
        <v>172</v>
      </c>
      <c r="D374" s="23" t="s">
        <v>1</v>
      </c>
      <c r="E374" s="4" t="s">
        <v>144</v>
      </c>
      <c r="F374" s="15" t="s">
        <v>49</v>
      </c>
      <c r="G374" s="49" t="s">
        <v>79</v>
      </c>
      <c r="H374" s="49" t="s">
        <v>79</v>
      </c>
      <c r="I374" s="49" t="s">
        <v>79</v>
      </c>
      <c r="J374" s="49" t="s">
        <v>79</v>
      </c>
      <c r="K374" s="49" t="s">
        <v>79</v>
      </c>
      <c r="L374" s="49" t="s">
        <v>79</v>
      </c>
      <c r="M374" s="7" t="s">
        <v>152</v>
      </c>
      <c r="N374" s="19" t="s">
        <v>79</v>
      </c>
      <c r="O374" s="19" t="s">
        <v>79</v>
      </c>
      <c r="P374" s="19" t="s">
        <v>79</v>
      </c>
      <c r="Q374" s="53" t="s">
        <v>79</v>
      </c>
      <c r="R374" s="53" t="s">
        <v>79</v>
      </c>
      <c r="S374" s="53" t="s">
        <v>79</v>
      </c>
      <c r="T374" s="13" t="s">
        <v>3997</v>
      </c>
      <c r="U374" s="6" t="s">
        <v>49</v>
      </c>
      <c r="V374" s="6" t="s">
        <v>79</v>
      </c>
      <c r="W374" s="6" t="s">
        <v>79</v>
      </c>
      <c r="X374" s="6" t="s">
        <v>49</v>
      </c>
      <c r="Y374" s="7" t="s">
        <v>3998</v>
      </c>
      <c r="Z374" s="6" t="s">
        <v>49</v>
      </c>
      <c r="AA374" s="6" t="s">
        <v>49</v>
      </c>
      <c r="AB374" s="6" t="s">
        <v>49</v>
      </c>
      <c r="AC374" s="6" t="s">
        <v>43</v>
      </c>
      <c r="AD374" s="6" t="s">
        <v>49</v>
      </c>
      <c r="AE374" s="7" t="s">
        <v>3999</v>
      </c>
      <c r="AF374" s="6" t="s">
        <v>43</v>
      </c>
      <c r="AG374" s="6" t="s">
        <v>43</v>
      </c>
      <c r="AH374" s="7" t="s">
        <v>4000</v>
      </c>
      <c r="AI374" s="6" t="s">
        <v>43</v>
      </c>
      <c r="AJ374" s="7" t="s">
        <v>4001</v>
      </c>
      <c r="AK374" s="7" t="s">
        <v>4002</v>
      </c>
      <c r="AL374" s="6" t="s">
        <v>71</v>
      </c>
      <c r="AM374" s="7" t="s">
        <v>4003</v>
      </c>
      <c r="AN374" s="7" t="s">
        <v>152</v>
      </c>
      <c r="AO374" s="8" t="s">
        <v>49</v>
      </c>
      <c r="AP374" s="32" t="s">
        <v>4004</v>
      </c>
    </row>
    <row r="375" spans="1:42" s="35" customFormat="1" ht="409.5" x14ac:dyDescent="0.25">
      <c r="A375" s="3">
        <v>374</v>
      </c>
      <c r="B375" s="23" t="s">
        <v>59</v>
      </c>
      <c r="C375" s="25" t="s">
        <v>58</v>
      </c>
      <c r="D375" s="23" t="s">
        <v>42</v>
      </c>
      <c r="E375" s="4" t="s">
        <v>60</v>
      </c>
      <c r="F375" s="15" t="s">
        <v>43</v>
      </c>
      <c r="G375" s="19">
        <v>2500</v>
      </c>
      <c r="H375" s="19">
        <v>2500</v>
      </c>
      <c r="I375" s="19">
        <v>2500</v>
      </c>
      <c r="J375" s="49">
        <v>2500</v>
      </c>
      <c r="K375" s="49">
        <v>2500</v>
      </c>
      <c r="L375" s="49">
        <v>2500</v>
      </c>
      <c r="M375" s="6" t="s">
        <v>61</v>
      </c>
      <c r="N375" s="19">
        <v>800</v>
      </c>
      <c r="O375" s="19">
        <v>400</v>
      </c>
      <c r="P375" s="19">
        <v>0</v>
      </c>
      <c r="Q375" s="49">
        <v>800</v>
      </c>
      <c r="R375" s="49">
        <v>400</v>
      </c>
      <c r="S375" s="49">
        <v>0</v>
      </c>
      <c r="T375" s="15" t="s">
        <v>63</v>
      </c>
      <c r="U375" s="6" t="s">
        <v>43</v>
      </c>
      <c r="V375" s="6" t="s">
        <v>64</v>
      </c>
      <c r="W375" s="6" t="s">
        <v>65</v>
      </c>
      <c r="X375" s="6" t="s">
        <v>43</v>
      </c>
      <c r="Y375" s="6" t="s">
        <v>66</v>
      </c>
      <c r="Z375" s="6" t="s">
        <v>49</v>
      </c>
      <c r="AA375" s="6" t="s">
        <v>43</v>
      </c>
      <c r="AB375" s="6" t="s">
        <v>43</v>
      </c>
      <c r="AC375" s="6" t="s">
        <v>43</v>
      </c>
      <c r="AD375" s="6" t="s">
        <v>49</v>
      </c>
      <c r="AE375" s="6" t="s">
        <v>67</v>
      </c>
      <c r="AF375" s="6" t="s">
        <v>43</v>
      </c>
      <c r="AG375" s="6" t="s">
        <v>43</v>
      </c>
      <c r="AH375" s="6" t="s">
        <v>68</v>
      </c>
      <c r="AI375" s="6" t="s">
        <v>43</v>
      </c>
      <c r="AJ375" s="6" t="s">
        <v>69</v>
      </c>
      <c r="AK375" s="6" t="s">
        <v>70</v>
      </c>
      <c r="AL375" s="6" t="s">
        <v>71</v>
      </c>
      <c r="AM375" s="6" t="s">
        <v>72</v>
      </c>
      <c r="AN375" s="6" t="s">
        <v>74</v>
      </c>
      <c r="AO375" s="8" t="s">
        <v>49</v>
      </c>
      <c r="AP375" s="32" t="s">
        <v>73</v>
      </c>
    </row>
    <row r="376" spans="1:42" s="35" customFormat="1" ht="45" x14ac:dyDescent="0.25">
      <c r="A376" s="3">
        <v>375</v>
      </c>
      <c r="B376" s="23" t="s">
        <v>328</v>
      </c>
      <c r="C376" s="25" t="s">
        <v>4049</v>
      </c>
      <c r="D376" s="23" t="s">
        <v>124</v>
      </c>
      <c r="E376" s="4" t="s">
        <v>60</v>
      </c>
      <c r="F376" s="15" t="s">
        <v>43</v>
      </c>
      <c r="G376" s="19">
        <v>7500</v>
      </c>
      <c r="H376" s="19">
        <v>15000</v>
      </c>
      <c r="I376" s="19">
        <v>30000</v>
      </c>
      <c r="J376" s="49">
        <v>7500</v>
      </c>
      <c r="K376" s="49">
        <v>15000</v>
      </c>
      <c r="L376" s="49">
        <v>30000</v>
      </c>
      <c r="M376" s="7" t="s">
        <v>4050</v>
      </c>
      <c r="N376" s="19">
        <v>500</v>
      </c>
      <c r="O376" s="19">
        <v>100</v>
      </c>
      <c r="P376" s="19">
        <v>0</v>
      </c>
      <c r="Q376" s="49">
        <v>500</v>
      </c>
      <c r="R376" s="49">
        <v>100</v>
      </c>
      <c r="S376" s="49">
        <v>0</v>
      </c>
      <c r="T376" s="13" t="s">
        <v>4051</v>
      </c>
      <c r="U376" s="6" t="s">
        <v>43</v>
      </c>
      <c r="V376" s="6" t="s">
        <v>174</v>
      </c>
      <c r="W376" s="6" t="s">
        <v>80</v>
      </c>
      <c r="X376" s="6" t="s">
        <v>49</v>
      </c>
      <c r="Y376" s="7" t="s">
        <v>96</v>
      </c>
      <c r="Z376" s="6" t="s">
        <v>49</v>
      </c>
      <c r="AA376" s="6" t="s">
        <v>49</v>
      </c>
      <c r="AB376" s="6" t="s">
        <v>43</v>
      </c>
      <c r="AC376" s="6" t="s">
        <v>49</v>
      </c>
      <c r="AD376" s="6" t="s">
        <v>49</v>
      </c>
      <c r="AE376" s="7" t="s">
        <v>49</v>
      </c>
      <c r="AF376" s="6" t="s">
        <v>49</v>
      </c>
      <c r="AG376" s="6" t="s">
        <v>49</v>
      </c>
      <c r="AH376" s="7" t="s">
        <v>49</v>
      </c>
      <c r="AI376" s="6" t="s">
        <v>43</v>
      </c>
      <c r="AJ376" s="7" t="s">
        <v>4052</v>
      </c>
      <c r="AK376" s="7" t="s">
        <v>49</v>
      </c>
      <c r="AL376" s="6" t="s">
        <v>150</v>
      </c>
      <c r="AM376" s="7" t="s">
        <v>109</v>
      </c>
      <c r="AN376" s="7" t="s">
        <v>109</v>
      </c>
      <c r="AO376" s="8" t="s">
        <v>49</v>
      </c>
      <c r="AP376" s="32" t="s">
        <v>96</v>
      </c>
    </row>
    <row r="377" spans="1:42" s="35" customFormat="1" ht="255" x14ac:dyDescent="0.25">
      <c r="A377" s="3">
        <v>376</v>
      </c>
      <c r="B377" s="23" t="s">
        <v>123</v>
      </c>
      <c r="C377" s="25" t="s">
        <v>1467</v>
      </c>
      <c r="D377" s="23" t="s">
        <v>42</v>
      </c>
      <c r="E377" s="4" t="s">
        <v>88</v>
      </c>
      <c r="F377" s="15" t="s">
        <v>43</v>
      </c>
      <c r="G377" s="19">
        <v>2000</v>
      </c>
      <c r="H377" s="19">
        <v>2500</v>
      </c>
      <c r="I377" s="19">
        <v>3000</v>
      </c>
      <c r="J377" s="49">
        <v>2000</v>
      </c>
      <c r="K377" s="49">
        <v>2500</v>
      </c>
      <c r="L377" s="49">
        <v>3000</v>
      </c>
      <c r="M377" s="7" t="s">
        <v>1468</v>
      </c>
      <c r="N377" s="19">
        <v>550</v>
      </c>
      <c r="O377" s="19">
        <v>550</v>
      </c>
      <c r="P377" s="19">
        <v>550</v>
      </c>
      <c r="Q377" s="49">
        <v>650</v>
      </c>
      <c r="R377" s="49">
        <v>650</v>
      </c>
      <c r="S377" s="49">
        <v>650</v>
      </c>
      <c r="T377" s="13" t="s">
        <v>1469</v>
      </c>
      <c r="U377" s="6" t="s">
        <v>49</v>
      </c>
      <c r="V377" s="6" t="s">
        <v>64</v>
      </c>
      <c r="W377" s="6" t="s">
        <v>47</v>
      </c>
      <c r="X377" s="6" t="s">
        <v>43</v>
      </c>
      <c r="Y377" s="7" t="s">
        <v>1470</v>
      </c>
      <c r="Z377" s="6" t="s">
        <v>49</v>
      </c>
      <c r="AA377" s="6" t="s">
        <v>43</v>
      </c>
      <c r="AB377" s="6" t="s">
        <v>43</v>
      </c>
      <c r="AC377" s="6" t="s">
        <v>43</v>
      </c>
      <c r="AD377" s="6" t="s">
        <v>43</v>
      </c>
      <c r="AE377" s="7" t="s">
        <v>1471</v>
      </c>
      <c r="AF377" s="6" t="s">
        <v>49</v>
      </c>
      <c r="AG377" s="6" t="s">
        <v>43</v>
      </c>
      <c r="AH377" s="7" t="s">
        <v>1472</v>
      </c>
      <c r="AI377" s="6" t="s">
        <v>43</v>
      </c>
      <c r="AJ377" s="7" t="s">
        <v>1473</v>
      </c>
      <c r="AK377" s="7" t="s">
        <v>1474</v>
      </c>
      <c r="AL377" s="6" t="s">
        <v>150</v>
      </c>
      <c r="AM377" s="7" t="s">
        <v>1475</v>
      </c>
      <c r="AN377" s="7" t="s">
        <v>1477</v>
      </c>
      <c r="AO377" s="8" t="s">
        <v>49</v>
      </c>
      <c r="AP377" s="32" t="s">
        <v>1476</v>
      </c>
    </row>
    <row r="378" spans="1:42" s="35" customFormat="1" ht="45" x14ac:dyDescent="0.25">
      <c r="A378" s="3">
        <v>377</v>
      </c>
      <c r="B378" s="23" t="s">
        <v>87</v>
      </c>
      <c r="C378" s="28" t="s">
        <v>4169</v>
      </c>
      <c r="D378" s="29" t="s">
        <v>124</v>
      </c>
      <c r="E378" s="34" t="s">
        <v>144</v>
      </c>
      <c r="F378" s="30" t="s">
        <v>43</v>
      </c>
      <c r="G378" s="31">
        <v>2000</v>
      </c>
      <c r="H378" s="31">
        <v>2000</v>
      </c>
      <c r="I378" s="31">
        <v>2000</v>
      </c>
      <c r="J378" s="50">
        <v>2000</v>
      </c>
      <c r="K378" s="50">
        <v>2000</v>
      </c>
      <c r="L378" s="50">
        <v>2000</v>
      </c>
      <c r="M378" s="32" t="s">
        <v>109</v>
      </c>
      <c r="N378" s="31">
        <v>500</v>
      </c>
      <c r="O378" s="31">
        <v>500</v>
      </c>
      <c r="P378" s="31">
        <v>500</v>
      </c>
      <c r="Q378" s="50">
        <v>700</v>
      </c>
      <c r="R378" s="50">
        <v>700</v>
      </c>
      <c r="S378" s="50">
        <v>700</v>
      </c>
      <c r="T378" s="30" t="s">
        <v>4197</v>
      </c>
      <c r="U378" s="32" t="s">
        <v>49</v>
      </c>
      <c r="V378" s="32" t="s">
        <v>46</v>
      </c>
      <c r="W378" s="32" t="s">
        <v>80</v>
      </c>
      <c r="X378" s="32" t="s">
        <v>43</v>
      </c>
      <c r="Y378" s="32" t="s">
        <v>4198</v>
      </c>
      <c r="Z378" s="32" t="s">
        <v>49</v>
      </c>
      <c r="AA378" s="32" t="s">
        <v>49</v>
      </c>
      <c r="AB378" s="32" t="s">
        <v>43</v>
      </c>
      <c r="AC378" s="32" t="s">
        <v>49</v>
      </c>
      <c r="AD378" s="32" t="s">
        <v>49</v>
      </c>
      <c r="AE378" s="32" t="s">
        <v>97</v>
      </c>
      <c r="AF378" s="32" t="s">
        <v>49</v>
      </c>
      <c r="AG378" s="32" t="s">
        <v>43</v>
      </c>
      <c r="AH378" s="32" t="s">
        <v>4199</v>
      </c>
      <c r="AI378" s="32" t="s">
        <v>49</v>
      </c>
      <c r="AJ378" s="32" t="s">
        <v>97</v>
      </c>
      <c r="AK378" s="32" t="s">
        <v>4200</v>
      </c>
      <c r="AL378" s="32" t="s">
        <v>71</v>
      </c>
      <c r="AM378" s="32" t="s">
        <v>97</v>
      </c>
      <c r="AN378" s="32" t="s">
        <v>97</v>
      </c>
      <c r="AO378" s="33" t="s">
        <v>49</v>
      </c>
      <c r="AP378" s="32" t="s">
        <v>4201</v>
      </c>
    </row>
    <row r="379" spans="1:42" s="35" customFormat="1" ht="135" x14ac:dyDescent="0.25">
      <c r="A379" s="3">
        <v>378</v>
      </c>
      <c r="B379" s="23" t="s">
        <v>41</v>
      </c>
      <c r="C379" s="25" t="s">
        <v>2280</v>
      </c>
      <c r="D379" s="23" t="s">
        <v>124</v>
      </c>
      <c r="E379" s="4" t="s">
        <v>144</v>
      </c>
      <c r="F379" s="15" t="s">
        <v>43</v>
      </c>
      <c r="G379" s="19">
        <v>1000</v>
      </c>
      <c r="H379" s="19">
        <v>1000</v>
      </c>
      <c r="I379" s="19">
        <v>1000</v>
      </c>
      <c r="J379" s="49">
        <v>1000</v>
      </c>
      <c r="K379" s="49">
        <v>1000</v>
      </c>
      <c r="L379" s="49">
        <v>1000</v>
      </c>
      <c r="M379" s="7" t="s">
        <v>109</v>
      </c>
      <c r="N379" s="19">
        <v>600</v>
      </c>
      <c r="O379" s="19">
        <v>500</v>
      </c>
      <c r="P379" s="19">
        <v>500</v>
      </c>
      <c r="Q379" s="49">
        <v>600</v>
      </c>
      <c r="R379" s="49">
        <v>500</v>
      </c>
      <c r="S379" s="49">
        <v>500</v>
      </c>
      <c r="T379" s="13" t="s">
        <v>235</v>
      </c>
      <c r="U379" s="6" t="s">
        <v>49</v>
      </c>
      <c r="V379" s="6" t="s">
        <v>46</v>
      </c>
      <c r="W379" s="6" t="s">
        <v>80</v>
      </c>
      <c r="X379" s="6" t="s">
        <v>43</v>
      </c>
      <c r="Y379" s="7" t="s">
        <v>2281</v>
      </c>
      <c r="Z379" s="6" t="s">
        <v>49</v>
      </c>
      <c r="AA379" s="6" t="s">
        <v>49</v>
      </c>
      <c r="AB379" s="6" t="s">
        <v>43</v>
      </c>
      <c r="AC379" s="6" t="s">
        <v>49</v>
      </c>
      <c r="AD379" s="6" t="s">
        <v>49</v>
      </c>
      <c r="AE379" s="7" t="s">
        <v>235</v>
      </c>
      <c r="AF379" s="6" t="s">
        <v>49</v>
      </c>
      <c r="AG379" s="6" t="s">
        <v>43</v>
      </c>
      <c r="AH379" s="7" t="s">
        <v>2282</v>
      </c>
      <c r="AI379" s="6" t="s">
        <v>49</v>
      </c>
      <c r="AJ379" s="7" t="s">
        <v>235</v>
      </c>
      <c r="AK379" s="7" t="s">
        <v>2283</v>
      </c>
      <c r="AL379" s="6" t="s">
        <v>71</v>
      </c>
      <c r="AM379" s="7" t="s">
        <v>235</v>
      </c>
      <c r="AN379" s="7" t="s">
        <v>2284</v>
      </c>
      <c r="AO379" s="8" t="s">
        <v>49</v>
      </c>
      <c r="AP379" s="32" t="s">
        <v>235</v>
      </c>
    </row>
    <row r="380" spans="1:42" s="35" customFormat="1" ht="240" x14ac:dyDescent="0.25">
      <c r="A380" s="3">
        <v>379</v>
      </c>
      <c r="B380" s="23" t="s">
        <v>123</v>
      </c>
      <c r="C380" s="28" t="s">
        <v>4174</v>
      </c>
      <c r="D380" s="29" t="s">
        <v>124</v>
      </c>
      <c r="E380" s="34" t="s">
        <v>60</v>
      </c>
      <c r="F380" s="30" t="s">
        <v>49</v>
      </c>
      <c r="G380" s="31">
        <v>0</v>
      </c>
      <c r="H380" s="31">
        <v>0</v>
      </c>
      <c r="I380" s="31">
        <v>0</v>
      </c>
      <c r="J380" s="50">
        <v>0</v>
      </c>
      <c r="K380" s="50">
        <v>0</v>
      </c>
      <c r="L380" s="50">
        <v>0</v>
      </c>
      <c r="M380" s="32" t="s">
        <v>4230</v>
      </c>
      <c r="N380" s="31">
        <v>650</v>
      </c>
      <c r="O380" s="31">
        <v>650</v>
      </c>
      <c r="P380" s="31">
        <v>650</v>
      </c>
      <c r="Q380" s="50">
        <v>650</v>
      </c>
      <c r="R380" s="50">
        <v>650</v>
      </c>
      <c r="S380" s="50">
        <v>650</v>
      </c>
      <c r="T380" s="30" t="s">
        <v>4231</v>
      </c>
      <c r="U380" s="32" t="s">
        <v>49</v>
      </c>
      <c r="V380" s="32" t="s">
        <v>371</v>
      </c>
      <c r="W380" s="32" t="s">
        <v>47</v>
      </c>
      <c r="X380" s="32" t="s">
        <v>43</v>
      </c>
      <c r="Y380" s="32" t="s">
        <v>4232</v>
      </c>
      <c r="Z380" s="32" t="s">
        <v>49</v>
      </c>
      <c r="AA380" s="32" t="s">
        <v>49</v>
      </c>
      <c r="AB380" s="32" t="s">
        <v>49</v>
      </c>
      <c r="AC380" s="32" t="s">
        <v>43</v>
      </c>
      <c r="AD380" s="32" t="s">
        <v>49</v>
      </c>
      <c r="AE380" s="32" t="s">
        <v>4233</v>
      </c>
      <c r="AF380" s="32" t="s">
        <v>49</v>
      </c>
      <c r="AG380" s="32" t="s">
        <v>49</v>
      </c>
      <c r="AH380" s="32" t="s">
        <v>4234</v>
      </c>
      <c r="AI380" s="32" t="s">
        <v>43</v>
      </c>
      <c r="AJ380" s="32" t="s">
        <v>4235</v>
      </c>
      <c r="AK380" s="32" t="s">
        <v>49</v>
      </c>
      <c r="AL380" s="32" t="s">
        <v>2723</v>
      </c>
      <c r="AM380" s="32" t="s">
        <v>4236</v>
      </c>
      <c r="AN380" s="32" t="s">
        <v>49</v>
      </c>
      <c r="AO380" s="33" t="s">
        <v>49</v>
      </c>
      <c r="AP380" s="32" t="s">
        <v>4237</v>
      </c>
    </row>
    <row r="381" spans="1:42" s="35" customFormat="1" ht="409.5" x14ac:dyDescent="0.25">
      <c r="A381" s="3">
        <v>380</v>
      </c>
      <c r="B381" s="23" t="s">
        <v>41</v>
      </c>
      <c r="C381" s="25" t="s">
        <v>2083</v>
      </c>
      <c r="D381" s="23" t="s">
        <v>124</v>
      </c>
      <c r="E381" s="4" t="s">
        <v>156</v>
      </c>
      <c r="F381" s="15" t="s">
        <v>43</v>
      </c>
      <c r="G381" s="19">
        <v>2500</v>
      </c>
      <c r="H381" s="19">
        <v>5000</v>
      </c>
      <c r="I381" s="19">
        <v>7500</v>
      </c>
      <c r="J381" s="49">
        <v>2500</v>
      </c>
      <c r="K381" s="49">
        <v>5000</v>
      </c>
      <c r="L381" s="49">
        <v>7500</v>
      </c>
      <c r="M381" s="7" t="s">
        <v>181</v>
      </c>
      <c r="N381" s="19">
        <v>0</v>
      </c>
      <c r="O381" s="19">
        <v>0</v>
      </c>
      <c r="P381" s="19">
        <v>0</v>
      </c>
      <c r="Q381" s="49">
        <v>500</v>
      </c>
      <c r="R381" s="49">
        <v>350</v>
      </c>
      <c r="S381" s="49">
        <v>250</v>
      </c>
      <c r="T381" s="13" t="s">
        <v>2084</v>
      </c>
      <c r="U381" s="6" t="s">
        <v>49</v>
      </c>
      <c r="V381" s="6" t="s">
        <v>46</v>
      </c>
      <c r="W381" s="6" t="s">
        <v>90</v>
      </c>
      <c r="X381" s="6" t="s">
        <v>43</v>
      </c>
      <c r="Y381" s="7" t="s">
        <v>2085</v>
      </c>
      <c r="Z381" s="6" t="s">
        <v>49</v>
      </c>
      <c r="AA381" s="6" t="s">
        <v>49</v>
      </c>
      <c r="AB381" s="6" t="s">
        <v>43</v>
      </c>
      <c r="AC381" s="6" t="s">
        <v>49</v>
      </c>
      <c r="AD381" s="6" t="s">
        <v>49</v>
      </c>
      <c r="AE381" s="7" t="s">
        <v>181</v>
      </c>
      <c r="AF381" s="6" t="s">
        <v>49</v>
      </c>
      <c r="AG381" s="6" t="s">
        <v>43</v>
      </c>
      <c r="AH381" s="7" t="s">
        <v>2086</v>
      </c>
      <c r="AI381" s="6" t="s">
        <v>43</v>
      </c>
      <c r="AJ381" s="7" t="s">
        <v>2087</v>
      </c>
      <c r="AK381" s="7" t="s">
        <v>181</v>
      </c>
      <c r="AL381" s="6" t="s">
        <v>71</v>
      </c>
      <c r="AM381" s="7" t="s">
        <v>181</v>
      </c>
      <c r="AN381" s="7" t="s">
        <v>2089</v>
      </c>
      <c r="AO381" s="8" t="s">
        <v>49</v>
      </c>
      <c r="AP381" s="32" t="s">
        <v>2088</v>
      </c>
    </row>
    <row r="382" spans="1:42" s="35" customFormat="1" ht="180" x14ac:dyDescent="0.25">
      <c r="A382" s="3">
        <v>381</v>
      </c>
      <c r="B382" s="23" t="s">
        <v>314</v>
      </c>
      <c r="C382" s="25" t="s">
        <v>314</v>
      </c>
      <c r="D382" s="23" t="s">
        <v>1</v>
      </c>
      <c r="E382" s="4" t="s">
        <v>77</v>
      </c>
      <c r="F382" s="15" t="s">
        <v>49</v>
      </c>
      <c r="G382" s="49" t="s">
        <v>79</v>
      </c>
      <c r="H382" s="49" t="s">
        <v>79</v>
      </c>
      <c r="I382" s="49" t="s">
        <v>79</v>
      </c>
      <c r="J382" s="49" t="s">
        <v>79</v>
      </c>
      <c r="K382" s="49" t="s">
        <v>79</v>
      </c>
      <c r="L382" s="49" t="s">
        <v>79</v>
      </c>
      <c r="M382" s="7" t="s">
        <v>3857</v>
      </c>
      <c r="N382" s="19" t="s">
        <v>79</v>
      </c>
      <c r="O382" s="19" t="s">
        <v>79</v>
      </c>
      <c r="P382" s="19" t="s">
        <v>79</v>
      </c>
      <c r="Q382" s="53" t="s">
        <v>79</v>
      </c>
      <c r="R382" s="53" t="s">
        <v>79</v>
      </c>
      <c r="S382" s="53" t="s">
        <v>79</v>
      </c>
      <c r="T382" s="13" t="s">
        <v>3858</v>
      </c>
      <c r="U382" s="6" t="s">
        <v>49</v>
      </c>
      <c r="V382" s="6" t="s">
        <v>79</v>
      </c>
      <c r="W382" s="6" t="s">
        <v>79</v>
      </c>
      <c r="X382" s="6" t="s">
        <v>43</v>
      </c>
      <c r="Y382" s="7" t="s">
        <v>3859</v>
      </c>
      <c r="Z382" s="6" t="s">
        <v>43</v>
      </c>
      <c r="AA382" s="6" t="s">
        <v>49</v>
      </c>
      <c r="AB382" s="6" t="s">
        <v>49</v>
      </c>
      <c r="AC382" s="6" t="s">
        <v>49</v>
      </c>
      <c r="AD382" s="6" t="s">
        <v>49</v>
      </c>
      <c r="AE382" s="7" t="s">
        <v>3860</v>
      </c>
      <c r="AF382" s="6" t="s">
        <v>43</v>
      </c>
      <c r="AG382" s="6" t="s">
        <v>43</v>
      </c>
      <c r="AH382" s="7" t="s">
        <v>3861</v>
      </c>
      <c r="AI382" s="6" t="s">
        <v>43</v>
      </c>
      <c r="AJ382" s="7" t="s">
        <v>3862</v>
      </c>
      <c r="AK382" s="7" t="s">
        <v>3863</v>
      </c>
      <c r="AL382" s="6" t="s">
        <v>71</v>
      </c>
      <c r="AM382" s="7" t="s">
        <v>448</v>
      </c>
      <c r="AN382" s="7" t="s">
        <v>3865</v>
      </c>
      <c r="AO382" s="8" t="s">
        <v>43</v>
      </c>
      <c r="AP382" s="32" t="s">
        <v>3864</v>
      </c>
    </row>
    <row r="383" spans="1:42" s="35" customFormat="1" ht="45" x14ac:dyDescent="0.25">
      <c r="A383" s="3">
        <v>382</v>
      </c>
      <c r="B383" s="23" t="s">
        <v>396</v>
      </c>
      <c r="C383" s="25" t="s">
        <v>4053</v>
      </c>
      <c r="D383" s="23" t="s">
        <v>124</v>
      </c>
      <c r="E383" s="4" t="s">
        <v>4156</v>
      </c>
      <c r="F383" s="15" t="s">
        <v>43</v>
      </c>
      <c r="G383" s="19">
        <v>5000</v>
      </c>
      <c r="H383" s="19">
        <v>5000</v>
      </c>
      <c r="I383" s="19">
        <v>5000</v>
      </c>
      <c r="J383" s="49">
        <v>5000</v>
      </c>
      <c r="K383" s="49">
        <v>5000</v>
      </c>
      <c r="L383" s="49">
        <v>5000</v>
      </c>
      <c r="M383" s="7" t="s">
        <v>109</v>
      </c>
      <c r="N383" s="19">
        <v>500</v>
      </c>
      <c r="O383" s="19">
        <v>460</v>
      </c>
      <c r="P383" s="19">
        <v>300</v>
      </c>
      <c r="Q383" s="49">
        <v>500</v>
      </c>
      <c r="R383" s="49">
        <v>460</v>
      </c>
      <c r="S383" s="49">
        <v>300</v>
      </c>
      <c r="T383" s="13" t="s">
        <v>4054</v>
      </c>
      <c r="U383" s="6" t="s">
        <v>43</v>
      </c>
      <c r="V383" s="6" t="s">
        <v>46</v>
      </c>
      <c r="W383" s="6" t="s">
        <v>47</v>
      </c>
      <c r="X383" s="6" t="s">
        <v>49</v>
      </c>
      <c r="Y383" s="7" t="s">
        <v>109</v>
      </c>
      <c r="Z383" s="6" t="s">
        <v>49</v>
      </c>
      <c r="AA383" s="6" t="s">
        <v>49</v>
      </c>
      <c r="AB383" s="6" t="s">
        <v>49</v>
      </c>
      <c r="AC383" s="6" t="s">
        <v>49</v>
      </c>
      <c r="AD383" s="6" t="s">
        <v>49</v>
      </c>
      <c r="AE383" s="7" t="s">
        <v>109</v>
      </c>
      <c r="AF383" s="6" t="s">
        <v>49</v>
      </c>
      <c r="AG383" s="6" t="s">
        <v>49</v>
      </c>
      <c r="AH383" s="7" t="s">
        <v>109</v>
      </c>
      <c r="AI383" s="6" t="s">
        <v>43</v>
      </c>
      <c r="AJ383" s="7" t="s">
        <v>4055</v>
      </c>
      <c r="AK383" s="7" t="s">
        <v>109</v>
      </c>
      <c r="AL383" s="6" t="s">
        <v>71</v>
      </c>
      <c r="AM383" s="7" t="s">
        <v>109</v>
      </c>
      <c r="AN383" s="7" t="s">
        <v>4056</v>
      </c>
      <c r="AO383" s="8" t="s">
        <v>49</v>
      </c>
      <c r="AP383" s="32" t="s">
        <v>109</v>
      </c>
    </row>
    <row r="384" spans="1:42" s="35" customFormat="1" ht="135" x14ac:dyDescent="0.25">
      <c r="A384" s="3">
        <v>383</v>
      </c>
      <c r="B384" s="23" t="s">
        <v>328</v>
      </c>
      <c r="C384" s="25" t="s">
        <v>2179</v>
      </c>
      <c r="D384" s="23" t="s">
        <v>124</v>
      </c>
      <c r="E384" s="4" t="s">
        <v>4156</v>
      </c>
      <c r="F384" s="15" t="s">
        <v>43</v>
      </c>
      <c r="G384" s="19">
        <v>3000</v>
      </c>
      <c r="H384" s="19">
        <v>5000</v>
      </c>
      <c r="I384" s="19">
        <v>10000</v>
      </c>
      <c r="J384" s="49">
        <v>3000</v>
      </c>
      <c r="K384" s="49">
        <v>5000</v>
      </c>
      <c r="L384" s="49">
        <v>10000</v>
      </c>
      <c r="M384" s="7" t="s">
        <v>2180</v>
      </c>
      <c r="N384" s="19">
        <v>600</v>
      </c>
      <c r="O384" s="19">
        <v>300</v>
      </c>
      <c r="P384" s="19">
        <v>0</v>
      </c>
      <c r="Q384" s="49">
        <v>600</v>
      </c>
      <c r="R384" s="49">
        <v>300</v>
      </c>
      <c r="S384" s="49">
        <v>0</v>
      </c>
      <c r="T384" s="13" t="s">
        <v>2181</v>
      </c>
      <c r="U384" s="6" t="s">
        <v>49</v>
      </c>
      <c r="V384" s="6" t="s">
        <v>64</v>
      </c>
      <c r="W384" s="6" t="s">
        <v>80</v>
      </c>
      <c r="X384" s="6" t="s">
        <v>49</v>
      </c>
      <c r="Y384" s="7" t="s">
        <v>2182</v>
      </c>
      <c r="Z384" s="6" t="s">
        <v>49</v>
      </c>
      <c r="AA384" s="6" t="s">
        <v>43</v>
      </c>
      <c r="AB384" s="6" t="s">
        <v>43</v>
      </c>
      <c r="AC384" s="6" t="s">
        <v>43</v>
      </c>
      <c r="AD384" s="6" t="s">
        <v>49</v>
      </c>
      <c r="AE384" s="7" t="s">
        <v>2183</v>
      </c>
      <c r="AF384" s="6" t="s">
        <v>49</v>
      </c>
      <c r="AG384" s="6" t="s">
        <v>43</v>
      </c>
      <c r="AH384" s="7" t="s">
        <v>2184</v>
      </c>
      <c r="AI384" s="6" t="s">
        <v>43</v>
      </c>
      <c r="AJ384" s="7" t="s">
        <v>2185</v>
      </c>
      <c r="AK384" s="7" t="s">
        <v>1229</v>
      </c>
      <c r="AL384" s="6" t="s">
        <v>214</v>
      </c>
      <c r="AM384" s="7" t="s">
        <v>2186</v>
      </c>
      <c r="AN384" s="7" t="s">
        <v>97</v>
      </c>
      <c r="AO384" s="8" t="s">
        <v>49</v>
      </c>
      <c r="AP384" s="32" t="s">
        <v>165</v>
      </c>
    </row>
    <row r="385" spans="1:42" s="35" customFormat="1" ht="180" x14ac:dyDescent="0.25">
      <c r="A385" s="3">
        <v>384</v>
      </c>
      <c r="B385" s="23" t="s">
        <v>302</v>
      </c>
      <c r="C385" s="25" t="s">
        <v>2179</v>
      </c>
      <c r="D385" s="23" t="s">
        <v>124</v>
      </c>
      <c r="E385" s="4" t="s">
        <v>144</v>
      </c>
      <c r="F385" s="15" t="s">
        <v>43</v>
      </c>
      <c r="G385" s="19">
        <v>5000</v>
      </c>
      <c r="H385" s="19">
        <v>7000</v>
      </c>
      <c r="I385" s="19">
        <v>9000</v>
      </c>
      <c r="J385" s="49">
        <v>5000</v>
      </c>
      <c r="K385" s="49">
        <v>7000</v>
      </c>
      <c r="L385" s="49">
        <v>9000</v>
      </c>
      <c r="M385" s="7" t="s">
        <v>2500</v>
      </c>
      <c r="N385" s="19">
        <v>400</v>
      </c>
      <c r="O385" s="19">
        <v>280</v>
      </c>
      <c r="P385" s="19">
        <v>0</v>
      </c>
      <c r="Q385" s="49">
        <v>500</v>
      </c>
      <c r="R385" s="49">
        <v>380</v>
      </c>
      <c r="S385" s="49">
        <v>0</v>
      </c>
      <c r="T385" s="13" t="s">
        <v>4418</v>
      </c>
      <c r="U385" s="6" t="s">
        <v>49</v>
      </c>
      <c r="V385" s="6" t="s">
        <v>174</v>
      </c>
      <c r="W385" s="6" t="s">
        <v>47</v>
      </c>
      <c r="X385" s="6" t="s">
        <v>43</v>
      </c>
      <c r="Y385" s="7" t="s">
        <v>2501</v>
      </c>
      <c r="Z385" s="6" t="s">
        <v>49</v>
      </c>
      <c r="AA385" s="6" t="s">
        <v>49</v>
      </c>
      <c r="AB385" s="6" t="s">
        <v>43</v>
      </c>
      <c r="AC385" s="6" t="s">
        <v>49</v>
      </c>
      <c r="AD385" s="6" t="s">
        <v>49</v>
      </c>
      <c r="AE385" s="7" t="s">
        <v>97</v>
      </c>
      <c r="AF385" s="6" t="s">
        <v>49</v>
      </c>
      <c r="AG385" s="6" t="s">
        <v>43</v>
      </c>
      <c r="AH385" s="7" t="s">
        <v>2502</v>
      </c>
      <c r="AI385" s="6" t="s">
        <v>43</v>
      </c>
      <c r="AJ385" s="7" t="s">
        <v>2503</v>
      </c>
      <c r="AK385" s="7" t="s">
        <v>97</v>
      </c>
      <c r="AL385" s="6" t="s">
        <v>54</v>
      </c>
      <c r="AM385" s="7" t="s">
        <v>2504</v>
      </c>
      <c r="AN385" s="7" t="s">
        <v>49</v>
      </c>
      <c r="AO385" s="8" t="s">
        <v>43</v>
      </c>
      <c r="AP385" s="32" t="s">
        <v>2505</v>
      </c>
    </row>
    <row r="386" spans="1:42" s="35" customFormat="1" ht="45" x14ac:dyDescent="0.25">
      <c r="A386" s="3">
        <v>385</v>
      </c>
      <c r="B386" s="23" t="s">
        <v>41</v>
      </c>
      <c r="C386" s="25" t="s">
        <v>2735</v>
      </c>
      <c r="D386" s="23" t="s">
        <v>124</v>
      </c>
      <c r="E386" s="4" t="s">
        <v>100</v>
      </c>
      <c r="F386" s="15" t="s">
        <v>43</v>
      </c>
      <c r="G386" s="19">
        <v>5000</v>
      </c>
      <c r="H386" s="19">
        <v>5000</v>
      </c>
      <c r="I386" s="19">
        <v>5000</v>
      </c>
      <c r="J386" s="49">
        <v>5000</v>
      </c>
      <c r="K386" s="49">
        <v>5000</v>
      </c>
      <c r="L386" s="49">
        <v>5000</v>
      </c>
      <c r="M386" s="7" t="s">
        <v>97</v>
      </c>
      <c r="N386" s="19">
        <v>400</v>
      </c>
      <c r="O386" s="19">
        <v>200</v>
      </c>
      <c r="P386" s="19">
        <v>0</v>
      </c>
      <c r="Q386" s="49">
        <v>400</v>
      </c>
      <c r="R386" s="49">
        <v>200</v>
      </c>
      <c r="S386" s="49">
        <v>0</v>
      </c>
      <c r="T386" s="13" t="s">
        <v>2736</v>
      </c>
      <c r="U386" s="6" t="s">
        <v>49</v>
      </c>
      <c r="V386" s="6" t="s">
        <v>64</v>
      </c>
      <c r="W386" s="6" t="s">
        <v>47</v>
      </c>
      <c r="X386" s="6" t="s">
        <v>49</v>
      </c>
      <c r="Y386" s="7" t="s">
        <v>541</v>
      </c>
      <c r="Z386" s="6" t="s">
        <v>49</v>
      </c>
      <c r="AA386" s="6" t="s">
        <v>49</v>
      </c>
      <c r="AB386" s="6" t="s">
        <v>43</v>
      </c>
      <c r="AC386" s="6" t="s">
        <v>49</v>
      </c>
      <c r="AD386" s="6" t="s">
        <v>49</v>
      </c>
      <c r="AE386" s="7" t="s">
        <v>2737</v>
      </c>
      <c r="AF386" s="6" t="s">
        <v>49</v>
      </c>
      <c r="AG386" s="6" t="s">
        <v>43</v>
      </c>
      <c r="AH386" s="7" t="s">
        <v>2738</v>
      </c>
      <c r="AI386" s="6" t="s">
        <v>43</v>
      </c>
      <c r="AJ386" s="7" t="s">
        <v>2739</v>
      </c>
      <c r="AK386" s="7" t="s">
        <v>960</v>
      </c>
      <c r="AL386" s="6" t="s">
        <v>71</v>
      </c>
      <c r="AM386" s="7" t="s">
        <v>2740</v>
      </c>
      <c r="AN386" s="7" t="s">
        <v>97</v>
      </c>
      <c r="AO386" s="8" t="s">
        <v>49</v>
      </c>
      <c r="AP386" s="32" t="s">
        <v>97</v>
      </c>
    </row>
    <row r="387" spans="1:42" s="35" customFormat="1" ht="90" x14ac:dyDescent="0.25">
      <c r="A387" s="3">
        <v>386</v>
      </c>
      <c r="B387" s="23" t="s">
        <v>396</v>
      </c>
      <c r="C387" s="25" t="s">
        <v>395</v>
      </c>
      <c r="D387" s="23" t="s">
        <v>124</v>
      </c>
      <c r="E387" s="4" t="s">
        <v>156</v>
      </c>
      <c r="F387" s="15" t="s">
        <v>43</v>
      </c>
      <c r="G387" s="19">
        <v>3000</v>
      </c>
      <c r="H387" s="19">
        <v>6000</v>
      </c>
      <c r="I387" s="19">
        <v>9000</v>
      </c>
      <c r="J387" s="49">
        <v>3000</v>
      </c>
      <c r="K387" s="49">
        <v>6000</v>
      </c>
      <c r="L387" s="49">
        <v>9000</v>
      </c>
      <c r="M387" s="7" t="s">
        <v>397</v>
      </c>
      <c r="N387" s="19">
        <v>300</v>
      </c>
      <c r="O387" s="19">
        <v>250</v>
      </c>
      <c r="P387" s="19">
        <v>250</v>
      </c>
      <c r="Q387" s="49">
        <v>300</v>
      </c>
      <c r="R387" s="49">
        <v>250</v>
      </c>
      <c r="S387" s="49">
        <v>255</v>
      </c>
      <c r="T387" s="13" t="s">
        <v>49</v>
      </c>
      <c r="U387" s="6" t="s">
        <v>49</v>
      </c>
      <c r="V387" s="6" t="s">
        <v>46</v>
      </c>
      <c r="W387" s="6" t="s">
        <v>65</v>
      </c>
      <c r="X387" s="6" t="s">
        <v>49</v>
      </c>
      <c r="Y387" s="7" t="s">
        <v>49</v>
      </c>
      <c r="Z387" s="6" t="s">
        <v>49</v>
      </c>
      <c r="AA387" s="6" t="s">
        <v>43</v>
      </c>
      <c r="AB387" s="6" t="s">
        <v>43</v>
      </c>
      <c r="AC387" s="6" t="s">
        <v>49</v>
      </c>
      <c r="AD387" s="6" t="s">
        <v>49</v>
      </c>
      <c r="AE387" s="7" t="s">
        <v>49</v>
      </c>
      <c r="AF387" s="6" t="s">
        <v>49</v>
      </c>
      <c r="AG387" s="6" t="s">
        <v>43</v>
      </c>
      <c r="AH387" s="7" t="s">
        <v>398</v>
      </c>
      <c r="AI387" s="6" t="s">
        <v>49</v>
      </c>
      <c r="AJ387" s="7" t="s">
        <v>49</v>
      </c>
      <c r="AK387" s="7" t="s">
        <v>399</v>
      </c>
      <c r="AL387" s="6" t="s">
        <v>214</v>
      </c>
      <c r="AM387" s="7" t="s">
        <v>400</v>
      </c>
      <c r="AN387" s="7" t="s">
        <v>402</v>
      </c>
      <c r="AO387" s="8" t="s">
        <v>49</v>
      </c>
      <c r="AP387" s="32" t="s">
        <v>401</v>
      </c>
    </row>
    <row r="388" spans="1:42" s="35" customFormat="1" ht="165" x14ac:dyDescent="0.25">
      <c r="A388" s="3">
        <v>387</v>
      </c>
      <c r="B388" s="23" t="s">
        <v>41</v>
      </c>
      <c r="C388" s="25" t="s">
        <v>3166</v>
      </c>
      <c r="D388" s="23" t="s">
        <v>124</v>
      </c>
      <c r="E388" s="4" t="s">
        <v>88</v>
      </c>
      <c r="F388" s="15" t="s">
        <v>43</v>
      </c>
      <c r="G388" s="19">
        <v>3000</v>
      </c>
      <c r="H388" s="19">
        <v>4000</v>
      </c>
      <c r="I388" s="19">
        <v>5000</v>
      </c>
      <c r="J388" s="49">
        <v>3000</v>
      </c>
      <c r="K388" s="49">
        <v>4000</v>
      </c>
      <c r="L388" s="49">
        <v>5000</v>
      </c>
      <c r="M388" s="7" t="s">
        <v>3167</v>
      </c>
      <c r="N388" s="19">
        <v>350</v>
      </c>
      <c r="O388" s="19">
        <v>240</v>
      </c>
      <c r="P388" s="19">
        <v>0</v>
      </c>
      <c r="Q388" s="49">
        <v>350</v>
      </c>
      <c r="R388" s="49">
        <v>240</v>
      </c>
      <c r="S388" s="49">
        <v>0</v>
      </c>
      <c r="T388" s="13" t="s">
        <v>3168</v>
      </c>
      <c r="U388" s="6" t="s">
        <v>49</v>
      </c>
      <c r="V388" s="6" t="s">
        <v>46</v>
      </c>
      <c r="W388" s="6" t="s">
        <v>47</v>
      </c>
      <c r="X388" s="6" t="s">
        <v>43</v>
      </c>
      <c r="Y388" s="7" t="s">
        <v>3169</v>
      </c>
      <c r="Z388" s="6" t="s">
        <v>43</v>
      </c>
      <c r="AA388" s="6" t="s">
        <v>49</v>
      </c>
      <c r="AB388" s="6" t="s">
        <v>43</v>
      </c>
      <c r="AC388" s="6" t="s">
        <v>49</v>
      </c>
      <c r="AD388" s="6" t="s">
        <v>49</v>
      </c>
      <c r="AE388" s="7" t="s">
        <v>194</v>
      </c>
      <c r="AF388" s="6" t="s">
        <v>49</v>
      </c>
      <c r="AG388" s="6" t="s">
        <v>43</v>
      </c>
      <c r="AH388" s="7" t="s">
        <v>3170</v>
      </c>
      <c r="AI388" s="6" t="s">
        <v>43</v>
      </c>
      <c r="AJ388" s="7" t="s">
        <v>3171</v>
      </c>
      <c r="AK388" s="7" t="s">
        <v>152</v>
      </c>
      <c r="AL388" s="6" t="s">
        <v>71</v>
      </c>
      <c r="AM388" s="7" t="s">
        <v>194</v>
      </c>
      <c r="AN388" s="7" t="s">
        <v>3173</v>
      </c>
      <c r="AO388" s="8" t="s">
        <v>43</v>
      </c>
      <c r="AP388" s="32" t="s">
        <v>3172</v>
      </c>
    </row>
    <row r="389" spans="1:42" s="35" customFormat="1" ht="409.5" x14ac:dyDescent="0.25">
      <c r="A389" s="3">
        <v>388</v>
      </c>
      <c r="B389" s="23" t="s">
        <v>99</v>
      </c>
      <c r="C389" s="25" t="s">
        <v>2414</v>
      </c>
      <c r="D389" s="23" t="s">
        <v>42</v>
      </c>
      <c r="E389" s="4" t="s">
        <v>377</v>
      </c>
      <c r="F389" s="15" t="s">
        <v>43</v>
      </c>
      <c r="G389" s="19">
        <v>1000</v>
      </c>
      <c r="H389" s="19">
        <v>1000</v>
      </c>
      <c r="I389" s="19">
        <v>1000</v>
      </c>
      <c r="J389" s="49">
        <v>1000</v>
      </c>
      <c r="K389" s="49">
        <v>1000</v>
      </c>
      <c r="L389" s="49">
        <v>1000</v>
      </c>
      <c r="M389" s="7" t="s">
        <v>2415</v>
      </c>
      <c r="N389" s="19">
        <v>690</v>
      </c>
      <c r="O389" s="19">
        <v>552</v>
      </c>
      <c r="P389" s="19">
        <v>0</v>
      </c>
      <c r="Q389" s="49">
        <v>690</v>
      </c>
      <c r="R389" s="49">
        <v>552</v>
      </c>
      <c r="S389" s="49">
        <v>0</v>
      </c>
      <c r="T389" s="13" t="s">
        <v>2416</v>
      </c>
      <c r="U389" s="6" t="s">
        <v>43</v>
      </c>
      <c r="V389" s="6" t="s">
        <v>64</v>
      </c>
      <c r="W389" s="6" t="s">
        <v>47</v>
      </c>
      <c r="X389" s="6" t="s">
        <v>43</v>
      </c>
      <c r="Y389" s="7" t="s">
        <v>2417</v>
      </c>
      <c r="Z389" s="6" t="s">
        <v>43</v>
      </c>
      <c r="AA389" s="6" t="s">
        <v>43</v>
      </c>
      <c r="AB389" s="6" t="s">
        <v>43</v>
      </c>
      <c r="AC389" s="6" t="s">
        <v>43</v>
      </c>
      <c r="AD389" s="6" t="s">
        <v>43</v>
      </c>
      <c r="AE389" s="7" t="s">
        <v>2418</v>
      </c>
      <c r="AF389" s="6" t="s">
        <v>49</v>
      </c>
      <c r="AG389" s="6" t="s">
        <v>43</v>
      </c>
      <c r="AH389" s="7" t="s">
        <v>2419</v>
      </c>
      <c r="AI389" s="6" t="s">
        <v>43</v>
      </c>
      <c r="AJ389" s="7" t="s">
        <v>2420</v>
      </c>
      <c r="AK389" s="7" t="s">
        <v>2421</v>
      </c>
      <c r="AL389" s="6" t="s">
        <v>150</v>
      </c>
      <c r="AM389" s="7" t="s">
        <v>2422</v>
      </c>
      <c r="AN389" s="7" t="s">
        <v>2424</v>
      </c>
      <c r="AO389" s="8" t="s">
        <v>43</v>
      </c>
      <c r="AP389" s="32" t="s">
        <v>2423</v>
      </c>
    </row>
    <row r="390" spans="1:42" s="35" customFormat="1" ht="180" x14ac:dyDescent="0.25">
      <c r="A390" s="3">
        <v>389</v>
      </c>
      <c r="B390" s="23" t="s">
        <v>314</v>
      </c>
      <c r="C390" s="25" t="s">
        <v>1044</v>
      </c>
      <c r="D390" s="23" t="s">
        <v>124</v>
      </c>
      <c r="E390" s="4" t="s">
        <v>377</v>
      </c>
      <c r="F390" s="15" t="s">
        <v>43</v>
      </c>
      <c r="G390" s="19">
        <v>5000</v>
      </c>
      <c r="H390" s="19">
        <v>7000</v>
      </c>
      <c r="I390" s="19">
        <v>10000</v>
      </c>
      <c r="J390" s="49">
        <v>5000</v>
      </c>
      <c r="K390" s="49">
        <v>7000</v>
      </c>
      <c r="L390" s="49">
        <v>10000</v>
      </c>
      <c r="M390" s="7" t="s">
        <v>1045</v>
      </c>
      <c r="N390" s="19">
        <v>600</v>
      </c>
      <c r="O390" s="19">
        <v>450</v>
      </c>
      <c r="P390" s="19">
        <v>300</v>
      </c>
      <c r="Q390" s="49">
        <v>600</v>
      </c>
      <c r="R390" s="49">
        <v>450</v>
      </c>
      <c r="S390" s="49">
        <v>300</v>
      </c>
      <c r="T390" s="13" t="s">
        <v>1046</v>
      </c>
      <c r="U390" s="6" t="s">
        <v>49</v>
      </c>
      <c r="V390" s="6" t="s">
        <v>46</v>
      </c>
      <c r="W390" s="6" t="s">
        <v>80</v>
      </c>
      <c r="X390" s="6" t="s">
        <v>49</v>
      </c>
      <c r="Y390" s="7" t="s">
        <v>235</v>
      </c>
      <c r="Z390" s="6" t="s">
        <v>49</v>
      </c>
      <c r="AA390" s="6" t="s">
        <v>43</v>
      </c>
      <c r="AB390" s="6" t="s">
        <v>43</v>
      </c>
      <c r="AC390" s="6" t="s">
        <v>49</v>
      </c>
      <c r="AD390" s="6" t="s">
        <v>43</v>
      </c>
      <c r="AE390" s="7" t="s">
        <v>1047</v>
      </c>
      <c r="AF390" s="6" t="s">
        <v>49</v>
      </c>
      <c r="AG390" s="6" t="s">
        <v>43</v>
      </c>
      <c r="AH390" s="7" t="s">
        <v>1048</v>
      </c>
      <c r="AI390" s="6" t="s">
        <v>43</v>
      </c>
      <c r="AJ390" s="7" t="s">
        <v>1049</v>
      </c>
      <c r="AK390" s="7" t="s">
        <v>235</v>
      </c>
      <c r="AL390" s="6" t="s">
        <v>71</v>
      </c>
      <c r="AM390" s="7" t="s">
        <v>235</v>
      </c>
      <c r="AN390" s="7" t="s">
        <v>235</v>
      </c>
      <c r="AO390" s="8" t="s">
        <v>49</v>
      </c>
      <c r="AP390" s="32" t="s">
        <v>235</v>
      </c>
    </row>
    <row r="391" spans="1:42" s="35" customFormat="1" ht="105" x14ac:dyDescent="0.25">
      <c r="A391" s="3">
        <v>390</v>
      </c>
      <c r="B391" s="23" t="s">
        <v>130</v>
      </c>
      <c r="C391" s="25" t="s">
        <v>3577</v>
      </c>
      <c r="D391" s="23" t="s">
        <v>124</v>
      </c>
      <c r="E391" s="4" t="s">
        <v>144</v>
      </c>
      <c r="F391" s="15" t="s">
        <v>43</v>
      </c>
      <c r="G391" s="19">
        <v>3500</v>
      </c>
      <c r="H391" s="19">
        <v>3500</v>
      </c>
      <c r="I391" s="19">
        <v>3500</v>
      </c>
      <c r="J391" s="49">
        <v>3500</v>
      </c>
      <c r="K391" s="49">
        <v>3500</v>
      </c>
      <c r="L391" s="49">
        <v>3500</v>
      </c>
      <c r="M391" s="7" t="s">
        <v>3578</v>
      </c>
      <c r="N391" s="20" t="s">
        <v>79</v>
      </c>
      <c r="O391" s="20" t="s">
        <v>79</v>
      </c>
      <c r="P391" s="20" t="s">
        <v>79</v>
      </c>
      <c r="Q391" s="49" t="s">
        <v>79</v>
      </c>
      <c r="R391" s="49" t="s">
        <v>79</v>
      </c>
      <c r="S391" s="49" t="s">
        <v>79</v>
      </c>
      <c r="T391" s="13" t="s">
        <v>3579</v>
      </c>
      <c r="U391" s="6" t="s">
        <v>49</v>
      </c>
      <c r="V391" s="6" t="s">
        <v>46</v>
      </c>
      <c r="W391" s="6" t="s">
        <v>80</v>
      </c>
      <c r="X391" s="6" t="s">
        <v>49</v>
      </c>
      <c r="Y391" s="7" t="s">
        <v>1478</v>
      </c>
      <c r="Z391" s="6" t="s">
        <v>49</v>
      </c>
      <c r="AA391" s="6" t="s">
        <v>49</v>
      </c>
      <c r="AB391" s="6" t="s">
        <v>43</v>
      </c>
      <c r="AC391" s="6" t="s">
        <v>43</v>
      </c>
      <c r="AD391" s="6" t="s">
        <v>49</v>
      </c>
      <c r="AE391" s="7" t="s">
        <v>3580</v>
      </c>
      <c r="AF391" s="6" t="s">
        <v>49</v>
      </c>
      <c r="AG391" s="6" t="s">
        <v>43</v>
      </c>
      <c r="AH391" s="7" t="s">
        <v>3581</v>
      </c>
      <c r="AI391" s="6" t="s">
        <v>43</v>
      </c>
      <c r="AJ391" s="7" t="s">
        <v>3582</v>
      </c>
      <c r="AK391" s="7" t="s">
        <v>2291</v>
      </c>
      <c r="AL391" s="6" t="s">
        <v>71</v>
      </c>
      <c r="AM391" s="7" t="s">
        <v>72</v>
      </c>
      <c r="AN391" s="7" t="s">
        <v>3584</v>
      </c>
      <c r="AO391" s="8" t="s">
        <v>49</v>
      </c>
      <c r="AP391" s="32" t="s">
        <v>3583</v>
      </c>
    </row>
    <row r="392" spans="1:42" s="35" customFormat="1" ht="45" x14ac:dyDescent="0.25">
      <c r="A392" s="3">
        <v>391</v>
      </c>
      <c r="B392" s="23" t="s">
        <v>87</v>
      </c>
      <c r="C392" s="25" t="s">
        <v>977</v>
      </c>
      <c r="D392" s="23" t="s">
        <v>124</v>
      </c>
      <c r="E392" s="4" t="s">
        <v>4156</v>
      </c>
      <c r="F392" s="15" t="s">
        <v>43</v>
      </c>
      <c r="G392" s="19">
        <v>2000</v>
      </c>
      <c r="H392" s="19">
        <v>2000</v>
      </c>
      <c r="I392" s="19">
        <v>3000</v>
      </c>
      <c r="J392" s="49">
        <v>2000</v>
      </c>
      <c r="K392" s="49">
        <v>2000</v>
      </c>
      <c r="L392" s="49">
        <v>3000</v>
      </c>
      <c r="M392" s="7" t="s">
        <v>97</v>
      </c>
      <c r="N392" s="19">
        <v>700</v>
      </c>
      <c r="O392" s="19">
        <v>350</v>
      </c>
      <c r="P392" s="19">
        <v>0</v>
      </c>
      <c r="Q392" s="49">
        <v>700</v>
      </c>
      <c r="R392" s="49">
        <v>350</v>
      </c>
      <c r="S392" s="49">
        <v>0</v>
      </c>
      <c r="T392" s="13" t="s">
        <v>165</v>
      </c>
      <c r="U392" s="6" t="s">
        <v>49</v>
      </c>
      <c r="V392" s="6" t="s">
        <v>64</v>
      </c>
      <c r="W392" s="6" t="s">
        <v>47</v>
      </c>
      <c r="X392" s="6" t="s">
        <v>43</v>
      </c>
      <c r="Y392" s="7" t="s">
        <v>978</v>
      </c>
      <c r="Z392" s="6" t="s">
        <v>49</v>
      </c>
      <c r="AA392" s="6" t="s">
        <v>49</v>
      </c>
      <c r="AB392" s="6" t="s">
        <v>43</v>
      </c>
      <c r="AC392" s="6" t="s">
        <v>43</v>
      </c>
      <c r="AD392" s="6" t="s">
        <v>43</v>
      </c>
      <c r="AE392" s="7" t="s">
        <v>979</v>
      </c>
      <c r="AF392" s="6" t="s">
        <v>49</v>
      </c>
      <c r="AG392" s="6" t="s">
        <v>43</v>
      </c>
      <c r="AH392" s="7" t="s">
        <v>980</v>
      </c>
      <c r="AI392" s="6" t="s">
        <v>43</v>
      </c>
      <c r="AJ392" s="7" t="s">
        <v>981</v>
      </c>
      <c r="AK392" s="7" t="s">
        <v>97</v>
      </c>
      <c r="AL392" s="6" t="s">
        <v>71</v>
      </c>
      <c r="AM392" s="7" t="s">
        <v>165</v>
      </c>
      <c r="AN392" s="7" t="s">
        <v>97</v>
      </c>
      <c r="AO392" s="8" t="s">
        <v>49</v>
      </c>
      <c r="AP392" s="32" t="s">
        <v>165</v>
      </c>
    </row>
    <row r="393" spans="1:42" s="35" customFormat="1" ht="300" x14ac:dyDescent="0.25">
      <c r="A393" s="3">
        <v>392</v>
      </c>
      <c r="B393" s="23" t="s">
        <v>314</v>
      </c>
      <c r="C393" s="25" t="s">
        <v>3686</v>
      </c>
      <c r="D393" s="23" t="s">
        <v>42</v>
      </c>
      <c r="E393" s="4" t="s">
        <v>4156</v>
      </c>
      <c r="F393" s="15" t="s">
        <v>43</v>
      </c>
      <c r="G393" s="19">
        <v>3000</v>
      </c>
      <c r="H393" s="19">
        <v>3000</v>
      </c>
      <c r="I393" s="19">
        <v>6000</v>
      </c>
      <c r="J393" s="49">
        <v>3000</v>
      </c>
      <c r="K393" s="49">
        <v>3000</v>
      </c>
      <c r="L393" s="49">
        <v>6000</v>
      </c>
      <c r="M393" s="7" t="s">
        <v>3687</v>
      </c>
      <c r="N393" s="19">
        <v>660</v>
      </c>
      <c r="O393" s="19">
        <v>330</v>
      </c>
      <c r="P393" s="19">
        <v>330</v>
      </c>
      <c r="Q393" s="49">
        <v>660</v>
      </c>
      <c r="R393" s="49">
        <v>330</v>
      </c>
      <c r="S393" s="49">
        <v>330</v>
      </c>
      <c r="T393" s="13" t="s">
        <v>3688</v>
      </c>
      <c r="U393" s="6" t="s">
        <v>49</v>
      </c>
      <c r="V393" s="6" t="s">
        <v>174</v>
      </c>
      <c r="W393" s="6" t="s">
        <v>80</v>
      </c>
      <c r="X393" s="6" t="s">
        <v>43</v>
      </c>
      <c r="Y393" s="7" t="s">
        <v>3689</v>
      </c>
      <c r="Z393" s="6" t="s">
        <v>43</v>
      </c>
      <c r="AA393" s="6" t="s">
        <v>49</v>
      </c>
      <c r="AB393" s="6" t="s">
        <v>49</v>
      </c>
      <c r="AC393" s="6" t="s">
        <v>43</v>
      </c>
      <c r="AD393" s="6" t="s">
        <v>43</v>
      </c>
      <c r="AE393" s="7" t="s">
        <v>3690</v>
      </c>
      <c r="AF393" s="6" t="s">
        <v>49</v>
      </c>
      <c r="AG393" s="6" t="s">
        <v>43</v>
      </c>
      <c r="AH393" s="7" t="s">
        <v>3691</v>
      </c>
      <c r="AI393" s="6" t="s">
        <v>43</v>
      </c>
      <c r="AJ393" s="7" t="s">
        <v>3692</v>
      </c>
      <c r="AK393" s="7" t="s">
        <v>109</v>
      </c>
      <c r="AL393" s="6" t="s">
        <v>71</v>
      </c>
      <c r="AM393" s="7" t="s">
        <v>109</v>
      </c>
      <c r="AN393" s="7" t="s">
        <v>109</v>
      </c>
      <c r="AO393" s="8" t="s">
        <v>43</v>
      </c>
      <c r="AP393" s="32" t="s">
        <v>3693</v>
      </c>
    </row>
    <row r="394" spans="1:42" s="35" customFormat="1" ht="120" x14ac:dyDescent="0.25">
      <c r="A394" s="3">
        <v>393</v>
      </c>
      <c r="B394" s="23" t="s">
        <v>59</v>
      </c>
      <c r="C394" s="25" t="s">
        <v>3344</v>
      </c>
      <c r="D394" s="23" t="s">
        <v>124</v>
      </c>
      <c r="E394" s="4" t="s">
        <v>60</v>
      </c>
      <c r="F394" s="15" t="s">
        <v>43</v>
      </c>
      <c r="G394" s="19">
        <v>2000</v>
      </c>
      <c r="H394" s="19">
        <v>3000</v>
      </c>
      <c r="I394" s="19">
        <v>4000</v>
      </c>
      <c r="J394" s="49">
        <v>2000</v>
      </c>
      <c r="K394" s="49">
        <v>3000</v>
      </c>
      <c r="L394" s="49">
        <v>4000</v>
      </c>
      <c r="M394" s="7" t="s">
        <v>3345</v>
      </c>
      <c r="N394" s="19">
        <v>950</v>
      </c>
      <c r="O394" s="19">
        <v>760</v>
      </c>
      <c r="P394" s="19">
        <v>0</v>
      </c>
      <c r="Q394" s="49">
        <v>990</v>
      </c>
      <c r="R394" s="49">
        <v>748</v>
      </c>
      <c r="S394" s="49">
        <v>0</v>
      </c>
      <c r="T394" s="13" t="s">
        <v>3346</v>
      </c>
      <c r="U394" s="6" t="s">
        <v>49</v>
      </c>
      <c r="V394" s="6" t="s">
        <v>46</v>
      </c>
      <c r="W394" s="6" t="s">
        <v>80</v>
      </c>
      <c r="X394" s="6" t="s">
        <v>49</v>
      </c>
      <c r="Y394" s="7" t="s">
        <v>79</v>
      </c>
      <c r="Z394" s="6" t="s">
        <v>49</v>
      </c>
      <c r="AA394" s="6" t="s">
        <v>49</v>
      </c>
      <c r="AB394" s="6" t="s">
        <v>43</v>
      </c>
      <c r="AC394" s="6" t="s">
        <v>43</v>
      </c>
      <c r="AD394" s="6" t="s">
        <v>49</v>
      </c>
      <c r="AE394" s="7" t="s">
        <v>3347</v>
      </c>
      <c r="AF394" s="6" t="s">
        <v>43</v>
      </c>
      <c r="AG394" s="6" t="s">
        <v>43</v>
      </c>
      <c r="AH394" s="7" t="s">
        <v>3348</v>
      </c>
      <c r="AI394" s="6" t="s">
        <v>43</v>
      </c>
      <c r="AJ394" s="7" t="s">
        <v>3349</v>
      </c>
      <c r="AK394" s="7" t="s">
        <v>3350</v>
      </c>
      <c r="AL394" s="6" t="s">
        <v>71</v>
      </c>
      <c r="AM394" s="7" t="s">
        <v>79</v>
      </c>
      <c r="AN394" s="7" t="s">
        <v>49</v>
      </c>
      <c r="AO394" s="8" t="s">
        <v>49</v>
      </c>
      <c r="AP394" s="32" t="s">
        <v>79</v>
      </c>
    </row>
    <row r="395" spans="1:42" s="35" customFormat="1" ht="60" x14ac:dyDescent="0.25">
      <c r="A395" s="3">
        <v>394</v>
      </c>
      <c r="B395" s="23" t="s">
        <v>87</v>
      </c>
      <c r="C395" s="25" t="s">
        <v>826</v>
      </c>
      <c r="D395" s="23" t="s">
        <v>124</v>
      </c>
      <c r="E395" s="4" t="s">
        <v>156</v>
      </c>
      <c r="F395" s="15" t="s">
        <v>43</v>
      </c>
      <c r="G395" s="19">
        <v>4000</v>
      </c>
      <c r="H395" s="19">
        <v>4000</v>
      </c>
      <c r="I395" s="19">
        <v>4000</v>
      </c>
      <c r="J395" s="49">
        <v>4000</v>
      </c>
      <c r="K395" s="49">
        <v>4000</v>
      </c>
      <c r="L395" s="49">
        <v>4000</v>
      </c>
      <c r="M395" s="7" t="s">
        <v>79</v>
      </c>
      <c r="N395" s="19">
        <v>757</v>
      </c>
      <c r="O395" s="19">
        <v>757</v>
      </c>
      <c r="P395" s="19">
        <v>757</v>
      </c>
      <c r="Q395" s="49">
        <v>757</v>
      </c>
      <c r="R395" s="49">
        <v>757</v>
      </c>
      <c r="S395" s="49">
        <v>757</v>
      </c>
      <c r="T395" s="13" t="s">
        <v>827</v>
      </c>
      <c r="U395" s="6" t="s">
        <v>49</v>
      </c>
      <c r="V395" s="6" t="s">
        <v>174</v>
      </c>
      <c r="W395" s="6" t="s">
        <v>65</v>
      </c>
      <c r="X395" s="6" t="s">
        <v>43</v>
      </c>
      <c r="Y395" s="7" t="s">
        <v>828</v>
      </c>
      <c r="Z395" s="6" t="s">
        <v>49</v>
      </c>
      <c r="AA395" s="6" t="s">
        <v>49</v>
      </c>
      <c r="AB395" s="6" t="s">
        <v>43</v>
      </c>
      <c r="AC395" s="6" t="s">
        <v>43</v>
      </c>
      <c r="AD395" s="6" t="s">
        <v>49</v>
      </c>
      <c r="AE395" s="7" t="s">
        <v>829</v>
      </c>
      <c r="AF395" s="6" t="s">
        <v>49</v>
      </c>
      <c r="AG395" s="6" t="s">
        <v>43</v>
      </c>
      <c r="AH395" s="7" t="s">
        <v>830</v>
      </c>
      <c r="AI395" s="6" t="s">
        <v>49</v>
      </c>
      <c r="AJ395" s="7" t="s">
        <v>79</v>
      </c>
      <c r="AK395" s="7" t="s">
        <v>79</v>
      </c>
      <c r="AL395" s="6" t="s">
        <v>71</v>
      </c>
      <c r="AM395" s="7" t="s">
        <v>79</v>
      </c>
      <c r="AN395" s="7" t="s">
        <v>79</v>
      </c>
      <c r="AO395" s="8" t="s">
        <v>49</v>
      </c>
      <c r="AP395" s="32" t="s">
        <v>831</v>
      </c>
    </row>
    <row r="396" spans="1:42" s="35" customFormat="1" ht="45" x14ac:dyDescent="0.25">
      <c r="A396" s="3">
        <v>395</v>
      </c>
      <c r="B396" s="23" t="s">
        <v>218</v>
      </c>
      <c r="C396" s="25" t="s">
        <v>2566</v>
      </c>
      <c r="D396" s="23" t="s">
        <v>124</v>
      </c>
      <c r="E396" s="4" t="s">
        <v>60</v>
      </c>
      <c r="F396" s="15" t="s">
        <v>43</v>
      </c>
      <c r="G396" s="19">
        <v>2000</v>
      </c>
      <c r="H396" s="19">
        <v>2000</v>
      </c>
      <c r="I396" s="19">
        <v>6000</v>
      </c>
      <c r="J396" s="49">
        <v>2000</v>
      </c>
      <c r="K396" s="49">
        <v>2000</v>
      </c>
      <c r="L396" s="49">
        <v>6000</v>
      </c>
      <c r="M396" s="7" t="s">
        <v>109</v>
      </c>
      <c r="N396" s="19">
        <v>650</v>
      </c>
      <c r="O396" s="19">
        <v>550</v>
      </c>
      <c r="P396" s="19">
        <v>450</v>
      </c>
      <c r="Q396" s="49">
        <v>600</v>
      </c>
      <c r="R396" s="49">
        <v>400</v>
      </c>
      <c r="S396" s="49">
        <v>0</v>
      </c>
      <c r="T396" s="13" t="s">
        <v>2567</v>
      </c>
      <c r="U396" s="6" t="s">
        <v>49</v>
      </c>
      <c r="V396" s="6" t="s">
        <v>46</v>
      </c>
      <c r="W396" s="6" t="s">
        <v>80</v>
      </c>
      <c r="X396" s="6" t="s">
        <v>49</v>
      </c>
      <c r="Y396" s="7" t="s">
        <v>235</v>
      </c>
      <c r="Z396" s="6" t="s">
        <v>49</v>
      </c>
      <c r="AA396" s="6" t="s">
        <v>49</v>
      </c>
      <c r="AB396" s="6" t="s">
        <v>43</v>
      </c>
      <c r="AC396" s="6" t="s">
        <v>43</v>
      </c>
      <c r="AD396" s="6" t="s">
        <v>49</v>
      </c>
      <c r="AE396" s="7" t="s">
        <v>2568</v>
      </c>
      <c r="AF396" s="6" t="s">
        <v>49</v>
      </c>
      <c r="AG396" s="6" t="s">
        <v>43</v>
      </c>
      <c r="AH396" s="7" t="s">
        <v>2569</v>
      </c>
      <c r="AI396" s="6" t="s">
        <v>43</v>
      </c>
      <c r="AJ396" s="7" t="s">
        <v>2570</v>
      </c>
      <c r="AK396" s="7" t="s">
        <v>235</v>
      </c>
      <c r="AL396" s="6" t="s">
        <v>71</v>
      </c>
      <c r="AM396" s="7" t="s">
        <v>235</v>
      </c>
      <c r="AN396" s="7" t="s">
        <v>235</v>
      </c>
      <c r="AO396" s="8" t="s">
        <v>43</v>
      </c>
      <c r="AP396" s="32" t="s">
        <v>235</v>
      </c>
    </row>
    <row r="397" spans="1:42" s="35" customFormat="1" ht="105" x14ac:dyDescent="0.25">
      <c r="A397" s="3">
        <v>396</v>
      </c>
      <c r="B397" s="23" t="s">
        <v>167</v>
      </c>
      <c r="C397" s="25" t="s">
        <v>614</v>
      </c>
      <c r="D397" s="23" t="s">
        <v>124</v>
      </c>
      <c r="E397" s="4" t="s">
        <v>156</v>
      </c>
      <c r="F397" s="15" t="s">
        <v>43</v>
      </c>
      <c r="G397" s="19">
        <v>500</v>
      </c>
      <c r="H397" s="19">
        <v>500</v>
      </c>
      <c r="I397" s="19">
        <v>500</v>
      </c>
      <c r="J397" s="49">
        <v>500</v>
      </c>
      <c r="K397" s="49">
        <v>500</v>
      </c>
      <c r="L397" s="49">
        <v>500</v>
      </c>
      <c r="M397" s="7" t="s">
        <v>49</v>
      </c>
      <c r="N397" s="19">
        <v>750</v>
      </c>
      <c r="O397" s="19">
        <v>750</v>
      </c>
      <c r="P397" s="19">
        <v>750</v>
      </c>
      <c r="Q397" s="49">
        <v>750</v>
      </c>
      <c r="R397" s="49">
        <v>750</v>
      </c>
      <c r="S397" s="49">
        <v>750</v>
      </c>
      <c r="T397" s="13" t="s">
        <v>615</v>
      </c>
      <c r="U397" s="6" t="s">
        <v>49</v>
      </c>
      <c r="V397" s="6" t="s">
        <v>64</v>
      </c>
      <c r="W397" s="6" t="s">
        <v>80</v>
      </c>
      <c r="X397" s="6" t="s">
        <v>49</v>
      </c>
      <c r="Y397" s="7" t="s">
        <v>235</v>
      </c>
      <c r="Z397" s="6" t="s">
        <v>49</v>
      </c>
      <c r="AA397" s="6" t="s">
        <v>49</v>
      </c>
      <c r="AB397" s="6" t="s">
        <v>49</v>
      </c>
      <c r="AC397" s="6" t="s">
        <v>43</v>
      </c>
      <c r="AD397" s="6" t="s">
        <v>49</v>
      </c>
      <c r="AE397" s="7" t="s">
        <v>616</v>
      </c>
      <c r="AF397" s="6" t="s">
        <v>49</v>
      </c>
      <c r="AG397" s="6" t="s">
        <v>49</v>
      </c>
      <c r="AH397" s="7" t="s">
        <v>235</v>
      </c>
      <c r="AI397" s="6" t="s">
        <v>43</v>
      </c>
      <c r="AJ397" s="7" t="s">
        <v>617</v>
      </c>
      <c r="AK397" s="7" t="s">
        <v>618</v>
      </c>
      <c r="AL397" s="6" t="s">
        <v>71</v>
      </c>
      <c r="AM397" s="7" t="s">
        <v>235</v>
      </c>
      <c r="AN397" s="7" t="s">
        <v>619</v>
      </c>
      <c r="AO397" s="8" t="s">
        <v>49</v>
      </c>
      <c r="AP397" s="32" t="s">
        <v>235</v>
      </c>
    </row>
    <row r="398" spans="1:42" s="35" customFormat="1" ht="120" x14ac:dyDescent="0.25">
      <c r="A398" s="3">
        <v>397</v>
      </c>
      <c r="B398" s="23" t="s">
        <v>99</v>
      </c>
      <c r="C398" s="25" t="s">
        <v>2796</v>
      </c>
      <c r="D398" s="23" t="s">
        <v>124</v>
      </c>
      <c r="E398" s="4" t="s">
        <v>4156</v>
      </c>
      <c r="F398" s="15" t="s">
        <v>43</v>
      </c>
      <c r="G398" s="19">
        <v>2500</v>
      </c>
      <c r="H398" s="19">
        <v>3000</v>
      </c>
      <c r="I398" s="19">
        <v>3500</v>
      </c>
      <c r="J398" s="49">
        <v>2500</v>
      </c>
      <c r="K398" s="49">
        <v>3000</v>
      </c>
      <c r="L398" s="49">
        <v>3500</v>
      </c>
      <c r="M398" s="7" t="s">
        <v>2797</v>
      </c>
      <c r="N398" s="19">
        <v>690</v>
      </c>
      <c r="O398" s="19">
        <v>690</v>
      </c>
      <c r="P398" s="19">
        <v>0</v>
      </c>
      <c r="Q398" s="49">
        <v>690</v>
      </c>
      <c r="R398" s="49">
        <v>690</v>
      </c>
      <c r="S398" s="49">
        <v>0</v>
      </c>
      <c r="T398" s="13" t="s">
        <v>2798</v>
      </c>
      <c r="U398" s="6" t="s">
        <v>49</v>
      </c>
      <c r="V398" s="6" t="s">
        <v>46</v>
      </c>
      <c r="W398" s="6" t="s">
        <v>47</v>
      </c>
      <c r="X398" s="6" t="s">
        <v>43</v>
      </c>
      <c r="Y398" s="7" t="s">
        <v>2799</v>
      </c>
      <c r="Z398" s="6" t="s">
        <v>43</v>
      </c>
      <c r="AA398" s="6" t="s">
        <v>49</v>
      </c>
      <c r="AB398" s="6" t="s">
        <v>43</v>
      </c>
      <c r="AC398" s="6" t="s">
        <v>43</v>
      </c>
      <c r="AD398" s="6" t="s">
        <v>43</v>
      </c>
      <c r="AE398" s="7" t="s">
        <v>2800</v>
      </c>
      <c r="AF398" s="6" t="s">
        <v>49</v>
      </c>
      <c r="AG398" s="6" t="s">
        <v>49</v>
      </c>
      <c r="AH398" s="7" t="s">
        <v>79</v>
      </c>
      <c r="AI398" s="6" t="s">
        <v>43</v>
      </c>
      <c r="AJ398" s="7" t="s">
        <v>2801</v>
      </c>
      <c r="AK398" s="7" t="s">
        <v>2802</v>
      </c>
      <c r="AL398" s="6" t="s">
        <v>298</v>
      </c>
      <c r="AM398" s="7" t="s">
        <v>2803</v>
      </c>
      <c r="AN398" s="7" t="s">
        <v>1147</v>
      </c>
      <c r="AO398" s="8" t="s">
        <v>49</v>
      </c>
      <c r="AP398" s="32" t="s">
        <v>79</v>
      </c>
    </row>
    <row r="399" spans="1:42" s="35" customFormat="1" ht="409.5" x14ac:dyDescent="0.25">
      <c r="A399" s="3">
        <v>398</v>
      </c>
      <c r="B399" s="23" t="s">
        <v>314</v>
      </c>
      <c r="C399" s="25" t="s">
        <v>3438</v>
      </c>
      <c r="D399" s="23" t="s">
        <v>124</v>
      </c>
      <c r="E399" s="4" t="s">
        <v>60</v>
      </c>
      <c r="F399" s="15" t="s">
        <v>43</v>
      </c>
      <c r="G399" s="19">
        <v>3000</v>
      </c>
      <c r="H399" s="19">
        <v>3500</v>
      </c>
      <c r="I399" s="19">
        <v>4000</v>
      </c>
      <c r="J399" s="49">
        <v>3000</v>
      </c>
      <c r="K399" s="49">
        <v>3500</v>
      </c>
      <c r="L399" s="49">
        <v>4000</v>
      </c>
      <c r="M399" s="7" t="s">
        <v>3439</v>
      </c>
      <c r="N399" s="19">
        <v>780</v>
      </c>
      <c r="O399" s="19">
        <v>780</v>
      </c>
      <c r="P399" s="19">
        <v>780</v>
      </c>
      <c r="Q399" s="49">
        <v>780</v>
      </c>
      <c r="R399" s="49">
        <v>780</v>
      </c>
      <c r="S399" s="49">
        <v>780</v>
      </c>
      <c r="T399" s="13" t="s">
        <v>3440</v>
      </c>
      <c r="U399" s="6" t="s">
        <v>43</v>
      </c>
      <c r="V399" s="6" t="s">
        <v>46</v>
      </c>
      <c r="W399" s="6" t="s">
        <v>90</v>
      </c>
      <c r="X399" s="6" t="s">
        <v>43</v>
      </c>
      <c r="Y399" s="7" t="s">
        <v>3441</v>
      </c>
      <c r="Z399" s="6" t="s">
        <v>49</v>
      </c>
      <c r="AA399" s="6" t="s">
        <v>49</v>
      </c>
      <c r="AB399" s="6" t="s">
        <v>43</v>
      </c>
      <c r="AC399" s="6" t="s">
        <v>49</v>
      </c>
      <c r="AD399" s="6" t="s">
        <v>49</v>
      </c>
      <c r="AE399" s="7" t="s">
        <v>3442</v>
      </c>
      <c r="AF399" s="6" t="s">
        <v>49</v>
      </c>
      <c r="AG399" s="6" t="s">
        <v>49</v>
      </c>
      <c r="AH399" s="7" t="s">
        <v>235</v>
      </c>
      <c r="AI399" s="6" t="s">
        <v>43</v>
      </c>
      <c r="AJ399" s="7" t="s">
        <v>3443</v>
      </c>
      <c r="AK399" s="7" t="s">
        <v>3444</v>
      </c>
      <c r="AL399" s="6" t="s">
        <v>3445</v>
      </c>
      <c r="AM399" s="7" t="s">
        <v>3446</v>
      </c>
      <c r="AN399" s="7" t="s">
        <v>3447</v>
      </c>
      <c r="AO399" s="8" t="s">
        <v>49</v>
      </c>
      <c r="AP399" s="32" t="s">
        <v>235</v>
      </c>
    </row>
    <row r="400" spans="1:42" s="35" customFormat="1" ht="60" x14ac:dyDescent="0.25">
      <c r="A400" s="3">
        <v>399</v>
      </c>
      <c r="B400" s="23" t="s">
        <v>328</v>
      </c>
      <c r="C400" s="25" t="s">
        <v>3491</v>
      </c>
      <c r="D400" s="23" t="s">
        <v>124</v>
      </c>
      <c r="E400" s="4" t="s">
        <v>60</v>
      </c>
      <c r="F400" s="15" t="s">
        <v>43</v>
      </c>
      <c r="G400" s="19">
        <v>2000</v>
      </c>
      <c r="H400" s="19">
        <v>3000</v>
      </c>
      <c r="I400" s="19">
        <v>5000</v>
      </c>
      <c r="J400" s="49">
        <v>2000</v>
      </c>
      <c r="K400" s="49">
        <v>3000</v>
      </c>
      <c r="L400" s="49">
        <v>5000</v>
      </c>
      <c r="M400" s="7" t="s">
        <v>49</v>
      </c>
      <c r="N400" s="19">
        <v>600</v>
      </c>
      <c r="O400" s="19">
        <v>300</v>
      </c>
      <c r="P400" s="19">
        <v>0</v>
      </c>
      <c r="Q400" s="49">
        <v>600</v>
      </c>
      <c r="R400" s="49">
        <v>300</v>
      </c>
      <c r="S400" s="49">
        <v>0</v>
      </c>
      <c r="T400" s="13" t="s">
        <v>96</v>
      </c>
      <c r="U400" s="6" t="s">
        <v>49</v>
      </c>
      <c r="V400" s="6" t="s">
        <v>64</v>
      </c>
      <c r="W400" s="6" t="s">
        <v>80</v>
      </c>
      <c r="X400" s="6" t="s">
        <v>49</v>
      </c>
      <c r="Y400" s="7" t="s">
        <v>96</v>
      </c>
      <c r="Z400" s="6" t="s">
        <v>49</v>
      </c>
      <c r="AA400" s="6" t="s">
        <v>49</v>
      </c>
      <c r="AB400" s="6" t="s">
        <v>43</v>
      </c>
      <c r="AC400" s="6" t="s">
        <v>49</v>
      </c>
      <c r="AD400" s="6" t="s">
        <v>49</v>
      </c>
      <c r="AE400" s="7" t="s">
        <v>96</v>
      </c>
      <c r="AF400" s="6" t="s">
        <v>49</v>
      </c>
      <c r="AG400" s="6" t="s">
        <v>43</v>
      </c>
      <c r="AH400" s="7" t="s">
        <v>3492</v>
      </c>
      <c r="AI400" s="6" t="s">
        <v>43</v>
      </c>
      <c r="AJ400" s="7" t="s">
        <v>3493</v>
      </c>
      <c r="AK400" s="7" t="s">
        <v>96</v>
      </c>
      <c r="AL400" s="6" t="s">
        <v>2815</v>
      </c>
      <c r="AM400" s="7" t="s">
        <v>3494</v>
      </c>
      <c r="AN400" s="7" t="s">
        <v>49</v>
      </c>
      <c r="AO400" s="8" t="s">
        <v>49</v>
      </c>
      <c r="AP400" s="32" t="s">
        <v>96</v>
      </c>
    </row>
    <row r="401" spans="1:42" s="35" customFormat="1" ht="75" x14ac:dyDescent="0.25">
      <c r="A401" s="3">
        <v>400</v>
      </c>
      <c r="B401" s="23" t="s">
        <v>161</v>
      </c>
      <c r="C401" s="25" t="s">
        <v>1880</v>
      </c>
      <c r="D401" s="23" t="s">
        <v>124</v>
      </c>
      <c r="E401" s="4" t="s">
        <v>144</v>
      </c>
      <c r="F401" s="15" t="s">
        <v>43</v>
      </c>
      <c r="G401" s="19">
        <v>1000</v>
      </c>
      <c r="H401" s="19">
        <v>2000</v>
      </c>
      <c r="I401" s="19">
        <v>3000</v>
      </c>
      <c r="J401" s="49">
        <v>1000</v>
      </c>
      <c r="K401" s="49">
        <v>2000</v>
      </c>
      <c r="L401" s="49">
        <v>3000</v>
      </c>
      <c r="M401" s="7" t="s">
        <v>1881</v>
      </c>
      <c r="N401" s="19">
        <v>580</v>
      </c>
      <c r="O401" s="19">
        <v>406</v>
      </c>
      <c r="P401" s="19">
        <v>290</v>
      </c>
      <c r="Q401" s="49">
        <v>580</v>
      </c>
      <c r="R401" s="49">
        <v>406</v>
      </c>
      <c r="S401" s="49">
        <v>290</v>
      </c>
      <c r="T401" s="13" t="s">
        <v>1882</v>
      </c>
      <c r="U401" s="6" t="s">
        <v>49</v>
      </c>
      <c r="V401" s="6" t="s">
        <v>64</v>
      </c>
      <c r="W401" s="6" t="s">
        <v>80</v>
      </c>
      <c r="X401" s="6" t="s">
        <v>43</v>
      </c>
      <c r="Y401" s="7" t="s">
        <v>1883</v>
      </c>
      <c r="Z401" s="6" t="s">
        <v>49</v>
      </c>
      <c r="AA401" s="6" t="s">
        <v>49</v>
      </c>
      <c r="AB401" s="6" t="s">
        <v>43</v>
      </c>
      <c r="AC401" s="6" t="s">
        <v>49</v>
      </c>
      <c r="AD401" s="6" t="s">
        <v>49</v>
      </c>
      <c r="AE401" s="7" t="s">
        <v>97</v>
      </c>
      <c r="AF401" s="6" t="s">
        <v>49</v>
      </c>
      <c r="AG401" s="6" t="s">
        <v>49</v>
      </c>
      <c r="AH401" s="7" t="s">
        <v>97</v>
      </c>
      <c r="AI401" s="6" t="s">
        <v>43</v>
      </c>
      <c r="AJ401" s="7" t="s">
        <v>1884</v>
      </c>
      <c r="AK401" s="7" t="s">
        <v>97</v>
      </c>
      <c r="AL401" s="6" t="s">
        <v>71</v>
      </c>
      <c r="AM401" s="7" t="s">
        <v>97</v>
      </c>
      <c r="AN401" s="7" t="s">
        <v>1885</v>
      </c>
      <c r="AO401" s="8" t="s">
        <v>43</v>
      </c>
      <c r="AP401" s="32" t="s">
        <v>97</v>
      </c>
    </row>
    <row r="402" spans="1:42" s="35" customFormat="1" ht="165" x14ac:dyDescent="0.25">
      <c r="A402" s="3">
        <v>401</v>
      </c>
      <c r="B402" s="23" t="s">
        <v>218</v>
      </c>
      <c r="C402" s="28" t="s">
        <v>4368</v>
      </c>
      <c r="D402" s="29" t="s">
        <v>124</v>
      </c>
      <c r="E402" s="34" t="s">
        <v>144</v>
      </c>
      <c r="F402" s="30" t="s">
        <v>43</v>
      </c>
      <c r="G402" s="31">
        <v>4000</v>
      </c>
      <c r="H402" s="31">
        <v>5500</v>
      </c>
      <c r="I402" s="31">
        <v>7000</v>
      </c>
      <c r="J402" s="50">
        <v>4000</v>
      </c>
      <c r="K402" s="50">
        <v>5500</v>
      </c>
      <c r="L402" s="50">
        <v>7000</v>
      </c>
      <c r="M402" s="32" t="s">
        <v>49</v>
      </c>
      <c r="N402" s="31">
        <v>700</v>
      </c>
      <c r="O402" s="31">
        <v>700</v>
      </c>
      <c r="P402" s="31">
        <v>700</v>
      </c>
      <c r="Q402" s="50">
        <v>700</v>
      </c>
      <c r="R402" s="50">
        <v>700</v>
      </c>
      <c r="S402" s="50">
        <v>700</v>
      </c>
      <c r="T402" s="30" t="s">
        <v>4380</v>
      </c>
      <c r="U402" s="30" t="s">
        <v>49</v>
      </c>
      <c r="V402" s="32" t="s">
        <v>64</v>
      </c>
      <c r="W402" s="32" t="s">
        <v>80</v>
      </c>
      <c r="X402" s="32" t="s">
        <v>43</v>
      </c>
      <c r="Y402" s="32" t="s">
        <v>4385</v>
      </c>
      <c r="Z402" s="32" t="s">
        <v>49</v>
      </c>
      <c r="AA402" s="32" t="s">
        <v>49</v>
      </c>
      <c r="AB402" s="32" t="s">
        <v>43</v>
      </c>
      <c r="AC402" s="32" t="s">
        <v>49</v>
      </c>
      <c r="AD402" s="32" t="s">
        <v>49</v>
      </c>
      <c r="AE402" s="32" t="s">
        <v>79</v>
      </c>
      <c r="AF402" s="32" t="s">
        <v>49</v>
      </c>
      <c r="AG402" s="32" t="s">
        <v>43</v>
      </c>
      <c r="AH402" s="32" t="s">
        <v>4390</v>
      </c>
      <c r="AI402" s="32" t="s">
        <v>43</v>
      </c>
      <c r="AJ402" s="32" t="s">
        <v>4405</v>
      </c>
      <c r="AK402" s="32" t="s">
        <v>49</v>
      </c>
      <c r="AL402" s="32" t="s">
        <v>71</v>
      </c>
      <c r="AM402" s="32" t="s">
        <v>79</v>
      </c>
      <c r="AN402" s="32" t="s">
        <v>49</v>
      </c>
      <c r="AO402" s="33" t="s">
        <v>49</v>
      </c>
      <c r="AP402" s="32" t="s">
        <v>79</v>
      </c>
    </row>
    <row r="403" spans="1:42" s="35" customFormat="1" ht="409.5" x14ac:dyDescent="0.25">
      <c r="A403" s="3">
        <v>402</v>
      </c>
      <c r="B403" s="23" t="s">
        <v>314</v>
      </c>
      <c r="C403" s="25" t="s">
        <v>3882</v>
      </c>
      <c r="D403" s="23" t="s">
        <v>42</v>
      </c>
      <c r="E403" s="4" t="s">
        <v>377</v>
      </c>
      <c r="F403" s="15" t="s">
        <v>43</v>
      </c>
      <c r="G403" s="19">
        <v>1500</v>
      </c>
      <c r="H403" s="19">
        <v>2000</v>
      </c>
      <c r="I403" s="19">
        <v>3000</v>
      </c>
      <c r="J403" s="49">
        <v>3000</v>
      </c>
      <c r="K403" s="49">
        <v>4000</v>
      </c>
      <c r="L403" s="49">
        <v>6000</v>
      </c>
      <c r="M403" s="7" t="s">
        <v>3883</v>
      </c>
      <c r="N403" s="19">
        <v>635</v>
      </c>
      <c r="O403" s="19">
        <v>445</v>
      </c>
      <c r="P403" s="19">
        <v>254</v>
      </c>
      <c r="Q403" s="49">
        <v>635</v>
      </c>
      <c r="R403" s="49">
        <v>445</v>
      </c>
      <c r="S403" s="49">
        <v>254</v>
      </c>
      <c r="T403" s="13" t="s">
        <v>3884</v>
      </c>
      <c r="U403" s="6" t="s">
        <v>43</v>
      </c>
      <c r="V403" s="6" t="s">
        <v>64</v>
      </c>
      <c r="W403" s="6" t="s">
        <v>80</v>
      </c>
      <c r="X403" s="6" t="s">
        <v>43</v>
      </c>
      <c r="Y403" s="7" t="s">
        <v>3885</v>
      </c>
      <c r="Z403" s="6" t="s">
        <v>43</v>
      </c>
      <c r="AA403" s="6" t="s">
        <v>49</v>
      </c>
      <c r="AB403" s="6" t="s">
        <v>43</v>
      </c>
      <c r="AC403" s="6" t="s">
        <v>43</v>
      </c>
      <c r="AD403" s="6" t="s">
        <v>43</v>
      </c>
      <c r="AE403" s="7" t="s">
        <v>3886</v>
      </c>
      <c r="AF403" s="6" t="s">
        <v>49</v>
      </c>
      <c r="AG403" s="6" t="s">
        <v>43</v>
      </c>
      <c r="AH403" s="7" t="s">
        <v>3887</v>
      </c>
      <c r="AI403" s="6" t="s">
        <v>43</v>
      </c>
      <c r="AJ403" s="7" t="s">
        <v>3888</v>
      </c>
      <c r="AK403" s="7" t="s">
        <v>3889</v>
      </c>
      <c r="AL403" s="6" t="s">
        <v>298</v>
      </c>
      <c r="AM403" s="7" t="s">
        <v>3890</v>
      </c>
      <c r="AN403" s="7" t="s">
        <v>700</v>
      </c>
      <c r="AO403" s="8" t="s">
        <v>43</v>
      </c>
      <c r="AP403" s="32" t="s">
        <v>235</v>
      </c>
    </row>
    <row r="404" spans="1:42" s="35" customFormat="1" ht="90" x14ac:dyDescent="0.25">
      <c r="A404" s="3">
        <v>403</v>
      </c>
      <c r="B404" s="23" t="s">
        <v>396</v>
      </c>
      <c r="C404" s="25" t="s">
        <v>1796</v>
      </c>
      <c r="D404" s="23" t="s">
        <v>124</v>
      </c>
      <c r="E404" s="4" t="s">
        <v>4156</v>
      </c>
      <c r="F404" s="15" t="s">
        <v>43</v>
      </c>
      <c r="G404" s="19">
        <v>3000</v>
      </c>
      <c r="H404" s="19">
        <v>3000</v>
      </c>
      <c r="I404" s="19">
        <v>3000</v>
      </c>
      <c r="J404" s="49">
        <v>3000</v>
      </c>
      <c r="K404" s="49">
        <v>3000</v>
      </c>
      <c r="L404" s="49">
        <v>3000</v>
      </c>
      <c r="M404" s="7" t="s">
        <v>109</v>
      </c>
      <c r="N404" s="19">
        <v>570</v>
      </c>
      <c r="O404" s="19">
        <v>450</v>
      </c>
      <c r="P404" s="19">
        <v>430</v>
      </c>
      <c r="Q404" s="49">
        <v>570</v>
      </c>
      <c r="R404" s="49">
        <v>450</v>
      </c>
      <c r="S404" s="49">
        <v>430</v>
      </c>
      <c r="T404" s="13" t="s">
        <v>1797</v>
      </c>
      <c r="U404" s="6" t="s">
        <v>49</v>
      </c>
      <c r="V404" s="6" t="s">
        <v>174</v>
      </c>
      <c r="W404" s="6" t="s">
        <v>80</v>
      </c>
      <c r="X404" s="6" t="s">
        <v>43</v>
      </c>
      <c r="Y404" s="7" t="s">
        <v>1798</v>
      </c>
      <c r="Z404" s="6" t="s">
        <v>49</v>
      </c>
      <c r="AA404" s="6" t="s">
        <v>43</v>
      </c>
      <c r="AB404" s="6" t="s">
        <v>43</v>
      </c>
      <c r="AC404" s="6" t="s">
        <v>49</v>
      </c>
      <c r="AD404" s="6" t="s">
        <v>49</v>
      </c>
      <c r="AE404" s="7" t="s">
        <v>382</v>
      </c>
      <c r="AF404" s="6" t="s">
        <v>49</v>
      </c>
      <c r="AG404" s="6" t="s">
        <v>43</v>
      </c>
      <c r="AH404" s="7" t="s">
        <v>1799</v>
      </c>
      <c r="AI404" s="6" t="s">
        <v>49</v>
      </c>
      <c r="AJ404" s="7" t="s">
        <v>492</v>
      </c>
      <c r="AK404" s="7" t="s">
        <v>109</v>
      </c>
      <c r="AL404" s="6" t="s">
        <v>71</v>
      </c>
      <c r="AM404" s="7" t="s">
        <v>1678</v>
      </c>
      <c r="AN404" s="7" t="s">
        <v>109</v>
      </c>
      <c r="AO404" s="8" t="s">
        <v>49</v>
      </c>
      <c r="AP404" s="32" t="s">
        <v>1800</v>
      </c>
    </row>
    <row r="405" spans="1:42" s="35" customFormat="1" ht="345" x14ac:dyDescent="0.25">
      <c r="A405" s="3">
        <v>404</v>
      </c>
      <c r="B405" s="23" t="s">
        <v>99</v>
      </c>
      <c r="C405" s="25" t="s">
        <v>2542</v>
      </c>
      <c r="D405" s="23" t="s">
        <v>42</v>
      </c>
      <c r="E405" s="4" t="s">
        <v>377</v>
      </c>
      <c r="F405" s="15" t="s">
        <v>43</v>
      </c>
      <c r="G405" s="19">
        <v>2000</v>
      </c>
      <c r="H405" s="19">
        <v>3000</v>
      </c>
      <c r="I405" s="19">
        <v>4000</v>
      </c>
      <c r="J405" s="49">
        <v>2000</v>
      </c>
      <c r="K405" s="49">
        <v>3000</v>
      </c>
      <c r="L405" s="49">
        <v>4000</v>
      </c>
      <c r="M405" s="7" t="s">
        <v>2543</v>
      </c>
      <c r="N405" s="19">
        <v>600</v>
      </c>
      <c r="O405" s="19">
        <v>420</v>
      </c>
      <c r="P405" s="19">
        <v>300</v>
      </c>
      <c r="Q405" s="49">
        <v>600</v>
      </c>
      <c r="R405" s="49">
        <v>420</v>
      </c>
      <c r="S405" s="49">
        <v>300</v>
      </c>
      <c r="T405" s="13" t="s">
        <v>2544</v>
      </c>
      <c r="U405" s="6" t="s">
        <v>43</v>
      </c>
      <c r="V405" s="6" t="s">
        <v>174</v>
      </c>
      <c r="W405" s="6" t="s">
        <v>47</v>
      </c>
      <c r="X405" s="6" t="s">
        <v>43</v>
      </c>
      <c r="Y405" s="7" t="s">
        <v>2545</v>
      </c>
      <c r="Z405" s="6" t="s">
        <v>43</v>
      </c>
      <c r="AA405" s="6" t="s">
        <v>49</v>
      </c>
      <c r="AB405" s="6" t="s">
        <v>43</v>
      </c>
      <c r="AC405" s="6" t="s">
        <v>43</v>
      </c>
      <c r="AD405" s="6" t="s">
        <v>43</v>
      </c>
      <c r="AE405" s="7" t="s">
        <v>2546</v>
      </c>
      <c r="AF405" s="6" t="s">
        <v>49</v>
      </c>
      <c r="AG405" s="6" t="s">
        <v>43</v>
      </c>
      <c r="AH405" s="7" t="s">
        <v>2547</v>
      </c>
      <c r="AI405" s="6" t="s">
        <v>43</v>
      </c>
      <c r="AJ405" s="7" t="s">
        <v>2548</v>
      </c>
      <c r="AK405" s="7" t="s">
        <v>2549</v>
      </c>
      <c r="AL405" s="6" t="s">
        <v>71</v>
      </c>
      <c r="AM405" s="7" t="s">
        <v>1645</v>
      </c>
      <c r="AN405" s="7" t="s">
        <v>2550</v>
      </c>
      <c r="AO405" s="8" t="s">
        <v>43</v>
      </c>
      <c r="AP405" s="32" t="s">
        <v>1645</v>
      </c>
    </row>
    <row r="406" spans="1:42" s="35" customFormat="1" ht="60" x14ac:dyDescent="0.25">
      <c r="A406" s="3">
        <v>405</v>
      </c>
      <c r="B406" s="23" t="s">
        <v>76</v>
      </c>
      <c r="C406" s="25" t="s">
        <v>1081</v>
      </c>
      <c r="D406" s="23" t="s">
        <v>124</v>
      </c>
      <c r="E406" s="4" t="s">
        <v>144</v>
      </c>
      <c r="F406" s="15" t="s">
        <v>43</v>
      </c>
      <c r="G406" s="19">
        <v>1500</v>
      </c>
      <c r="H406" s="19">
        <v>1500</v>
      </c>
      <c r="I406" s="19">
        <v>1500</v>
      </c>
      <c r="J406" s="49">
        <v>1500</v>
      </c>
      <c r="K406" s="49">
        <v>1500</v>
      </c>
      <c r="L406" s="49">
        <v>1500</v>
      </c>
      <c r="M406" s="7" t="s">
        <v>250</v>
      </c>
      <c r="N406" s="19">
        <v>650</v>
      </c>
      <c r="O406" s="19">
        <v>520</v>
      </c>
      <c r="P406" s="19">
        <v>520</v>
      </c>
      <c r="Q406" s="49">
        <v>650</v>
      </c>
      <c r="R406" s="49">
        <v>520</v>
      </c>
      <c r="S406" s="49">
        <v>520</v>
      </c>
      <c r="T406" s="13" t="s">
        <v>1082</v>
      </c>
      <c r="U406" s="6" t="s">
        <v>49</v>
      </c>
      <c r="V406" s="6" t="s">
        <v>64</v>
      </c>
      <c r="W406" s="6" t="s">
        <v>47</v>
      </c>
      <c r="X406" s="6" t="s">
        <v>49</v>
      </c>
      <c r="Y406" s="7" t="s">
        <v>337</v>
      </c>
      <c r="Z406" s="6" t="s">
        <v>49</v>
      </c>
      <c r="AA406" s="6" t="s">
        <v>49</v>
      </c>
      <c r="AB406" s="6" t="s">
        <v>43</v>
      </c>
      <c r="AC406" s="6" t="s">
        <v>49</v>
      </c>
      <c r="AD406" s="6" t="s">
        <v>49</v>
      </c>
      <c r="AE406" s="7" t="s">
        <v>866</v>
      </c>
      <c r="AF406" s="6" t="s">
        <v>49</v>
      </c>
      <c r="AG406" s="6" t="s">
        <v>43</v>
      </c>
      <c r="AH406" s="7" t="s">
        <v>1083</v>
      </c>
      <c r="AI406" s="6" t="s">
        <v>49</v>
      </c>
      <c r="AJ406" s="7" t="s">
        <v>748</v>
      </c>
      <c r="AK406" s="7" t="s">
        <v>1084</v>
      </c>
      <c r="AL406" s="6" t="s">
        <v>71</v>
      </c>
      <c r="AM406" s="7" t="s">
        <v>1085</v>
      </c>
      <c r="AN406" s="7" t="s">
        <v>1087</v>
      </c>
      <c r="AO406" s="8" t="s">
        <v>49</v>
      </c>
      <c r="AP406" s="32" t="s">
        <v>1086</v>
      </c>
    </row>
    <row r="407" spans="1:42" s="35" customFormat="1" ht="285" x14ac:dyDescent="0.25">
      <c r="A407" s="3">
        <v>406</v>
      </c>
      <c r="B407" s="23" t="s">
        <v>87</v>
      </c>
      <c r="C407" s="25" t="s">
        <v>1247</v>
      </c>
      <c r="D407" s="23" t="s">
        <v>124</v>
      </c>
      <c r="E407" s="4" t="s">
        <v>60</v>
      </c>
      <c r="F407" s="15" t="s">
        <v>43</v>
      </c>
      <c r="G407" s="19">
        <v>3000</v>
      </c>
      <c r="H407" s="19">
        <v>3000</v>
      </c>
      <c r="I407" s="19">
        <v>5000</v>
      </c>
      <c r="J407" s="49">
        <v>3000</v>
      </c>
      <c r="K407" s="49">
        <v>3000</v>
      </c>
      <c r="L407" s="49">
        <v>5000</v>
      </c>
      <c r="M407" s="7" t="s">
        <v>1248</v>
      </c>
      <c r="N407" s="19">
        <v>500</v>
      </c>
      <c r="O407" s="19">
        <v>400</v>
      </c>
      <c r="P407" s="19">
        <v>300</v>
      </c>
      <c r="Q407" s="49">
        <v>500</v>
      </c>
      <c r="R407" s="49">
        <v>400</v>
      </c>
      <c r="S407" s="49">
        <v>300</v>
      </c>
      <c r="T407" s="13" t="s">
        <v>1249</v>
      </c>
      <c r="U407" s="6" t="s">
        <v>43</v>
      </c>
      <c r="V407" s="6" t="s">
        <v>46</v>
      </c>
      <c r="W407" s="6" t="s">
        <v>65</v>
      </c>
      <c r="X407" s="6" t="s">
        <v>49</v>
      </c>
      <c r="Y407" s="7" t="s">
        <v>726</v>
      </c>
      <c r="Z407" s="6" t="s">
        <v>49</v>
      </c>
      <c r="AA407" s="6" t="s">
        <v>49</v>
      </c>
      <c r="AB407" s="6" t="s">
        <v>43</v>
      </c>
      <c r="AC407" s="6" t="s">
        <v>43</v>
      </c>
      <c r="AD407" s="6" t="s">
        <v>43</v>
      </c>
      <c r="AE407" s="7" t="s">
        <v>1250</v>
      </c>
      <c r="AF407" s="6" t="s">
        <v>49</v>
      </c>
      <c r="AG407" s="6" t="s">
        <v>43</v>
      </c>
      <c r="AH407" s="7" t="s">
        <v>1251</v>
      </c>
      <c r="AI407" s="6" t="s">
        <v>43</v>
      </c>
      <c r="AJ407" s="7" t="s">
        <v>1252</v>
      </c>
      <c r="AK407" s="7" t="s">
        <v>1253</v>
      </c>
      <c r="AL407" s="6" t="s">
        <v>214</v>
      </c>
      <c r="AM407" s="7" t="s">
        <v>1254</v>
      </c>
      <c r="AN407" s="7" t="s">
        <v>1256</v>
      </c>
      <c r="AO407" s="8" t="s">
        <v>49</v>
      </c>
      <c r="AP407" s="32" t="s">
        <v>1255</v>
      </c>
    </row>
    <row r="408" spans="1:42" s="35" customFormat="1" ht="105" x14ac:dyDescent="0.25">
      <c r="A408" s="3">
        <v>407</v>
      </c>
      <c r="B408" s="23" t="s">
        <v>41</v>
      </c>
      <c r="C408" s="25" t="s">
        <v>3950</v>
      </c>
      <c r="D408" s="23" t="s">
        <v>124</v>
      </c>
      <c r="E408" s="4" t="s">
        <v>144</v>
      </c>
      <c r="F408" s="15" t="s">
        <v>43</v>
      </c>
      <c r="G408" s="19">
        <v>2500</v>
      </c>
      <c r="H408" s="19">
        <v>4000</v>
      </c>
      <c r="I408" s="19">
        <v>40000</v>
      </c>
      <c r="J408" s="49">
        <v>2500</v>
      </c>
      <c r="K408" s="49">
        <v>4000</v>
      </c>
      <c r="L408" s="49">
        <v>40000</v>
      </c>
      <c r="M408" s="7" t="s">
        <v>3951</v>
      </c>
      <c r="N408" s="19">
        <v>350</v>
      </c>
      <c r="O408" s="19">
        <v>175</v>
      </c>
      <c r="P408" s="19">
        <v>0</v>
      </c>
      <c r="Q408" s="49">
        <v>300</v>
      </c>
      <c r="R408" s="49">
        <v>150</v>
      </c>
      <c r="S408" s="49">
        <v>0</v>
      </c>
      <c r="T408" s="13" t="s">
        <v>3952</v>
      </c>
      <c r="U408" s="6" t="s">
        <v>49</v>
      </c>
      <c r="V408" s="6" t="s">
        <v>46</v>
      </c>
      <c r="W408" s="6" t="s">
        <v>80</v>
      </c>
      <c r="X408" s="6" t="s">
        <v>49</v>
      </c>
      <c r="Y408" s="7" t="s">
        <v>97</v>
      </c>
      <c r="Z408" s="6" t="s">
        <v>49</v>
      </c>
      <c r="AA408" s="6" t="s">
        <v>49</v>
      </c>
      <c r="AB408" s="6" t="s">
        <v>43</v>
      </c>
      <c r="AC408" s="6" t="s">
        <v>49</v>
      </c>
      <c r="AD408" s="6" t="s">
        <v>49</v>
      </c>
      <c r="AE408" s="7" t="s">
        <v>97</v>
      </c>
      <c r="AF408" s="6" t="s">
        <v>49</v>
      </c>
      <c r="AG408" s="6" t="s">
        <v>43</v>
      </c>
      <c r="AH408" s="7" t="s">
        <v>3953</v>
      </c>
      <c r="AI408" s="6" t="s">
        <v>43</v>
      </c>
      <c r="AJ408" s="7" t="s">
        <v>3954</v>
      </c>
      <c r="AK408" s="7" t="s">
        <v>97</v>
      </c>
      <c r="AL408" s="6" t="s">
        <v>2723</v>
      </c>
      <c r="AM408" s="7" t="s">
        <v>3955</v>
      </c>
      <c r="AN408" s="7" t="s">
        <v>3956</v>
      </c>
      <c r="AO408" s="8" t="s">
        <v>49</v>
      </c>
      <c r="AP408" s="32" t="s">
        <v>97</v>
      </c>
    </row>
    <row r="409" spans="1:42" s="35" customFormat="1" ht="90" x14ac:dyDescent="0.25">
      <c r="A409" s="3">
        <v>408</v>
      </c>
      <c r="B409" s="23" t="s">
        <v>396</v>
      </c>
      <c r="C409" s="25" t="s">
        <v>488</v>
      </c>
      <c r="D409" s="23" t="s">
        <v>124</v>
      </c>
      <c r="E409" s="4" t="s">
        <v>144</v>
      </c>
      <c r="F409" s="15" t="s">
        <v>43</v>
      </c>
      <c r="G409" s="19">
        <v>4000</v>
      </c>
      <c r="H409" s="19">
        <v>6000</v>
      </c>
      <c r="I409" s="19">
        <v>8000</v>
      </c>
      <c r="J409" s="49">
        <v>4000</v>
      </c>
      <c r="K409" s="49">
        <v>6000</v>
      </c>
      <c r="L409" s="49">
        <v>8000</v>
      </c>
      <c r="M409" s="7" t="s">
        <v>489</v>
      </c>
      <c r="N409" s="19">
        <v>500</v>
      </c>
      <c r="O409" s="19">
        <v>400</v>
      </c>
      <c r="P409" s="19">
        <v>350</v>
      </c>
      <c r="Q409" s="49">
        <v>500</v>
      </c>
      <c r="R409" s="49">
        <v>400</v>
      </c>
      <c r="S409" s="49">
        <v>350</v>
      </c>
      <c r="T409" s="13" t="s">
        <v>490</v>
      </c>
      <c r="U409" s="6" t="s">
        <v>49</v>
      </c>
      <c r="V409" s="6" t="s">
        <v>46</v>
      </c>
      <c r="W409" s="6" t="s">
        <v>80</v>
      </c>
      <c r="X409" s="6" t="s">
        <v>49</v>
      </c>
      <c r="Y409" s="7" t="s">
        <v>382</v>
      </c>
      <c r="Z409" s="6" t="s">
        <v>49</v>
      </c>
      <c r="AA409" s="6" t="s">
        <v>49</v>
      </c>
      <c r="AB409" s="6" t="s">
        <v>49</v>
      </c>
      <c r="AC409" s="6" t="s">
        <v>49</v>
      </c>
      <c r="AD409" s="6" t="s">
        <v>49</v>
      </c>
      <c r="AE409" s="7" t="s">
        <v>382</v>
      </c>
      <c r="AF409" s="6" t="s">
        <v>49</v>
      </c>
      <c r="AG409" s="6" t="s">
        <v>49</v>
      </c>
      <c r="AH409" s="7" t="s">
        <v>491</v>
      </c>
      <c r="AI409" s="6" t="s">
        <v>49</v>
      </c>
      <c r="AJ409" s="7" t="s">
        <v>492</v>
      </c>
      <c r="AK409" s="7" t="s">
        <v>493</v>
      </c>
      <c r="AL409" s="6" t="s">
        <v>71</v>
      </c>
      <c r="AM409" s="7" t="s">
        <v>494</v>
      </c>
      <c r="AN409" s="7" t="s">
        <v>109</v>
      </c>
      <c r="AO409" s="8" t="s">
        <v>49</v>
      </c>
      <c r="AP409" s="32" t="s">
        <v>495</v>
      </c>
    </row>
    <row r="410" spans="1:42" s="35" customFormat="1" ht="60" x14ac:dyDescent="0.25">
      <c r="A410" s="3">
        <v>409</v>
      </c>
      <c r="B410" s="23" t="s">
        <v>218</v>
      </c>
      <c r="C410" s="25" t="s">
        <v>2390</v>
      </c>
      <c r="D410" s="23" t="s">
        <v>124</v>
      </c>
      <c r="E410" s="4" t="s">
        <v>100</v>
      </c>
      <c r="F410" s="15" t="s">
        <v>43</v>
      </c>
      <c r="G410" s="19">
        <v>2500</v>
      </c>
      <c r="H410" s="19">
        <v>2500</v>
      </c>
      <c r="I410" s="19">
        <v>2500</v>
      </c>
      <c r="J410" s="49">
        <v>2500</v>
      </c>
      <c r="K410" s="49">
        <v>2500</v>
      </c>
      <c r="L410" s="49">
        <v>2500</v>
      </c>
      <c r="M410" s="7" t="s">
        <v>49</v>
      </c>
      <c r="N410" s="19">
        <v>0</v>
      </c>
      <c r="O410" s="19">
        <v>0</v>
      </c>
      <c r="P410" s="19">
        <v>0</v>
      </c>
      <c r="Q410" s="49">
        <v>0</v>
      </c>
      <c r="R410" s="49">
        <v>0</v>
      </c>
      <c r="S410" s="49">
        <v>0</v>
      </c>
      <c r="T410" s="13" t="s">
        <v>4261</v>
      </c>
      <c r="U410" s="6" t="s">
        <v>49</v>
      </c>
      <c r="V410" s="6" t="s">
        <v>46</v>
      </c>
      <c r="W410" s="6" t="s">
        <v>80</v>
      </c>
      <c r="X410" s="6" t="s">
        <v>43</v>
      </c>
      <c r="Y410" s="7" t="s">
        <v>2391</v>
      </c>
      <c r="Z410" s="6" t="s">
        <v>49</v>
      </c>
      <c r="AA410" s="6" t="s">
        <v>49</v>
      </c>
      <c r="AB410" s="6" t="s">
        <v>43</v>
      </c>
      <c r="AC410" s="6" t="s">
        <v>43</v>
      </c>
      <c r="AD410" s="6" t="s">
        <v>49</v>
      </c>
      <c r="AE410" s="7" t="s">
        <v>2392</v>
      </c>
      <c r="AF410" s="6" t="s">
        <v>43</v>
      </c>
      <c r="AG410" s="6" t="s">
        <v>49</v>
      </c>
      <c r="AH410" s="7" t="s">
        <v>2393</v>
      </c>
      <c r="AI410" s="6" t="s">
        <v>43</v>
      </c>
      <c r="AJ410" s="7" t="s">
        <v>2394</v>
      </c>
      <c r="AK410" s="7" t="s">
        <v>152</v>
      </c>
      <c r="AL410" s="6" t="s">
        <v>214</v>
      </c>
      <c r="AM410" s="7" t="s">
        <v>4342</v>
      </c>
      <c r="AN410" s="7" t="s">
        <v>152</v>
      </c>
      <c r="AO410" s="8" t="s">
        <v>43</v>
      </c>
      <c r="AP410" s="32" t="s">
        <v>865</v>
      </c>
    </row>
    <row r="411" spans="1:42" s="35" customFormat="1" ht="60" x14ac:dyDescent="0.25">
      <c r="A411" s="3">
        <v>410</v>
      </c>
      <c r="B411" s="23" t="s">
        <v>328</v>
      </c>
      <c r="C411" s="28" t="s">
        <v>4167</v>
      </c>
      <c r="D411" s="29" t="s">
        <v>124</v>
      </c>
      <c r="E411" s="34" t="s">
        <v>88</v>
      </c>
      <c r="F411" s="30" t="s">
        <v>43</v>
      </c>
      <c r="G411" s="31">
        <v>60000</v>
      </c>
      <c r="H411" s="31">
        <v>60000</v>
      </c>
      <c r="I411" s="31">
        <v>60000</v>
      </c>
      <c r="J411" s="50">
        <v>60000</v>
      </c>
      <c r="K411" s="50">
        <v>60000</v>
      </c>
      <c r="L411" s="50">
        <v>60000</v>
      </c>
      <c r="M411" s="32" t="s">
        <v>4183</v>
      </c>
      <c r="N411" s="31">
        <v>0</v>
      </c>
      <c r="O411" s="31">
        <v>0</v>
      </c>
      <c r="P411" s="31">
        <v>0</v>
      </c>
      <c r="Q411" s="50">
        <v>0</v>
      </c>
      <c r="R411" s="50">
        <v>0</v>
      </c>
      <c r="S411" s="50">
        <v>0</v>
      </c>
      <c r="T411" s="30" t="s">
        <v>4258</v>
      </c>
      <c r="U411" s="32" t="s">
        <v>49</v>
      </c>
      <c r="V411" s="32" t="s">
        <v>64</v>
      </c>
      <c r="W411" s="32" t="s">
        <v>47</v>
      </c>
      <c r="X411" s="32" t="s">
        <v>43</v>
      </c>
      <c r="Y411" s="32" t="s">
        <v>4184</v>
      </c>
      <c r="Z411" s="32" t="s">
        <v>49</v>
      </c>
      <c r="AA411" s="32" t="s">
        <v>49</v>
      </c>
      <c r="AB411" s="32" t="s">
        <v>43</v>
      </c>
      <c r="AC411" s="32" t="s">
        <v>49</v>
      </c>
      <c r="AD411" s="32" t="s">
        <v>49</v>
      </c>
      <c r="AE411" s="32" t="s">
        <v>4185</v>
      </c>
      <c r="AF411" s="32" t="s">
        <v>49</v>
      </c>
      <c r="AG411" s="32" t="s">
        <v>49</v>
      </c>
      <c r="AH411" s="32" t="s">
        <v>4186</v>
      </c>
      <c r="AI411" s="32" t="s">
        <v>43</v>
      </c>
      <c r="AJ411" s="32" t="s">
        <v>4187</v>
      </c>
      <c r="AK411" s="32" t="s">
        <v>4188</v>
      </c>
      <c r="AL411" s="32" t="s">
        <v>2723</v>
      </c>
      <c r="AM411" s="32" t="s">
        <v>4189</v>
      </c>
      <c r="AN411" s="32" t="s">
        <v>4191</v>
      </c>
      <c r="AO411" s="33" t="s">
        <v>49</v>
      </c>
      <c r="AP411" s="32" t="s">
        <v>4190</v>
      </c>
    </row>
    <row r="412" spans="1:42" s="35" customFormat="1" ht="300" x14ac:dyDescent="0.25">
      <c r="A412" s="3">
        <v>411</v>
      </c>
      <c r="B412" s="23" t="s">
        <v>87</v>
      </c>
      <c r="C412" s="25" t="s">
        <v>3737</v>
      </c>
      <c r="D412" s="23" t="s">
        <v>42</v>
      </c>
      <c r="E412" s="4" t="s">
        <v>377</v>
      </c>
      <c r="F412" s="15" t="s">
        <v>43</v>
      </c>
      <c r="G412" s="19">
        <v>1500</v>
      </c>
      <c r="H412" s="19">
        <v>3000</v>
      </c>
      <c r="I412" s="19">
        <v>10000</v>
      </c>
      <c r="J412" s="49">
        <v>3000</v>
      </c>
      <c r="K412" s="49">
        <v>4000</v>
      </c>
      <c r="L412" s="49">
        <v>11000</v>
      </c>
      <c r="M412" s="7" t="s">
        <v>3738</v>
      </c>
      <c r="N412" s="19">
        <v>580</v>
      </c>
      <c r="O412" s="19">
        <v>464</v>
      </c>
      <c r="P412" s="19">
        <v>0</v>
      </c>
      <c r="Q412" s="49">
        <v>580</v>
      </c>
      <c r="R412" s="49">
        <v>464</v>
      </c>
      <c r="S412" s="49">
        <v>0</v>
      </c>
      <c r="T412" s="13" t="s">
        <v>3739</v>
      </c>
      <c r="U412" s="6" t="s">
        <v>49</v>
      </c>
      <c r="V412" s="6" t="s">
        <v>64</v>
      </c>
      <c r="W412" s="6" t="s">
        <v>65</v>
      </c>
      <c r="X412" s="6" t="s">
        <v>43</v>
      </c>
      <c r="Y412" s="7" t="s">
        <v>3740</v>
      </c>
      <c r="Z412" s="6" t="s">
        <v>49</v>
      </c>
      <c r="AA412" s="6" t="s">
        <v>49</v>
      </c>
      <c r="AB412" s="6" t="s">
        <v>43</v>
      </c>
      <c r="AC412" s="6" t="s">
        <v>43</v>
      </c>
      <c r="AD412" s="6" t="s">
        <v>43</v>
      </c>
      <c r="AE412" s="7" t="s">
        <v>3741</v>
      </c>
      <c r="AF412" s="6" t="s">
        <v>49</v>
      </c>
      <c r="AG412" s="6" t="s">
        <v>43</v>
      </c>
      <c r="AH412" s="7" t="s">
        <v>3742</v>
      </c>
      <c r="AI412" s="6" t="s">
        <v>43</v>
      </c>
      <c r="AJ412" s="7" t="s">
        <v>3743</v>
      </c>
      <c r="AK412" s="7" t="s">
        <v>152</v>
      </c>
      <c r="AL412" s="6" t="s">
        <v>71</v>
      </c>
      <c r="AM412" s="7" t="s">
        <v>152</v>
      </c>
      <c r="AN412" s="7" t="s">
        <v>3744</v>
      </c>
      <c r="AO412" s="8" t="s">
        <v>43</v>
      </c>
      <c r="AP412" s="32" t="s">
        <v>726</v>
      </c>
    </row>
    <row r="413" spans="1:42" s="35" customFormat="1" ht="45" x14ac:dyDescent="0.25">
      <c r="A413" s="3">
        <v>412</v>
      </c>
      <c r="B413" s="23" t="s">
        <v>130</v>
      </c>
      <c r="C413" s="25" t="s">
        <v>2132</v>
      </c>
      <c r="D413" s="23" t="s">
        <v>124</v>
      </c>
      <c r="E413" s="4" t="s">
        <v>156</v>
      </c>
      <c r="F413" s="15" t="s">
        <v>43</v>
      </c>
      <c r="G413" s="19">
        <v>5000</v>
      </c>
      <c r="H413" s="19">
        <v>5000</v>
      </c>
      <c r="I413" s="19">
        <v>5000</v>
      </c>
      <c r="J413" s="49">
        <v>5000</v>
      </c>
      <c r="K413" s="49">
        <v>5000</v>
      </c>
      <c r="L413" s="49">
        <v>5000</v>
      </c>
      <c r="M413" s="7" t="s">
        <v>97</v>
      </c>
      <c r="N413" s="19">
        <v>600</v>
      </c>
      <c r="O413" s="19">
        <v>600</v>
      </c>
      <c r="P413" s="19">
        <v>600</v>
      </c>
      <c r="Q413" s="49">
        <v>600</v>
      </c>
      <c r="R413" s="49">
        <v>600</v>
      </c>
      <c r="S413" s="49">
        <v>600</v>
      </c>
      <c r="T413" s="13" t="s">
        <v>194</v>
      </c>
      <c r="U413" s="6" t="s">
        <v>49</v>
      </c>
      <c r="V413" s="6" t="s">
        <v>174</v>
      </c>
      <c r="W413" s="6" t="s">
        <v>80</v>
      </c>
      <c r="X413" s="6" t="s">
        <v>49</v>
      </c>
      <c r="Y413" s="7" t="s">
        <v>194</v>
      </c>
      <c r="Z413" s="6" t="s">
        <v>49</v>
      </c>
      <c r="AA413" s="6" t="s">
        <v>43</v>
      </c>
      <c r="AB413" s="6" t="s">
        <v>43</v>
      </c>
      <c r="AC413" s="6" t="s">
        <v>43</v>
      </c>
      <c r="AD413" s="6" t="s">
        <v>49</v>
      </c>
      <c r="AE413" s="7" t="s">
        <v>2133</v>
      </c>
      <c r="AF413" s="6" t="s">
        <v>43</v>
      </c>
      <c r="AG413" s="6" t="s">
        <v>43</v>
      </c>
      <c r="AH413" s="7" t="s">
        <v>4333</v>
      </c>
      <c r="AI413" s="6" t="s">
        <v>49</v>
      </c>
      <c r="AJ413" s="7" t="s">
        <v>194</v>
      </c>
      <c r="AK413" s="7" t="s">
        <v>97</v>
      </c>
      <c r="AL413" s="6" t="s">
        <v>71</v>
      </c>
      <c r="AM413" s="7" t="s">
        <v>194</v>
      </c>
      <c r="AN413" s="7" t="s">
        <v>97</v>
      </c>
      <c r="AO413" s="8" t="s">
        <v>49</v>
      </c>
      <c r="AP413" s="32" t="s">
        <v>165</v>
      </c>
    </row>
    <row r="414" spans="1:42" s="35" customFormat="1" ht="45" x14ac:dyDescent="0.25">
      <c r="A414" s="3">
        <v>413</v>
      </c>
      <c r="B414" s="23" t="s">
        <v>41</v>
      </c>
      <c r="C414" s="25" t="s">
        <v>2712</v>
      </c>
      <c r="D414" s="23" t="s">
        <v>124</v>
      </c>
      <c r="E414" s="4" t="s">
        <v>88</v>
      </c>
      <c r="F414" s="15" t="s">
        <v>43</v>
      </c>
      <c r="G414" s="19">
        <v>1500</v>
      </c>
      <c r="H414" s="19">
        <v>2500</v>
      </c>
      <c r="I414" s="19">
        <v>3500</v>
      </c>
      <c r="J414" s="49">
        <v>1500</v>
      </c>
      <c r="K414" s="49">
        <v>2500</v>
      </c>
      <c r="L414" s="49">
        <v>3500</v>
      </c>
      <c r="M414" s="7" t="s">
        <v>109</v>
      </c>
      <c r="N414" s="19">
        <v>310</v>
      </c>
      <c r="O414" s="19">
        <v>217</v>
      </c>
      <c r="P414" s="19">
        <v>217</v>
      </c>
      <c r="Q414" s="49">
        <v>310</v>
      </c>
      <c r="R414" s="49">
        <v>217</v>
      </c>
      <c r="S414" s="49">
        <v>217</v>
      </c>
      <c r="T414" s="13" t="s">
        <v>109</v>
      </c>
      <c r="U414" s="6" t="s">
        <v>49</v>
      </c>
      <c r="V414" s="6" t="s">
        <v>64</v>
      </c>
      <c r="W414" s="6" t="s">
        <v>90</v>
      </c>
      <c r="X414" s="6" t="s">
        <v>43</v>
      </c>
      <c r="Y414" s="7" t="s">
        <v>2713</v>
      </c>
      <c r="Z414" s="6" t="s">
        <v>49</v>
      </c>
      <c r="AA414" s="6" t="s">
        <v>49</v>
      </c>
      <c r="AB414" s="6" t="s">
        <v>43</v>
      </c>
      <c r="AC414" s="6" t="s">
        <v>49</v>
      </c>
      <c r="AD414" s="6" t="s">
        <v>49</v>
      </c>
      <c r="AE414" s="7" t="s">
        <v>109</v>
      </c>
      <c r="AF414" s="6" t="s">
        <v>49</v>
      </c>
      <c r="AG414" s="6" t="s">
        <v>43</v>
      </c>
      <c r="AH414" s="7" t="s">
        <v>2714</v>
      </c>
      <c r="AI414" s="6" t="s">
        <v>43</v>
      </c>
      <c r="AJ414" s="7" t="s">
        <v>2715</v>
      </c>
      <c r="AK414" s="7" t="s">
        <v>109</v>
      </c>
      <c r="AL414" s="6" t="s">
        <v>71</v>
      </c>
      <c r="AM414" s="7" t="s">
        <v>109</v>
      </c>
      <c r="AN414" s="7" t="s">
        <v>2716</v>
      </c>
      <c r="AO414" s="8" t="s">
        <v>49</v>
      </c>
      <c r="AP414" s="32" t="s">
        <v>109</v>
      </c>
    </row>
    <row r="415" spans="1:42" s="35" customFormat="1" ht="90" x14ac:dyDescent="0.25">
      <c r="A415" s="3">
        <v>414</v>
      </c>
      <c r="B415" s="23" t="s">
        <v>41</v>
      </c>
      <c r="C415" s="28" t="s">
        <v>4369</v>
      </c>
      <c r="D415" s="29" t="s">
        <v>124</v>
      </c>
      <c r="E415" s="34" t="s">
        <v>60</v>
      </c>
      <c r="F415" s="30" t="s">
        <v>43</v>
      </c>
      <c r="G415" s="31">
        <v>5000</v>
      </c>
      <c r="H415" s="31">
        <v>7000</v>
      </c>
      <c r="I415" s="31">
        <v>10000</v>
      </c>
      <c r="J415" s="50">
        <v>5000</v>
      </c>
      <c r="K415" s="50">
        <v>7000</v>
      </c>
      <c r="L415" s="50">
        <v>10000</v>
      </c>
      <c r="M415" s="32" t="s">
        <v>4376</v>
      </c>
      <c r="N415" s="31">
        <v>320</v>
      </c>
      <c r="O415" s="31">
        <v>256</v>
      </c>
      <c r="P415" s="31">
        <v>160</v>
      </c>
      <c r="Q415" s="50">
        <v>350</v>
      </c>
      <c r="R415" s="50">
        <v>280</v>
      </c>
      <c r="S415" s="50">
        <v>140</v>
      </c>
      <c r="T415" s="30" t="s">
        <v>4381</v>
      </c>
      <c r="U415" s="30" t="s">
        <v>43</v>
      </c>
      <c r="V415" s="32" t="s">
        <v>46</v>
      </c>
      <c r="W415" s="32" t="s">
        <v>47</v>
      </c>
      <c r="X415" s="32" t="s">
        <v>49</v>
      </c>
      <c r="Y415" s="32" t="s">
        <v>541</v>
      </c>
      <c r="Z415" s="32" t="s">
        <v>49</v>
      </c>
      <c r="AA415" s="32" t="s">
        <v>49</v>
      </c>
      <c r="AB415" s="32" t="s">
        <v>43</v>
      </c>
      <c r="AC415" s="32" t="s">
        <v>49</v>
      </c>
      <c r="AD415" s="32" t="s">
        <v>49</v>
      </c>
      <c r="AE415" s="32" t="s">
        <v>4391</v>
      </c>
      <c r="AF415" s="32" t="s">
        <v>49</v>
      </c>
      <c r="AG415" s="32" t="s">
        <v>49</v>
      </c>
      <c r="AH415" s="32" t="s">
        <v>97</v>
      </c>
      <c r="AI415" s="32" t="s">
        <v>43</v>
      </c>
      <c r="AJ415" s="32" t="s">
        <v>4406</v>
      </c>
      <c r="AK415" s="32" t="s">
        <v>4397</v>
      </c>
      <c r="AL415" s="32" t="s">
        <v>71</v>
      </c>
      <c r="AM415" s="32" t="s">
        <v>97</v>
      </c>
      <c r="AN415" s="32" t="s">
        <v>4399</v>
      </c>
      <c r="AO415" s="33" t="s">
        <v>49</v>
      </c>
      <c r="AP415" s="32" t="s">
        <v>96</v>
      </c>
    </row>
    <row r="416" spans="1:42" s="35" customFormat="1" ht="90" x14ac:dyDescent="0.25">
      <c r="A416" s="3">
        <v>415</v>
      </c>
      <c r="B416" s="23" t="s">
        <v>123</v>
      </c>
      <c r="C416" s="25" t="s">
        <v>2148</v>
      </c>
      <c r="D416" s="23" t="s">
        <v>124</v>
      </c>
      <c r="E416" s="4" t="s">
        <v>156</v>
      </c>
      <c r="F416" s="15" t="s">
        <v>43</v>
      </c>
      <c r="G416" s="19">
        <v>1000</v>
      </c>
      <c r="H416" s="19">
        <v>1500</v>
      </c>
      <c r="I416" s="19">
        <v>2000</v>
      </c>
      <c r="J416" s="49">
        <v>1000</v>
      </c>
      <c r="K416" s="49">
        <v>1500</v>
      </c>
      <c r="L416" s="49">
        <v>2000</v>
      </c>
      <c r="M416" s="7" t="s">
        <v>2149</v>
      </c>
      <c r="N416" s="19">
        <v>750</v>
      </c>
      <c r="O416" s="19">
        <v>750</v>
      </c>
      <c r="P416" s="19">
        <v>750</v>
      </c>
      <c r="Q416" s="49">
        <v>750</v>
      </c>
      <c r="R416" s="49">
        <v>750</v>
      </c>
      <c r="S416" s="49">
        <v>750</v>
      </c>
      <c r="T416" s="13" t="s">
        <v>2150</v>
      </c>
      <c r="U416" s="6" t="s">
        <v>49</v>
      </c>
      <c r="V416" s="6" t="s">
        <v>64</v>
      </c>
      <c r="W416" s="6" t="s">
        <v>47</v>
      </c>
      <c r="X416" s="6" t="s">
        <v>43</v>
      </c>
      <c r="Y416" s="7" t="s">
        <v>2151</v>
      </c>
      <c r="Z416" s="6" t="s">
        <v>49</v>
      </c>
      <c r="AA416" s="6" t="s">
        <v>49</v>
      </c>
      <c r="AB416" s="6" t="s">
        <v>43</v>
      </c>
      <c r="AC416" s="6" t="s">
        <v>43</v>
      </c>
      <c r="AD416" s="6" t="s">
        <v>49</v>
      </c>
      <c r="AE416" s="7" t="s">
        <v>235</v>
      </c>
      <c r="AF416" s="6" t="s">
        <v>49</v>
      </c>
      <c r="AG416" s="6" t="s">
        <v>43</v>
      </c>
      <c r="AH416" s="7" t="s">
        <v>2152</v>
      </c>
      <c r="AI416" s="6" t="s">
        <v>43</v>
      </c>
      <c r="AJ416" s="7" t="s">
        <v>2153</v>
      </c>
      <c r="AK416" s="7" t="s">
        <v>235</v>
      </c>
      <c r="AL416" s="6" t="s">
        <v>71</v>
      </c>
      <c r="AM416" s="7" t="s">
        <v>235</v>
      </c>
      <c r="AN416" s="7" t="s">
        <v>235</v>
      </c>
      <c r="AO416" s="8" t="s">
        <v>49</v>
      </c>
      <c r="AP416" s="32" t="s">
        <v>235</v>
      </c>
    </row>
    <row r="417" spans="1:42" s="35" customFormat="1" ht="45" x14ac:dyDescent="0.25">
      <c r="A417" s="3">
        <v>416</v>
      </c>
      <c r="B417" s="23" t="s">
        <v>130</v>
      </c>
      <c r="C417" s="25" t="s">
        <v>3118</v>
      </c>
      <c r="D417" s="23" t="s">
        <v>124</v>
      </c>
      <c r="E417" s="4" t="s">
        <v>144</v>
      </c>
      <c r="F417" s="15" t="s">
        <v>43</v>
      </c>
      <c r="G417" s="19">
        <v>1000</v>
      </c>
      <c r="H417" s="19">
        <v>1000</v>
      </c>
      <c r="I417" s="19">
        <v>1000</v>
      </c>
      <c r="J417" s="49">
        <v>1000</v>
      </c>
      <c r="K417" s="49">
        <v>1000</v>
      </c>
      <c r="L417" s="49">
        <v>1000</v>
      </c>
      <c r="M417" s="7" t="s">
        <v>862</v>
      </c>
      <c r="N417" s="19">
        <v>700</v>
      </c>
      <c r="O417" s="19">
        <v>550</v>
      </c>
      <c r="P417" s="19">
        <v>550</v>
      </c>
      <c r="Q417" s="49">
        <v>700</v>
      </c>
      <c r="R417" s="49">
        <v>550</v>
      </c>
      <c r="S417" s="49">
        <v>550</v>
      </c>
      <c r="T417" s="13" t="s">
        <v>3119</v>
      </c>
      <c r="U417" s="6" t="s">
        <v>49</v>
      </c>
      <c r="V417" s="6" t="s">
        <v>46</v>
      </c>
      <c r="W417" s="6" t="s">
        <v>90</v>
      </c>
      <c r="X417" s="6" t="s">
        <v>49</v>
      </c>
      <c r="Y417" s="7" t="s">
        <v>3120</v>
      </c>
      <c r="Z417" s="6" t="s">
        <v>49</v>
      </c>
      <c r="AA417" s="6" t="s">
        <v>49</v>
      </c>
      <c r="AB417" s="6" t="s">
        <v>43</v>
      </c>
      <c r="AC417" s="6" t="s">
        <v>43</v>
      </c>
      <c r="AD417" s="6" t="s">
        <v>49</v>
      </c>
      <c r="AE417" s="7" t="s">
        <v>3121</v>
      </c>
      <c r="AF417" s="6" t="s">
        <v>43</v>
      </c>
      <c r="AG417" s="6" t="s">
        <v>43</v>
      </c>
      <c r="AH417" s="7" t="s">
        <v>3122</v>
      </c>
      <c r="AI417" s="6" t="s">
        <v>43</v>
      </c>
      <c r="AJ417" s="7" t="s">
        <v>3123</v>
      </c>
      <c r="AK417" s="7" t="s">
        <v>862</v>
      </c>
      <c r="AL417" s="6" t="s">
        <v>54</v>
      </c>
      <c r="AM417" s="7" t="s">
        <v>3124</v>
      </c>
      <c r="AN417" s="7" t="s">
        <v>109</v>
      </c>
      <c r="AO417" s="8" t="s">
        <v>49</v>
      </c>
      <c r="AP417" s="32" t="s">
        <v>3125</v>
      </c>
    </row>
    <row r="418" spans="1:42" s="35" customFormat="1" ht="60" x14ac:dyDescent="0.25">
      <c r="A418" s="3">
        <v>417</v>
      </c>
      <c r="B418" s="23" t="s">
        <v>291</v>
      </c>
      <c r="C418" s="25" t="s">
        <v>1697</v>
      </c>
      <c r="D418" s="23" t="s">
        <v>42</v>
      </c>
      <c r="E418" s="4" t="s">
        <v>60</v>
      </c>
      <c r="F418" s="15" t="s">
        <v>43</v>
      </c>
      <c r="G418" s="19">
        <v>1000</v>
      </c>
      <c r="H418" s="19">
        <v>2000</v>
      </c>
      <c r="I418" s="19">
        <v>20000</v>
      </c>
      <c r="J418" s="49">
        <v>1000</v>
      </c>
      <c r="K418" s="49">
        <v>3000</v>
      </c>
      <c r="L418" s="49">
        <v>20000</v>
      </c>
      <c r="M418" s="7" t="s">
        <v>97</v>
      </c>
      <c r="N418" s="19">
        <v>660</v>
      </c>
      <c r="O418" s="19">
        <v>530</v>
      </c>
      <c r="P418" s="19">
        <v>330</v>
      </c>
      <c r="Q418" s="49">
        <v>660</v>
      </c>
      <c r="R418" s="49">
        <v>530</v>
      </c>
      <c r="S418" s="49">
        <v>330</v>
      </c>
      <c r="T418" s="13" t="s">
        <v>1698</v>
      </c>
      <c r="U418" s="6" t="s">
        <v>49</v>
      </c>
      <c r="V418" s="6" t="s">
        <v>174</v>
      </c>
      <c r="W418" s="6" t="s">
        <v>47</v>
      </c>
      <c r="X418" s="6" t="s">
        <v>43</v>
      </c>
      <c r="Y418" s="7" t="s">
        <v>1699</v>
      </c>
      <c r="Z418" s="6" t="s">
        <v>49</v>
      </c>
      <c r="AA418" s="6" t="s">
        <v>49</v>
      </c>
      <c r="AB418" s="6" t="s">
        <v>43</v>
      </c>
      <c r="AC418" s="6" t="s">
        <v>43</v>
      </c>
      <c r="AD418" s="6" t="s">
        <v>43</v>
      </c>
      <c r="AE418" s="7" t="s">
        <v>1700</v>
      </c>
      <c r="AF418" s="6" t="s">
        <v>49</v>
      </c>
      <c r="AG418" s="6" t="s">
        <v>49</v>
      </c>
      <c r="AH418" s="7" t="s">
        <v>354</v>
      </c>
      <c r="AI418" s="6" t="s">
        <v>43</v>
      </c>
      <c r="AJ418" s="7" t="s">
        <v>1701</v>
      </c>
      <c r="AK418" s="7" t="s">
        <v>97</v>
      </c>
      <c r="AL418" s="6" t="s">
        <v>71</v>
      </c>
      <c r="AM418" s="7" t="s">
        <v>358</v>
      </c>
      <c r="AN418" s="7" t="s">
        <v>97</v>
      </c>
      <c r="AO418" s="8" t="s">
        <v>49</v>
      </c>
      <c r="AP418" s="32" t="s">
        <v>1702</v>
      </c>
    </row>
    <row r="419" spans="1:42" s="35" customFormat="1" ht="90" x14ac:dyDescent="0.25">
      <c r="A419" s="3">
        <v>418</v>
      </c>
      <c r="B419" s="23" t="s">
        <v>76</v>
      </c>
      <c r="C419" s="25" t="s">
        <v>871</v>
      </c>
      <c r="D419" s="23" t="s">
        <v>124</v>
      </c>
      <c r="E419" s="4" t="s">
        <v>100</v>
      </c>
      <c r="F419" s="15" t="s">
        <v>43</v>
      </c>
      <c r="G419" s="19">
        <v>5000</v>
      </c>
      <c r="H419" s="19">
        <v>5000</v>
      </c>
      <c r="I419" s="19">
        <v>5000</v>
      </c>
      <c r="J419" s="49">
        <v>5000</v>
      </c>
      <c r="K419" s="49">
        <v>5000</v>
      </c>
      <c r="L419" s="49">
        <v>5000</v>
      </c>
      <c r="M419" s="7" t="s">
        <v>872</v>
      </c>
      <c r="N419" s="20" t="s">
        <v>79</v>
      </c>
      <c r="O419" s="20" t="s">
        <v>79</v>
      </c>
      <c r="P419" s="20" t="s">
        <v>79</v>
      </c>
      <c r="Q419" s="49" t="s">
        <v>79</v>
      </c>
      <c r="R419" s="49" t="s">
        <v>79</v>
      </c>
      <c r="S419" s="49" t="s">
        <v>79</v>
      </c>
      <c r="T419" s="13" t="s">
        <v>873</v>
      </c>
      <c r="U419" s="6" t="s">
        <v>43</v>
      </c>
      <c r="V419" s="6" t="s">
        <v>46</v>
      </c>
      <c r="W419" s="6" t="s">
        <v>80</v>
      </c>
      <c r="X419" s="6" t="s">
        <v>49</v>
      </c>
      <c r="Y419" s="7" t="s">
        <v>874</v>
      </c>
      <c r="Z419" s="6" t="s">
        <v>49</v>
      </c>
      <c r="AA419" s="6" t="s">
        <v>49</v>
      </c>
      <c r="AB419" s="6" t="s">
        <v>43</v>
      </c>
      <c r="AC419" s="6" t="s">
        <v>49</v>
      </c>
      <c r="AD419" s="6" t="s">
        <v>49</v>
      </c>
      <c r="AE419" s="7" t="s">
        <v>875</v>
      </c>
      <c r="AF419" s="6" t="s">
        <v>49</v>
      </c>
      <c r="AG419" s="6" t="s">
        <v>43</v>
      </c>
      <c r="AH419" s="7" t="s">
        <v>876</v>
      </c>
      <c r="AI419" s="6" t="s">
        <v>49</v>
      </c>
      <c r="AJ419" s="7" t="s">
        <v>877</v>
      </c>
      <c r="AK419" s="7" t="s">
        <v>700</v>
      </c>
      <c r="AL419" s="6" t="s">
        <v>54</v>
      </c>
      <c r="AM419" s="7" t="s">
        <v>878</v>
      </c>
      <c r="AN419" s="7" t="s">
        <v>700</v>
      </c>
      <c r="AO419" s="8" t="s">
        <v>49</v>
      </c>
      <c r="AP419" s="32" t="s">
        <v>879</v>
      </c>
    </row>
    <row r="420" spans="1:42" s="35" customFormat="1" ht="90" x14ac:dyDescent="0.25">
      <c r="A420" s="3">
        <v>419</v>
      </c>
      <c r="B420" s="23" t="s">
        <v>161</v>
      </c>
      <c r="C420" s="25" t="s">
        <v>2106</v>
      </c>
      <c r="D420" s="23" t="s">
        <v>124</v>
      </c>
      <c r="E420" s="4" t="s">
        <v>156</v>
      </c>
      <c r="F420" s="15" t="s">
        <v>43</v>
      </c>
      <c r="G420" s="19">
        <v>2000</v>
      </c>
      <c r="H420" s="19">
        <v>4000</v>
      </c>
      <c r="I420" s="19">
        <v>6000</v>
      </c>
      <c r="J420" s="49">
        <v>2000</v>
      </c>
      <c r="K420" s="49">
        <v>4000</v>
      </c>
      <c r="L420" s="49">
        <v>6000</v>
      </c>
      <c r="M420" s="7" t="s">
        <v>2107</v>
      </c>
      <c r="N420" s="19">
        <v>1700</v>
      </c>
      <c r="O420" s="19">
        <v>1275</v>
      </c>
      <c r="P420" s="19">
        <v>850</v>
      </c>
      <c r="Q420" s="49">
        <v>1700</v>
      </c>
      <c r="R420" s="49">
        <v>1275</v>
      </c>
      <c r="S420" s="49">
        <v>850</v>
      </c>
      <c r="T420" s="13" t="s">
        <v>2108</v>
      </c>
      <c r="U420" s="6" t="s">
        <v>49</v>
      </c>
      <c r="V420" s="6" t="s">
        <v>64</v>
      </c>
      <c r="W420" s="6" t="s">
        <v>80</v>
      </c>
      <c r="X420" s="6" t="s">
        <v>49</v>
      </c>
      <c r="Y420" s="7" t="s">
        <v>62</v>
      </c>
      <c r="Z420" s="6" t="s">
        <v>49</v>
      </c>
      <c r="AA420" s="6" t="s">
        <v>49</v>
      </c>
      <c r="AB420" s="6" t="s">
        <v>43</v>
      </c>
      <c r="AC420" s="6" t="s">
        <v>49</v>
      </c>
      <c r="AD420" s="6" t="s">
        <v>49</v>
      </c>
      <c r="AE420" s="7" t="s">
        <v>62</v>
      </c>
      <c r="AF420" s="6" t="s">
        <v>49</v>
      </c>
      <c r="AG420" s="6" t="s">
        <v>43</v>
      </c>
      <c r="AH420" s="7" t="s">
        <v>2109</v>
      </c>
      <c r="AI420" s="6" t="s">
        <v>43</v>
      </c>
      <c r="AJ420" s="7" t="s">
        <v>2110</v>
      </c>
      <c r="AK420" s="7" t="s">
        <v>97</v>
      </c>
      <c r="AL420" s="6" t="s">
        <v>54</v>
      </c>
      <c r="AM420" s="7" t="s">
        <v>2111</v>
      </c>
      <c r="AN420" s="7" t="s">
        <v>2112</v>
      </c>
      <c r="AO420" s="8" t="s">
        <v>43</v>
      </c>
      <c r="AP420" s="32" t="s">
        <v>62</v>
      </c>
    </row>
    <row r="421" spans="1:42" s="35" customFormat="1" ht="105" x14ac:dyDescent="0.25">
      <c r="A421" s="3">
        <v>420</v>
      </c>
      <c r="B421" s="23" t="s">
        <v>161</v>
      </c>
      <c r="C421" s="25" t="s">
        <v>281</v>
      </c>
      <c r="D421" s="23" t="s">
        <v>124</v>
      </c>
      <c r="E421" s="4" t="s">
        <v>144</v>
      </c>
      <c r="F421" s="15" t="s">
        <v>43</v>
      </c>
      <c r="G421" s="19">
        <v>2000</v>
      </c>
      <c r="H421" s="19">
        <v>3000</v>
      </c>
      <c r="I421" s="19">
        <v>5000</v>
      </c>
      <c r="J421" s="49">
        <v>2000</v>
      </c>
      <c r="K421" s="49">
        <v>3000</v>
      </c>
      <c r="L421" s="49">
        <v>5000</v>
      </c>
      <c r="M421" s="6" t="s">
        <v>109</v>
      </c>
      <c r="N421" s="19">
        <v>250</v>
      </c>
      <c r="O421" s="19">
        <v>125</v>
      </c>
      <c r="P421" s="19">
        <v>125</v>
      </c>
      <c r="Q421" s="49">
        <v>250</v>
      </c>
      <c r="R421" s="49">
        <v>125</v>
      </c>
      <c r="S421" s="49">
        <v>125</v>
      </c>
      <c r="T421" s="13" t="s">
        <v>282</v>
      </c>
      <c r="U421" s="6" t="s">
        <v>49</v>
      </c>
      <c r="V421" s="6" t="s">
        <v>46</v>
      </c>
      <c r="W421" s="6" t="s">
        <v>80</v>
      </c>
      <c r="X421" s="6" t="s">
        <v>49</v>
      </c>
      <c r="Y421" s="7" t="s">
        <v>283</v>
      </c>
      <c r="Z421" s="6" t="s">
        <v>49</v>
      </c>
      <c r="AA421" s="6" t="s">
        <v>49</v>
      </c>
      <c r="AB421" s="6" t="s">
        <v>43</v>
      </c>
      <c r="AC421" s="6" t="s">
        <v>49</v>
      </c>
      <c r="AD421" s="6" t="s">
        <v>49</v>
      </c>
      <c r="AE421" s="7" t="s">
        <v>284</v>
      </c>
      <c r="AF421" s="6" t="s">
        <v>49</v>
      </c>
      <c r="AG421" s="6" t="s">
        <v>49</v>
      </c>
      <c r="AH421" s="7" t="s">
        <v>97</v>
      </c>
      <c r="AI421" s="6" t="s">
        <v>43</v>
      </c>
      <c r="AJ421" s="7" t="s">
        <v>285</v>
      </c>
      <c r="AK421" s="7" t="s">
        <v>286</v>
      </c>
      <c r="AL421" s="6" t="s">
        <v>54</v>
      </c>
      <c r="AM421" s="7" t="s">
        <v>287</v>
      </c>
      <c r="AN421" s="7" t="s">
        <v>289</v>
      </c>
      <c r="AO421" s="8" t="s">
        <v>43</v>
      </c>
      <c r="AP421" s="32" t="s">
        <v>288</v>
      </c>
    </row>
    <row r="422" spans="1:42" s="35" customFormat="1" ht="409.5" x14ac:dyDescent="0.25">
      <c r="A422" s="3">
        <v>421</v>
      </c>
      <c r="B422" s="23" t="s">
        <v>41</v>
      </c>
      <c r="C422" s="25" t="s">
        <v>2599</v>
      </c>
      <c r="D422" s="23" t="s">
        <v>42</v>
      </c>
      <c r="E422" s="4" t="s">
        <v>144</v>
      </c>
      <c r="F422" s="15" t="s">
        <v>43</v>
      </c>
      <c r="G422" s="19">
        <v>8000</v>
      </c>
      <c r="H422" s="19">
        <v>12000</v>
      </c>
      <c r="I422" s="19">
        <v>25000</v>
      </c>
      <c r="J422" s="49">
        <v>10000</v>
      </c>
      <c r="K422" s="49">
        <v>15000</v>
      </c>
      <c r="L422" s="49">
        <v>30000</v>
      </c>
      <c r="M422" s="7" t="s">
        <v>109</v>
      </c>
      <c r="N422" s="19">
        <v>499</v>
      </c>
      <c r="O422" s="19">
        <v>0</v>
      </c>
      <c r="P422" s="19">
        <v>0</v>
      </c>
      <c r="Q422" s="49">
        <v>499</v>
      </c>
      <c r="R422" s="49">
        <v>0</v>
      </c>
      <c r="S422" s="49">
        <v>0</v>
      </c>
      <c r="T422" s="13" t="s">
        <v>2600</v>
      </c>
      <c r="U422" s="6" t="s">
        <v>43</v>
      </c>
      <c r="V422" s="6" t="s">
        <v>174</v>
      </c>
      <c r="W422" s="6" t="s">
        <v>47</v>
      </c>
      <c r="X422" s="6" t="s">
        <v>49</v>
      </c>
      <c r="Y422" s="7" t="s">
        <v>2601</v>
      </c>
      <c r="Z422" s="6" t="s">
        <v>49</v>
      </c>
      <c r="AA422" s="6" t="s">
        <v>43</v>
      </c>
      <c r="AB422" s="6" t="s">
        <v>43</v>
      </c>
      <c r="AC422" s="6" t="s">
        <v>43</v>
      </c>
      <c r="AD422" s="6" t="s">
        <v>43</v>
      </c>
      <c r="AE422" s="7" t="s">
        <v>2602</v>
      </c>
      <c r="AF422" s="6" t="s">
        <v>49</v>
      </c>
      <c r="AG422" s="6" t="s">
        <v>43</v>
      </c>
      <c r="AH422" s="7" t="s">
        <v>2603</v>
      </c>
      <c r="AI422" s="6" t="s">
        <v>43</v>
      </c>
      <c r="AJ422" s="7" t="s">
        <v>2604</v>
      </c>
      <c r="AK422" s="7" t="s">
        <v>109</v>
      </c>
      <c r="AL422" s="6" t="s">
        <v>119</v>
      </c>
      <c r="AM422" s="7" t="s">
        <v>2605</v>
      </c>
      <c r="AN422" s="7" t="s">
        <v>2607</v>
      </c>
      <c r="AO422" s="8" t="s">
        <v>43</v>
      </c>
      <c r="AP422" s="32" t="s">
        <v>2606</v>
      </c>
    </row>
    <row r="423" spans="1:42" s="35" customFormat="1" ht="300" x14ac:dyDescent="0.25">
      <c r="A423" s="3">
        <v>422</v>
      </c>
      <c r="B423" s="23" t="s">
        <v>76</v>
      </c>
      <c r="C423" s="25" t="s">
        <v>2687</v>
      </c>
      <c r="D423" s="23" t="s">
        <v>124</v>
      </c>
      <c r="E423" s="4" t="s">
        <v>144</v>
      </c>
      <c r="F423" s="15" t="s">
        <v>43</v>
      </c>
      <c r="G423" s="19">
        <v>2000</v>
      </c>
      <c r="H423" s="19">
        <v>3000</v>
      </c>
      <c r="I423" s="19">
        <v>3000</v>
      </c>
      <c r="J423" s="49">
        <v>2000</v>
      </c>
      <c r="K423" s="49">
        <v>3000</v>
      </c>
      <c r="L423" s="49">
        <v>3000</v>
      </c>
      <c r="M423" s="7" t="s">
        <v>109</v>
      </c>
      <c r="N423" s="19">
        <v>420</v>
      </c>
      <c r="O423" s="19">
        <v>320</v>
      </c>
      <c r="P423" s="19">
        <v>0</v>
      </c>
      <c r="Q423" s="49">
        <v>500</v>
      </c>
      <c r="R423" s="49">
        <v>400</v>
      </c>
      <c r="S423" s="49">
        <v>0</v>
      </c>
      <c r="T423" s="13" t="s">
        <v>235</v>
      </c>
      <c r="U423" s="6" t="s">
        <v>49</v>
      </c>
      <c r="V423" s="6" t="s">
        <v>46</v>
      </c>
      <c r="W423" s="6" t="s">
        <v>80</v>
      </c>
      <c r="X423" s="6" t="s">
        <v>49</v>
      </c>
      <c r="Y423" s="7" t="s">
        <v>235</v>
      </c>
      <c r="Z423" s="6" t="s">
        <v>49</v>
      </c>
      <c r="AA423" s="6" t="s">
        <v>49</v>
      </c>
      <c r="AB423" s="6" t="s">
        <v>43</v>
      </c>
      <c r="AC423" s="6" t="s">
        <v>43</v>
      </c>
      <c r="AD423" s="6" t="s">
        <v>49</v>
      </c>
      <c r="AE423" s="7" t="s">
        <v>235</v>
      </c>
      <c r="AF423" s="6" t="s">
        <v>49</v>
      </c>
      <c r="AG423" s="6" t="s">
        <v>49</v>
      </c>
      <c r="AH423" s="7" t="s">
        <v>235</v>
      </c>
      <c r="AI423" s="6" t="s">
        <v>43</v>
      </c>
      <c r="AJ423" s="7" t="s">
        <v>2688</v>
      </c>
      <c r="AK423" s="7" t="s">
        <v>235</v>
      </c>
      <c r="AL423" s="6" t="s">
        <v>2689</v>
      </c>
      <c r="AM423" s="7" t="s">
        <v>2690</v>
      </c>
      <c r="AN423" s="7" t="s">
        <v>109</v>
      </c>
      <c r="AO423" s="8" t="s">
        <v>43</v>
      </c>
      <c r="AP423" s="32" t="s">
        <v>235</v>
      </c>
    </row>
    <row r="424" spans="1:42" s="35" customFormat="1" ht="120" x14ac:dyDescent="0.25">
      <c r="A424" s="3">
        <v>423</v>
      </c>
      <c r="B424" s="23" t="s">
        <v>345</v>
      </c>
      <c r="C424" s="25" t="s">
        <v>345</v>
      </c>
      <c r="D424" s="23" t="s">
        <v>1</v>
      </c>
      <c r="E424" s="4" t="s">
        <v>100</v>
      </c>
      <c r="F424" s="15" t="s">
        <v>43</v>
      </c>
      <c r="G424" s="19">
        <v>0</v>
      </c>
      <c r="H424" s="19">
        <v>0</v>
      </c>
      <c r="I424" s="19">
        <v>3000</v>
      </c>
      <c r="J424" s="49">
        <v>0</v>
      </c>
      <c r="K424" s="49">
        <v>0</v>
      </c>
      <c r="L424" s="49">
        <v>1000</v>
      </c>
      <c r="M424" s="7" t="s">
        <v>1173</v>
      </c>
      <c r="N424" s="19" t="s">
        <v>79</v>
      </c>
      <c r="O424" s="19" t="s">
        <v>79</v>
      </c>
      <c r="P424" s="19" t="s">
        <v>79</v>
      </c>
      <c r="Q424" s="49" t="s">
        <v>79</v>
      </c>
      <c r="R424" s="49" t="s">
        <v>79</v>
      </c>
      <c r="S424" s="49" t="s">
        <v>79</v>
      </c>
      <c r="T424" s="13" t="s">
        <v>1174</v>
      </c>
      <c r="U424" s="6" t="s">
        <v>49</v>
      </c>
      <c r="V424" s="6" t="s">
        <v>79</v>
      </c>
      <c r="W424" s="6" t="s">
        <v>79</v>
      </c>
      <c r="X424" s="6" t="s">
        <v>43</v>
      </c>
      <c r="Y424" s="7" t="s">
        <v>1175</v>
      </c>
      <c r="Z424" s="6" t="s">
        <v>49</v>
      </c>
      <c r="AA424" s="6" t="s">
        <v>49</v>
      </c>
      <c r="AB424" s="6" t="s">
        <v>49</v>
      </c>
      <c r="AC424" s="6" t="s">
        <v>43</v>
      </c>
      <c r="AD424" s="6" t="s">
        <v>49</v>
      </c>
      <c r="AE424" s="7" t="s">
        <v>1176</v>
      </c>
      <c r="AF424" s="6" t="s">
        <v>43</v>
      </c>
      <c r="AG424" s="6" t="s">
        <v>43</v>
      </c>
      <c r="AH424" s="7" t="s">
        <v>1177</v>
      </c>
      <c r="AI424" s="6" t="s">
        <v>43</v>
      </c>
      <c r="AJ424" s="7" t="s">
        <v>1178</v>
      </c>
      <c r="AK424" s="7" t="s">
        <v>1179</v>
      </c>
      <c r="AL424" s="6" t="s">
        <v>71</v>
      </c>
      <c r="AM424" s="7" t="s">
        <v>1180</v>
      </c>
      <c r="AN424" s="7" t="s">
        <v>1182</v>
      </c>
      <c r="AO424" s="8" t="s">
        <v>49</v>
      </c>
      <c r="AP424" s="32" t="s">
        <v>1181</v>
      </c>
    </row>
    <row r="425" spans="1:42" s="35" customFormat="1" ht="390" x14ac:dyDescent="0.25">
      <c r="A425" s="3">
        <v>424</v>
      </c>
      <c r="B425" s="23" t="s">
        <v>345</v>
      </c>
      <c r="C425" s="25" t="s">
        <v>1583</v>
      </c>
      <c r="D425" s="23" t="s">
        <v>42</v>
      </c>
      <c r="E425" s="4" t="s">
        <v>88</v>
      </c>
      <c r="F425" s="15" t="s">
        <v>43</v>
      </c>
      <c r="G425" s="19">
        <v>3500</v>
      </c>
      <c r="H425" s="19">
        <v>3500</v>
      </c>
      <c r="I425" s="19">
        <v>3500</v>
      </c>
      <c r="J425" s="49">
        <v>3500</v>
      </c>
      <c r="K425" s="49">
        <v>3500</v>
      </c>
      <c r="L425" s="49">
        <v>3500</v>
      </c>
      <c r="M425" s="7" t="s">
        <v>1584</v>
      </c>
      <c r="N425" s="19">
        <v>400</v>
      </c>
      <c r="O425" s="19">
        <v>300</v>
      </c>
      <c r="P425" s="19">
        <v>225</v>
      </c>
      <c r="Q425" s="49">
        <v>400</v>
      </c>
      <c r="R425" s="49">
        <v>300</v>
      </c>
      <c r="S425" s="49">
        <v>225</v>
      </c>
      <c r="T425" s="13" t="s">
        <v>1585</v>
      </c>
      <c r="U425" s="6" t="s">
        <v>49</v>
      </c>
      <c r="V425" s="6" t="s">
        <v>64</v>
      </c>
      <c r="W425" s="6" t="s">
        <v>47</v>
      </c>
      <c r="X425" s="6" t="s">
        <v>43</v>
      </c>
      <c r="Y425" s="7" t="s">
        <v>1586</v>
      </c>
      <c r="Z425" s="6" t="s">
        <v>49</v>
      </c>
      <c r="AA425" s="6" t="s">
        <v>49</v>
      </c>
      <c r="AB425" s="6" t="s">
        <v>43</v>
      </c>
      <c r="AC425" s="6" t="s">
        <v>43</v>
      </c>
      <c r="AD425" s="6" t="s">
        <v>43</v>
      </c>
      <c r="AE425" s="7" t="s">
        <v>1587</v>
      </c>
      <c r="AF425" s="6" t="s">
        <v>49</v>
      </c>
      <c r="AG425" s="6" t="s">
        <v>43</v>
      </c>
      <c r="AH425" s="7" t="s">
        <v>1588</v>
      </c>
      <c r="AI425" s="6" t="s">
        <v>43</v>
      </c>
      <c r="AJ425" s="7" t="s">
        <v>1589</v>
      </c>
      <c r="AK425" s="7" t="s">
        <v>1590</v>
      </c>
      <c r="AL425" s="6" t="s">
        <v>54</v>
      </c>
      <c r="AM425" s="7" t="s">
        <v>1591</v>
      </c>
      <c r="AN425" s="7" t="s">
        <v>1593</v>
      </c>
      <c r="AO425" s="8" t="s">
        <v>43</v>
      </c>
      <c r="AP425" s="32" t="s">
        <v>1592</v>
      </c>
    </row>
    <row r="426" spans="1:42" s="35" customFormat="1" ht="90" x14ac:dyDescent="0.25">
      <c r="A426" s="3">
        <v>425</v>
      </c>
      <c r="B426" s="23" t="s">
        <v>314</v>
      </c>
      <c r="C426" s="28" t="s">
        <v>4168</v>
      </c>
      <c r="D426" s="29" t="s">
        <v>124</v>
      </c>
      <c r="E426" s="34" t="s">
        <v>77</v>
      </c>
      <c r="F426" s="30" t="s">
        <v>43</v>
      </c>
      <c r="G426" s="31">
        <v>2500</v>
      </c>
      <c r="H426" s="31">
        <v>3000</v>
      </c>
      <c r="I426" s="31">
        <v>3500</v>
      </c>
      <c r="J426" s="50">
        <v>2500</v>
      </c>
      <c r="K426" s="50">
        <v>3000</v>
      </c>
      <c r="L426" s="50">
        <v>3500</v>
      </c>
      <c r="M426" s="32" t="s">
        <v>181</v>
      </c>
      <c r="N426" s="31">
        <v>100</v>
      </c>
      <c r="O426" s="31">
        <v>100</v>
      </c>
      <c r="P426" s="31">
        <v>100</v>
      </c>
      <c r="Q426" s="50">
        <v>100</v>
      </c>
      <c r="R426" s="50">
        <v>100</v>
      </c>
      <c r="S426" s="50">
        <v>100</v>
      </c>
      <c r="T426" s="30" t="s">
        <v>4192</v>
      </c>
      <c r="U426" s="32" t="s">
        <v>49</v>
      </c>
      <c r="V426" s="32" t="s">
        <v>46</v>
      </c>
      <c r="W426" s="32" t="s">
        <v>47</v>
      </c>
      <c r="X426" s="32" t="s">
        <v>49</v>
      </c>
      <c r="Y426" s="32" t="s">
        <v>181</v>
      </c>
      <c r="Z426" s="32" t="s">
        <v>49</v>
      </c>
      <c r="AA426" s="32" t="s">
        <v>49</v>
      </c>
      <c r="AB426" s="32" t="s">
        <v>43</v>
      </c>
      <c r="AC426" s="32" t="s">
        <v>43</v>
      </c>
      <c r="AD426" s="32" t="s">
        <v>49</v>
      </c>
      <c r="AE426" s="32" t="s">
        <v>4193</v>
      </c>
      <c r="AF426" s="32" t="s">
        <v>49</v>
      </c>
      <c r="AG426" s="32" t="s">
        <v>43</v>
      </c>
      <c r="AH426" s="32" t="s">
        <v>4194</v>
      </c>
      <c r="AI426" s="32" t="s">
        <v>43</v>
      </c>
      <c r="AJ426" s="32" t="s">
        <v>4195</v>
      </c>
      <c r="AK426" s="32" t="s">
        <v>181</v>
      </c>
      <c r="AL426" s="32" t="s">
        <v>54</v>
      </c>
      <c r="AM426" s="32" t="s">
        <v>4196</v>
      </c>
      <c r="AN426" s="32" t="s">
        <v>181</v>
      </c>
      <c r="AO426" s="33" t="s">
        <v>49</v>
      </c>
      <c r="AP426" s="32" t="s">
        <v>181</v>
      </c>
    </row>
    <row r="427" spans="1:42" s="35" customFormat="1" ht="60" x14ac:dyDescent="0.25">
      <c r="A427" s="3">
        <v>426</v>
      </c>
      <c r="B427" s="23" t="s">
        <v>396</v>
      </c>
      <c r="C427" s="25" t="s">
        <v>2512</v>
      </c>
      <c r="D427" s="23" t="s">
        <v>42</v>
      </c>
      <c r="E427" s="4" t="s">
        <v>144</v>
      </c>
      <c r="F427" s="15" t="s">
        <v>43</v>
      </c>
      <c r="G427" s="19">
        <v>2000</v>
      </c>
      <c r="H427" s="19">
        <v>3000</v>
      </c>
      <c r="I427" s="19">
        <v>5000</v>
      </c>
      <c r="J427" s="49">
        <v>2000</v>
      </c>
      <c r="K427" s="49">
        <v>3000</v>
      </c>
      <c r="L427" s="49">
        <v>5000</v>
      </c>
      <c r="M427" s="7" t="s">
        <v>152</v>
      </c>
      <c r="N427" s="19">
        <v>600</v>
      </c>
      <c r="O427" s="19">
        <v>480</v>
      </c>
      <c r="P427" s="19">
        <v>0</v>
      </c>
      <c r="Q427" s="49">
        <v>600</v>
      </c>
      <c r="R427" s="49">
        <v>480</v>
      </c>
      <c r="S427" s="49">
        <v>0</v>
      </c>
      <c r="T427" s="13" t="s">
        <v>2513</v>
      </c>
      <c r="U427" s="6" t="s">
        <v>49</v>
      </c>
      <c r="V427" s="6" t="s">
        <v>46</v>
      </c>
      <c r="W427" s="6" t="s">
        <v>80</v>
      </c>
      <c r="X427" s="6" t="s">
        <v>49</v>
      </c>
      <c r="Y427" s="7" t="s">
        <v>235</v>
      </c>
      <c r="Z427" s="6" t="s">
        <v>49</v>
      </c>
      <c r="AA427" s="6" t="s">
        <v>49</v>
      </c>
      <c r="AB427" s="6" t="s">
        <v>43</v>
      </c>
      <c r="AC427" s="6" t="s">
        <v>49</v>
      </c>
      <c r="AD427" s="6" t="s">
        <v>49</v>
      </c>
      <c r="AE427" s="7" t="s">
        <v>235</v>
      </c>
      <c r="AF427" s="6" t="s">
        <v>49</v>
      </c>
      <c r="AG427" s="6" t="s">
        <v>43</v>
      </c>
      <c r="AH427" s="7" t="s">
        <v>2514</v>
      </c>
      <c r="AI427" s="6" t="s">
        <v>43</v>
      </c>
      <c r="AJ427" s="7" t="s">
        <v>2515</v>
      </c>
      <c r="AK427" s="7" t="s">
        <v>152</v>
      </c>
      <c r="AL427" s="6" t="s">
        <v>71</v>
      </c>
      <c r="AM427" s="7" t="s">
        <v>235</v>
      </c>
      <c r="AN427" s="7" t="s">
        <v>152</v>
      </c>
      <c r="AO427" s="8" t="s">
        <v>49</v>
      </c>
      <c r="AP427" s="32" t="s">
        <v>235</v>
      </c>
    </row>
    <row r="428" spans="1:42" s="35" customFormat="1" ht="330" x14ac:dyDescent="0.25">
      <c r="A428" s="3">
        <v>427</v>
      </c>
      <c r="B428" s="23" t="s">
        <v>432</v>
      </c>
      <c r="C428" s="25" t="s">
        <v>3032</v>
      </c>
      <c r="D428" s="23" t="s">
        <v>42</v>
      </c>
      <c r="E428" s="4" t="s">
        <v>77</v>
      </c>
      <c r="F428" s="15" t="s">
        <v>43</v>
      </c>
      <c r="G428" s="19">
        <v>3000</v>
      </c>
      <c r="H428" s="19">
        <v>4000</v>
      </c>
      <c r="I428" s="19">
        <v>5000</v>
      </c>
      <c r="J428" s="49">
        <v>3000</v>
      </c>
      <c r="K428" s="49">
        <v>4000</v>
      </c>
      <c r="L428" s="49">
        <v>5000</v>
      </c>
      <c r="M428" s="7" t="s">
        <v>3033</v>
      </c>
      <c r="N428" s="19">
        <v>462</v>
      </c>
      <c r="O428" s="19">
        <v>346</v>
      </c>
      <c r="P428" s="19">
        <v>0</v>
      </c>
      <c r="Q428" s="49">
        <v>462</v>
      </c>
      <c r="R428" s="49">
        <v>346</v>
      </c>
      <c r="S428" s="49">
        <v>0</v>
      </c>
      <c r="T428" s="13" t="s">
        <v>3034</v>
      </c>
      <c r="U428" s="6" t="s">
        <v>43</v>
      </c>
      <c r="V428" s="6" t="s">
        <v>174</v>
      </c>
      <c r="W428" s="6" t="s">
        <v>80</v>
      </c>
      <c r="X428" s="6" t="s">
        <v>43</v>
      </c>
      <c r="Y428" s="7" t="s">
        <v>3035</v>
      </c>
      <c r="Z428" s="6" t="s">
        <v>49</v>
      </c>
      <c r="AA428" s="6" t="s">
        <v>49</v>
      </c>
      <c r="AB428" s="6" t="s">
        <v>43</v>
      </c>
      <c r="AC428" s="6" t="s">
        <v>43</v>
      </c>
      <c r="AD428" s="6" t="s">
        <v>49</v>
      </c>
      <c r="AE428" s="7" t="s">
        <v>3036</v>
      </c>
      <c r="AF428" s="6" t="s">
        <v>49</v>
      </c>
      <c r="AG428" s="6" t="s">
        <v>43</v>
      </c>
      <c r="AH428" s="7" t="s">
        <v>3037</v>
      </c>
      <c r="AI428" s="6" t="s">
        <v>43</v>
      </c>
      <c r="AJ428" s="7" t="s">
        <v>3038</v>
      </c>
      <c r="AK428" s="7" t="s">
        <v>3039</v>
      </c>
      <c r="AL428" s="6" t="s">
        <v>54</v>
      </c>
      <c r="AM428" s="7" t="s">
        <v>3040</v>
      </c>
      <c r="AN428" s="7" t="s">
        <v>3042</v>
      </c>
      <c r="AO428" s="8" t="s">
        <v>43</v>
      </c>
      <c r="AP428" s="32" t="s">
        <v>3041</v>
      </c>
    </row>
    <row r="429" spans="1:42" s="35" customFormat="1" ht="409.5" x14ac:dyDescent="0.25">
      <c r="A429" s="3">
        <v>428</v>
      </c>
      <c r="B429" s="23" t="s">
        <v>161</v>
      </c>
      <c r="C429" s="25" t="s">
        <v>2343</v>
      </c>
      <c r="D429" s="23" t="s">
        <v>42</v>
      </c>
      <c r="E429" s="4" t="s">
        <v>88</v>
      </c>
      <c r="F429" s="15" t="s">
        <v>43</v>
      </c>
      <c r="G429" s="19">
        <v>2500</v>
      </c>
      <c r="H429" s="19">
        <v>3500</v>
      </c>
      <c r="I429" s="19">
        <v>5000</v>
      </c>
      <c r="J429" s="49">
        <v>2500</v>
      </c>
      <c r="K429" s="49">
        <v>3500</v>
      </c>
      <c r="L429" s="49">
        <v>5000</v>
      </c>
      <c r="M429" s="7" t="s">
        <v>2344</v>
      </c>
      <c r="N429" s="19">
        <v>360</v>
      </c>
      <c r="O429" s="19">
        <v>252</v>
      </c>
      <c r="P429" s="19">
        <v>180</v>
      </c>
      <c r="Q429" s="49">
        <v>360</v>
      </c>
      <c r="R429" s="49">
        <v>252</v>
      </c>
      <c r="S429" s="49">
        <v>180</v>
      </c>
      <c r="T429" s="13" t="s">
        <v>2345</v>
      </c>
      <c r="U429" s="6" t="s">
        <v>43</v>
      </c>
      <c r="V429" s="6" t="s">
        <v>46</v>
      </c>
      <c r="W429" s="6" t="s">
        <v>47</v>
      </c>
      <c r="X429" s="6" t="s">
        <v>43</v>
      </c>
      <c r="Y429" s="7" t="s">
        <v>2346</v>
      </c>
      <c r="Z429" s="6" t="s">
        <v>43</v>
      </c>
      <c r="AA429" s="6" t="s">
        <v>49</v>
      </c>
      <c r="AB429" s="6" t="s">
        <v>43</v>
      </c>
      <c r="AC429" s="6" t="s">
        <v>43</v>
      </c>
      <c r="AD429" s="6" t="s">
        <v>43</v>
      </c>
      <c r="AE429" s="7" t="s">
        <v>2347</v>
      </c>
      <c r="AF429" s="6" t="s">
        <v>49</v>
      </c>
      <c r="AG429" s="6" t="s">
        <v>43</v>
      </c>
      <c r="AH429" s="7" t="s">
        <v>2348</v>
      </c>
      <c r="AI429" s="6" t="s">
        <v>43</v>
      </c>
      <c r="AJ429" s="7" t="s">
        <v>2349</v>
      </c>
      <c r="AK429" s="7" t="s">
        <v>152</v>
      </c>
      <c r="AL429" s="6" t="s">
        <v>71</v>
      </c>
      <c r="AM429" s="7" t="s">
        <v>2350</v>
      </c>
      <c r="AN429" s="7" t="s">
        <v>2351</v>
      </c>
      <c r="AO429" s="8" t="s">
        <v>49</v>
      </c>
      <c r="AP429" s="32" t="s">
        <v>152</v>
      </c>
    </row>
    <row r="430" spans="1:42" s="35" customFormat="1" ht="75" x14ac:dyDescent="0.25">
      <c r="A430" s="3">
        <v>429</v>
      </c>
      <c r="B430" s="23" t="s">
        <v>161</v>
      </c>
      <c r="C430" s="25" t="s">
        <v>1307</v>
      </c>
      <c r="D430" s="23" t="s">
        <v>124</v>
      </c>
      <c r="E430" s="4" t="s">
        <v>144</v>
      </c>
      <c r="F430" s="15" t="s">
        <v>43</v>
      </c>
      <c r="G430" s="19">
        <v>1000</v>
      </c>
      <c r="H430" s="19">
        <v>2000</v>
      </c>
      <c r="I430" s="19">
        <v>3000</v>
      </c>
      <c r="J430" s="49">
        <v>1000</v>
      </c>
      <c r="K430" s="49">
        <v>2000</v>
      </c>
      <c r="L430" s="49">
        <v>3000</v>
      </c>
      <c r="M430" s="7" t="s">
        <v>1308</v>
      </c>
      <c r="N430" s="20" t="s">
        <v>79</v>
      </c>
      <c r="O430" s="20" t="s">
        <v>79</v>
      </c>
      <c r="P430" s="20" t="s">
        <v>79</v>
      </c>
      <c r="Q430" s="49" t="s">
        <v>79</v>
      </c>
      <c r="R430" s="49" t="s">
        <v>79</v>
      </c>
      <c r="S430" s="49" t="s">
        <v>79</v>
      </c>
      <c r="T430" s="13" t="s">
        <v>1309</v>
      </c>
      <c r="U430" s="6" t="s">
        <v>49</v>
      </c>
      <c r="V430" s="6" t="s">
        <v>46</v>
      </c>
      <c r="W430" s="6" t="s">
        <v>80</v>
      </c>
      <c r="X430" s="6" t="s">
        <v>49</v>
      </c>
      <c r="Y430" s="7" t="s">
        <v>109</v>
      </c>
      <c r="Z430" s="6" t="s">
        <v>49</v>
      </c>
      <c r="AA430" s="6" t="s">
        <v>49</v>
      </c>
      <c r="AB430" s="6" t="s">
        <v>43</v>
      </c>
      <c r="AC430" s="6" t="s">
        <v>49</v>
      </c>
      <c r="AD430" s="6" t="s">
        <v>49</v>
      </c>
      <c r="AE430" s="7" t="s">
        <v>109</v>
      </c>
      <c r="AF430" s="6" t="s">
        <v>49</v>
      </c>
      <c r="AG430" s="6" t="s">
        <v>49</v>
      </c>
      <c r="AH430" s="7" t="s">
        <v>109</v>
      </c>
      <c r="AI430" s="6" t="s">
        <v>49</v>
      </c>
      <c r="AJ430" s="7" t="s">
        <v>109</v>
      </c>
      <c r="AK430" s="7" t="s">
        <v>1310</v>
      </c>
      <c r="AL430" s="6" t="s">
        <v>54</v>
      </c>
      <c r="AM430" s="7" t="s">
        <v>1311</v>
      </c>
      <c r="AN430" s="7" t="s">
        <v>109</v>
      </c>
      <c r="AO430" s="8" t="s">
        <v>49</v>
      </c>
      <c r="AP430" s="32" t="s">
        <v>109</v>
      </c>
    </row>
    <row r="431" spans="1:42" s="35" customFormat="1" ht="45" x14ac:dyDescent="0.25">
      <c r="A431" s="3">
        <v>430</v>
      </c>
      <c r="B431" s="23" t="s">
        <v>155</v>
      </c>
      <c r="C431" s="25" t="s">
        <v>1026</v>
      </c>
      <c r="D431" s="23" t="s">
        <v>124</v>
      </c>
      <c r="E431" s="4" t="s">
        <v>156</v>
      </c>
      <c r="F431" s="15" t="s">
        <v>43</v>
      </c>
      <c r="G431" s="19">
        <v>2000</v>
      </c>
      <c r="H431" s="19">
        <v>3000</v>
      </c>
      <c r="I431" s="19">
        <v>4000</v>
      </c>
      <c r="J431" s="49">
        <v>2000</v>
      </c>
      <c r="K431" s="49">
        <v>3000</v>
      </c>
      <c r="L431" s="49">
        <v>4000</v>
      </c>
      <c r="M431" s="7" t="s">
        <v>1027</v>
      </c>
      <c r="N431" s="19">
        <v>650</v>
      </c>
      <c r="O431" s="19">
        <v>520</v>
      </c>
      <c r="P431" s="19">
        <v>520</v>
      </c>
      <c r="Q431" s="49">
        <v>650</v>
      </c>
      <c r="R431" s="49">
        <v>520</v>
      </c>
      <c r="S431" s="49">
        <v>520</v>
      </c>
      <c r="T431" s="13" t="s">
        <v>1028</v>
      </c>
      <c r="U431" s="6" t="s">
        <v>49</v>
      </c>
      <c r="V431" s="6" t="s">
        <v>64</v>
      </c>
      <c r="W431" s="6" t="s">
        <v>80</v>
      </c>
      <c r="X431" s="6" t="s">
        <v>43</v>
      </c>
      <c r="Y431" s="7" t="s">
        <v>1029</v>
      </c>
      <c r="Z431" s="6" t="s">
        <v>49</v>
      </c>
      <c r="AA431" s="6" t="s">
        <v>49</v>
      </c>
      <c r="AB431" s="6" t="s">
        <v>49</v>
      </c>
      <c r="AC431" s="6" t="s">
        <v>49</v>
      </c>
      <c r="AD431" s="6" t="s">
        <v>49</v>
      </c>
      <c r="AE431" s="7" t="s">
        <v>109</v>
      </c>
      <c r="AF431" s="6" t="s">
        <v>49</v>
      </c>
      <c r="AG431" s="6" t="s">
        <v>43</v>
      </c>
      <c r="AH431" s="7" t="s">
        <v>1030</v>
      </c>
      <c r="AI431" s="6" t="s">
        <v>43</v>
      </c>
      <c r="AJ431" s="7" t="s">
        <v>1031</v>
      </c>
      <c r="AK431" s="7" t="s">
        <v>1032</v>
      </c>
      <c r="AL431" s="6" t="s">
        <v>71</v>
      </c>
      <c r="AM431" s="7" t="s">
        <v>109</v>
      </c>
      <c r="AN431" s="7" t="s">
        <v>49</v>
      </c>
      <c r="AO431" s="8" t="s">
        <v>49</v>
      </c>
      <c r="AP431" s="32" t="s">
        <v>109</v>
      </c>
    </row>
    <row r="432" spans="1:42" s="35" customFormat="1" ht="120" x14ac:dyDescent="0.25">
      <c r="A432" s="3">
        <v>431</v>
      </c>
      <c r="B432" s="23" t="s">
        <v>218</v>
      </c>
      <c r="C432" s="25" t="s">
        <v>2203</v>
      </c>
      <c r="D432" s="23" t="s">
        <v>42</v>
      </c>
      <c r="E432" s="4" t="s">
        <v>144</v>
      </c>
      <c r="F432" s="15" t="s">
        <v>43</v>
      </c>
      <c r="G432" s="19">
        <v>2000</v>
      </c>
      <c r="H432" s="19">
        <v>3000</v>
      </c>
      <c r="I432" s="19">
        <v>5000</v>
      </c>
      <c r="J432" s="49">
        <v>2000</v>
      </c>
      <c r="K432" s="49">
        <v>3000</v>
      </c>
      <c r="L432" s="49">
        <v>5000</v>
      </c>
      <c r="M432" s="7" t="s">
        <v>2204</v>
      </c>
      <c r="N432" s="19">
        <v>600</v>
      </c>
      <c r="O432" s="19">
        <v>480</v>
      </c>
      <c r="P432" s="19">
        <v>300</v>
      </c>
      <c r="Q432" s="49">
        <v>600</v>
      </c>
      <c r="R432" s="49">
        <v>480</v>
      </c>
      <c r="S432" s="49">
        <v>300</v>
      </c>
      <c r="T432" s="13" t="s">
        <v>2205</v>
      </c>
      <c r="U432" s="6" t="s">
        <v>49</v>
      </c>
      <c r="V432" s="6" t="s">
        <v>64</v>
      </c>
      <c r="W432" s="6" t="s">
        <v>80</v>
      </c>
      <c r="X432" s="6" t="s">
        <v>43</v>
      </c>
      <c r="Y432" s="7" t="s">
        <v>2206</v>
      </c>
      <c r="Z432" s="6" t="s">
        <v>49</v>
      </c>
      <c r="AA432" s="6" t="s">
        <v>49</v>
      </c>
      <c r="AB432" s="6" t="s">
        <v>43</v>
      </c>
      <c r="AC432" s="6" t="s">
        <v>49</v>
      </c>
      <c r="AD432" s="6" t="s">
        <v>43</v>
      </c>
      <c r="AE432" s="7" t="s">
        <v>2207</v>
      </c>
      <c r="AF432" s="6" t="s">
        <v>49</v>
      </c>
      <c r="AG432" s="6" t="s">
        <v>43</v>
      </c>
      <c r="AH432" s="7" t="s">
        <v>2208</v>
      </c>
      <c r="AI432" s="6" t="s">
        <v>43</v>
      </c>
      <c r="AJ432" s="7" t="s">
        <v>2209</v>
      </c>
      <c r="AK432" s="7" t="s">
        <v>2210</v>
      </c>
      <c r="AL432" s="6" t="s">
        <v>214</v>
      </c>
      <c r="AM432" s="7" t="s">
        <v>2211</v>
      </c>
      <c r="AN432" s="7" t="s">
        <v>2212</v>
      </c>
      <c r="AO432" s="8" t="s">
        <v>43</v>
      </c>
      <c r="AP432" s="32" t="s">
        <v>79</v>
      </c>
    </row>
    <row r="433" spans="1:42" s="35" customFormat="1" ht="45" x14ac:dyDescent="0.25">
      <c r="A433" s="3">
        <v>432</v>
      </c>
      <c r="B433" s="23" t="s">
        <v>155</v>
      </c>
      <c r="C433" s="25" t="s">
        <v>2849</v>
      </c>
      <c r="D433" s="23" t="s">
        <v>124</v>
      </c>
      <c r="E433" s="4" t="s">
        <v>60</v>
      </c>
      <c r="F433" s="15" t="s">
        <v>43</v>
      </c>
      <c r="G433" s="19">
        <v>5000</v>
      </c>
      <c r="H433" s="19">
        <v>10000</v>
      </c>
      <c r="I433" s="19">
        <v>15000</v>
      </c>
      <c r="J433" s="49">
        <v>5000</v>
      </c>
      <c r="K433" s="49">
        <v>10000</v>
      </c>
      <c r="L433" s="49">
        <v>15000</v>
      </c>
      <c r="M433" s="7" t="s">
        <v>152</v>
      </c>
      <c r="N433" s="19">
        <v>0</v>
      </c>
      <c r="O433" s="19">
        <v>0</v>
      </c>
      <c r="P433" s="19">
        <v>0</v>
      </c>
      <c r="Q433" s="49">
        <v>0</v>
      </c>
      <c r="R433" s="49">
        <v>0</v>
      </c>
      <c r="S433" s="49">
        <v>0</v>
      </c>
      <c r="T433" s="13" t="s">
        <v>2850</v>
      </c>
      <c r="U433" s="6" t="s">
        <v>49</v>
      </c>
      <c r="V433" s="6" t="s">
        <v>46</v>
      </c>
      <c r="W433" s="6" t="s">
        <v>47</v>
      </c>
      <c r="X433" s="6" t="s">
        <v>49</v>
      </c>
      <c r="Y433" s="7" t="s">
        <v>235</v>
      </c>
      <c r="Z433" s="6" t="s">
        <v>49</v>
      </c>
      <c r="AA433" s="6" t="s">
        <v>49</v>
      </c>
      <c r="AB433" s="6" t="s">
        <v>49</v>
      </c>
      <c r="AC433" s="6" t="s">
        <v>49</v>
      </c>
      <c r="AD433" s="6" t="s">
        <v>49</v>
      </c>
      <c r="AE433" s="7" t="s">
        <v>235</v>
      </c>
      <c r="AF433" s="6" t="s">
        <v>49</v>
      </c>
      <c r="AG433" s="6" t="s">
        <v>43</v>
      </c>
      <c r="AH433" s="7" t="s">
        <v>2851</v>
      </c>
      <c r="AI433" s="6" t="s">
        <v>43</v>
      </c>
      <c r="AJ433" s="7" t="s">
        <v>2852</v>
      </c>
      <c r="AK433" s="7" t="s">
        <v>2853</v>
      </c>
      <c r="AL433" s="6" t="s">
        <v>71</v>
      </c>
      <c r="AM433" s="7" t="s">
        <v>235</v>
      </c>
      <c r="AN433" s="7" t="s">
        <v>235</v>
      </c>
      <c r="AO433" s="8" t="s">
        <v>49</v>
      </c>
      <c r="AP433" s="32" t="s">
        <v>235</v>
      </c>
    </row>
    <row r="434" spans="1:42" s="35" customFormat="1" ht="45" x14ac:dyDescent="0.25">
      <c r="A434" s="3">
        <v>433</v>
      </c>
      <c r="B434" s="23" t="s">
        <v>167</v>
      </c>
      <c r="C434" s="25" t="s">
        <v>1338</v>
      </c>
      <c r="D434" s="23" t="s">
        <v>124</v>
      </c>
      <c r="E434" s="4" t="s">
        <v>144</v>
      </c>
      <c r="F434" s="15" t="s">
        <v>43</v>
      </c>
      <c r="G434" s="19">
        <v>3000</v>
      </c>
      <c r="H434" s="19">
        <v>3000</v>
      </c>
      <c r="I434" s="19">
        <v>3000</v>
      </c>
      <c r="J434" s="49">
        <v>3000</v>
      </c>
      <c r="K434" s="49">
        <v>3000</v>
      </c>
      <c r="L434" s="49">
        <v>3000</v>
      </c>
      <c r="M434" s="7" t="s">
        <v>152</v>
      </c>
      <c r="N434" s="19">
        <v>400</v>
      </c>
      <c r="O434" s="19">
        <v>400</v>
      </c>
      <c r="P434" s="19">
        <v>400</v>
      </c>
      <c r="Q434" s="49">
        <v>400</v>
      </c>
      <c r="R434" s="49">
        <v>400</v>
      </c>
      <c r="S434" s="49">
        <v>400</v>
      </c>
      <c r="T434" s="13" t="s">
        <v>96</v>
      </c>
      <c r="U434" s="6" t="s">
        <v>49</v>
      </c>
      <c r="V434" s="6" t="s">
        <v>46</v>
      </c>
      <c r="W434" s="6" t="s">
        <v>47</v>
      </c>
      <c r="X434" s="6" t="s">
        <v>49</v>
      </c>
      <c r="Y434" s="7" t="s">
        <v>337</v>
      </c>
      <c r="Z434" s="6" t="s">
        <v>49</v>
      </c>
      <c r="AA434" s="6" t="s">
        <v>49</v>
      </c>
      <c r="AB434" s="6" t="s">
        <v>43</v>
      </c>
      <c r="AC434" s="6" t="s">
        <v>43</v>
      </c>
      <c r="AD434" s="6" t="s">
        <v>49</v>
      </c>
      <c r="AE434" s="7" t="s">
        <v>1339</v>
      </c>
      <c r="AF434" s="6" t="s">
        <v>43</v>
      </c>
      <c r="AG434" s="6" t="s">
        <v>49</v>
      </c>
      <c r="AH434" s="7" t="s">
        <v>1340</v>
      </c>
      <c r="AI434" s="6" t="s">
        <v>43</v>
      </c>
      <c r="AJ434" s="7" t="s">
        <v>1341</v>
      </c>
      <c r="AK434" s="7" t="s">
        <v>152</v>
      </c>
      <c r="AL434" s="6" t="s">
        <v>71</v>
      </c>
      <c r="AM434" s="7" t="s">
        <v>255</v>
      </c>
      <c r="AN434" s="7" t="s">
        <v>152</v>
      </c>
      <c r="AO434" s="8" t="s">
        <v>49</v>
      </c>
      <c r="AP434" s="32" t="s">
        <v>865</v>
      </c>
    </row>
    <row r="435" spans="1:42" s="35" customFormat="1" ht="180" x14ac:dyDescent="0.25">
      <c r="A435" s="3">
        <v>434</v>
      </c>
      <c r="B435" s="23" t="s">
        <v>41</v>
      </c>
      <c r="C435" s="25" t="s">
        <v>2459</v>
      </c>
      <c r="D435" s="23" t="s">
        <v>42</v>
      </c>
      <c r="E435" s="4" t="s">
        <v>4156</v>
      </c>
      <c r="F435" s="15" t="s">
        <v>43</v>
      </c>
      <c r="G435" s="19">
        <v>1500</v>
      </c>
      <c r="H435" s="19">
        <v>2000</v>
      </c>
      <c r="I435" s="19">
        <v>3000</v>
      </c>
      <c r="J435" s="49">
        <v>1500</v>
      </c>
      <c r="K435" s="49">
        <v>2000</v>
      </c>
      <c r="L435" s="49">
        <v>3000</v>
      </c>
      <c r="M435" s="7" t="s">
        <v>2460</v>
      </c>
      <c r="N435" s="19">
        <v>620</v>
      </c>
      <c r="O435" s="19">
        <v>620</v>
      </c>
      <c r="P435" s="19">
        <v>310</v>
      </c>
      <c r="Q435" s="49">
        <v>620</v>
      </c>
      <c r="R435" s="49">
        <v>620</v>
      </c>
      <c r="S435" s="49">
        <v>310</v>
      </c>
      <c r="T435" s="13" t="s">
        <v>2461</v>
      </c>
      <c r="U435" s="6" t="s">
        <v>49</v>
      </c>
      <c r="V435" s="6" t="s">
        <v>64</v>
      </c>
      <c r="W435" s="6" t="s">
        <v>47</v>
      </c>
      <c r="X435" s="6" t="s">
        <v>43</v>
      </c>
      <c r="Y435" s="7" t="s">
        <v>2462</v>
      </c>
      <c r="Z435" s="6" t="s">
        <v>49</v>
      </c>
      <c r="AA435" s="6" t="s">
        <v>49</v>
      </c>
      <c r="AB435" s="6" t="s">
        <v>43</v>
      </c>
      <c r="AC435" s="6" t="s">
        <v>49</v>
      </c>
      <c r="AD435" s="6" t="s">
        <v>43</v>
      </c>
      <c r="AE435" s="7" t="s">
        <v>2463</v>
      </c>
      <c r="AF435" s="6" t="s">
        <v>49</v>
      </c>
      <c r="AG435" s="6" t="s">
        <v>43</v>
      </c>
      <c r="AH435" s="7" t="s">
        <v>2464</v>
      </c>
      <c r="AI435" s="6" t="s">
        <v>43</v>
      </c>
      <c r="AJ435" s="7" t="s">
        <v>2465</v>
      </c>
      <c r="AK435" s="7" t="s">
        <v>2466</v>
      </c>
      <c r="AL435" s="6" t="s">
        <v>71</v>
      </c>
      <c r="AM435" s="7" t="s">
        <v>2467</v>
      </c>
      <c r="AN435" s="7" t="s">
        <v>2469</v>
      </c>
      <c r="AO435" s="8" t="s">
        <v>43</v>
      </c>
      <c r="AP435" s="32" t="s">
        <v>2468</v>
      </c>
    </row>
    <row r="436" spans="1:42" s="35" customFormat="1" ht="270" x14ac:dyDescent="0.25">
      <c r="A436" s="3">
        <v>435</v>
      </c>
      <c r="B436" s="23" t="s">
        <v>432</v>
      </c>
      <c r="C436" s="25" t="s">
        <v>2311</v>
      </c>
      <c r="D436" s="23" t="s">
        <v>124</v>
      </c>
      <c r="E436" s="4" t="s">
        <v>377</v>
      </c>
      <c r="F436" s="15" t="s">
        <v>43</v>
      </c>
      <c r="G436" s="19">
        <v>5000</v>
      </c>
      <c r="H436" s="19">
        <v>5000</v>
      </c>
      <c r="I436" s="19">
        <v>5000</v>
      </c>
      <c r="J436" s="49">
        <v>5000</v>
      </c>
      <c r="K436" s="49">
        <v>5000</v>
      </c>
      <c r="L436" s="49">
        <v>5000</v>
      </c>
      <c r="M436" s="7" t="s">
        <v>49</v>
      </c>
      <c r="N436" s="19">
        <v>450</v>
      </c>
      <c r="O436" s="19">
        <v>360</v>
      </c>
      <c r="P436" s="19">
        <v>360</v>
      </c>
      <c r="Q436" s="49">
        <v>450</v>
      </c>
      <c r="R436" s="49">
        <v>360</v>
      </c>
      <c r="S436" s="49">
        <v>360</v>
      </c>
      <c r="T436" s="13" t="s">
        <v>2312</v>
      </c>
      <c r="U436" s="6" t="s">
        <v>49</v>
      </c>
      <c r="V436" s="6" t="s">
        <v>46</v>
      </c>
      <c r="W436" s="6" t="s">
        <v>90</v>
      </c>
      <c r="X436" s="6" t="s">
        <v>43</v>
      </c>
      <c r="Y436" s="7" t="s">
        <v>2313</v>
      </c>
      <c r="Z436" s="6" t="s">
        <v>49</v>
      </c>
      <c r="AA436" s="6" t="s">
        <v>49</v>
      </c>
      <c r="AB436" s="6" t="s">
        <v>43</v>
      </c>
      <c r="AC436" s="6" t="s">
        <v>43</v>
      </c>
      <c r="AD436" s="6" t="s">
        <v>49</v>
      </c>
      <c r="AE436" s="7" t="s">
        <v>2314</v>
      </c>
      <c r="AF436" s="6" t="s">
        <v>43</v>
      </c>
      <c r="AG436" s="6" t="s">
        <v>43</v>
      </c>
      <c r="AH436" s="7" t="s">
        <v>2315</v>
      </c>
      <c r="AI436" s="6" t="s">
        <v>43</v>
      </c>
      <c r="AJ436" s="7" t="s">
        <v>2316</v>
      </c>
      <c r="AK436" s="7" t="s">
        <v>49</v>
      </c>
      <c r="AL436" s="6" t="s">
        <v>54</v>
      </c>
      <c r="AM436" s="7" t="s">
        <v>2317</v>
      </c>
      <c r="AN436" s="7" t="s">
        <v>49</v>
      </c>
      <c r="AO436" s="8" t="s">
        <v>43</v>
      </c>
      <c r="AP436" s="32" t="s">
        <v>49</v>
      </c>
    </row>
    <row r="437" spans="1:42" s="35" customFormat="1" ht="120" x14ac:dyDescent="0.25">
      <c r="A437" s="3">
        <v>436</v>
      </c>
      <c r="B437" s="23" t="s">
        <v>41</v>
      </c>
      <c r="C437" s="25" t="s">
        <v>3694</v>
      </c>
      <c r="D437" s="23" t="s">
        <v>42</v>
      </c>
      <c r="E437" s="4" t="s">
        <v>100</v>
      </c>
      <c r="F437" s="15" t="s">
        <v>43</v>
      </c>
      <c r="G437" s="19">
        <v>2000</v>
      </c>
      <c r="H437" s="19">
        <v>4000</v>
      </c>
      <c r="I437" s="19">
        <v>55000</v>
      </c>
      <c r="J437" s="49">
        <v>2000</v>
      </c>
      <c r="K437" s="49">
        <v>4000</v>
      </c>
      <c r="L437" s="49">
        <v>55000</v>
      </c>
      <c r="M437" s="7" t="s">
        <v>3695</v>
      </c>
      <c r="N437" s="19">
        <v>480</v>
      </c>
      <c r="O437" s="19">
        <v>336</v>
      </c>
      <c r="P437" s="19">
        <v>0</v>
      </c>
      <c r="Q437" s="49">
        <v>480</v>
      </c>
      <c r="R437" s="49">
        <v>336</v>
      </c>
      <c r="S437" s="49">
        <v>0</v>
      </c>
      <c r="T437" s="13" t="s">
        <v>3696</v>
      </c>
      <c r="U437" s="6" t="s">
        <v>43</v>
      </c>
      <c r="V437" s="6" t="s">
        <v>174</v>
      </c>
      <c r="W437" s="6" t="s">
        <v>80</v>
      </c>
      <c r="X437" s="6" t="s">
        <v>49</v>
      </c>
      <c r="Y437" s="7" t="s">
        <v>3697</v>
      </c>
      <c r="Z437" s="6" t="s">
        <v>43</v>
      </c>
      <c r="AA437" s="6" t="s">
        <v>49</v>
      </c>
      <c r="AB437" s="6" t="s">
        <v>43</v>
      </c>
      <c r="AC437" s="6" t="s">
        <v>43</v>
      </c>
      <c r="AD437" s="6" t="s">
        <v>43</v>
      </c>
      <c r="AE437" s="7" t="s">
        <v>3698</v>
      </c>
      <c r="AF437" s="6" t="s">
        <v>49</v>
      </c>
      <c r="AG437" s="6" t="s">
        <v>43</v>
      </c>
      <c r="AH437" s="7" t="s">
        <v>3699</v>
      </c>
      <c r="AI437" s="6" t="s">
        <v>43</v>
      </c>
      <c r="AJ437" s="7" t="s">
        <v>3700</v>
      </c>
      <c r="AK437" s="7" t="s">
        <v>3701</v>
      </c>
      <c r="AL437" s="6" t="s">
        <v>71</v>
      </c>
      <c r="AM437" s="7" t="s">
        <v>3702</v>
      </c>
      <c r="AN437" s="7" t="s">
        <v>3704</v>
      </c>
      <c r="AO437" s="8" t="s">
        <v>43</v>
      </c>
      <c r="AP437" s="32" t="s">
        <v>3703</v>
      </c>
    </row>
    <row r="438" spans="1:42" s="35" customFormat="1" ht="75" x14ac:dyDescent="0.25">
      <c r="A438" s="3">
        <v>437</v>
      </c>
      <c r="B438" s="23" t="s">
        <v>41</v>
      </c>
      <c r="C438" s="25" t="s">
        <v>41</v>
      </c>
      <c r="D438" s="23" t="s">
        <v>1</v>
      </c>
      <c r="E438" s="4" t="s">
        <v>156</v>
      </c>
      <c r="F438" s="15" t="s">
        <v>43</v>
      </c>
      <c r="G438" s="19" t="s">
        <v>2220</v>
      </c>
      <c r="H438" s="19" t="s">
        <v>2220</v>
      </c>
      <c r="I438" s="19" t="s">
        <v>2220</v>
      </c>
      <c r="J438" s="49" t="s">
        <v>2220</v>
      </c>
      <c r="K438" s="49" t="s">
        <v>2220</v>
      </c>
      <c r="L438" s="49" t="s">
        <v>2220</v>
      </c>
      <c r="M438" s="7" t="s">
        <v>2221</v>
      </c>
      <c r="N438" s="19" t="s">
        <v>79</v>
      </c>
      <c r="O438" s="19" t="s">
        <v>79</v>
      </c>
      <c r="P438" s="19" t="s">
        <v>79</v>
      </c>
      <c r="Q438" s="49" t="s">
        <v>79</v>
      </c>
      <c r="R438" s="49" t="s">
        <v>79</v>
      </c>
      <c r="S438" s="49" t="s">
        <v>79</v>
      </c>
      <c r="T438" s="13" t="s">
        <v>2222</v>
      </c>
      <c r="U438" s="6" t="s">
        <v>49</v>
      </c>
      <c r="V438" s="6" t="s">
        <v>79</v>
      </c>
      <c r="W438" s="6" t="s">
        <v>79</v>
      </c>
      <c r="X438" s="6" t="s">
        <v>43</v>
      </c>
      <c r="Y438" s="7" t="s">
        <v>2223</v>
      </c>
      <c r="Z438" s="6" t="s">
        <v>49</v>
      </c>
      <c r="AA438" s="6" t="s">
        <v>49</v>
      </c>
      <c r="AB438" s="6" t="s">
        <v>49</v>
      </c>
      <c r="AC438" s="6" t="s">
        <v>43</v>
      </c>
      <c r="AD438" s="6" t="s">
        <v>49</v>
      </c>
      <c r="AE438" s="7" t="s">
        <v>2224</v>
      </c>
      <c r="AF438" s="6" t="s">
        <v>43</v>
      </c>
      <c r="AG438" s="6" t="s">
        <v>43</v>
      </c>
      <c r="AH438" s="7" t="s">
        <v>2225</v>
      </c>
      <c r="AI438" s="6" t="s">
        <v>43</v>
      </c>
      <c r="AJ438" s="7" t="s">
        <v>2226</v>
      </c>
      <c r="AK438" s="7" t="s">
        <v>2227</v>
      </c>
      <c r="AL438" s="6" t="s">
        <v>54</v>
      </c>
      <c r="AM438" s="7" t="s">
        <v>2228</v>
      </c>
      <c r="AN438" s="7" t="s">
        <v>62</v>
      </c>
      <c r="AO438" s="8" t="s">
        <v>43</v>
      </c>
      <c r="AP438" s="32" t="s">
        <v>62</v>
      </c>
    </row>
    <row r="439" spans="1:42" s="35" customFormat="1" ht="45" x14ac:dyDescent="0.25">
      <c r="A439" s="3">
        <v>438</v>
      </c>
      <c r="B439" s="23" t="s">
        <v>111</v>
      </c>
      <c r="C439" s="25" t="s">
        <v>409</v>
      </c>
      <c r="D439" s="23" t="s">
        <v>124</v>
      </c>
      <c r="E439" s="4" t="s">
        <v>60</v>
      </c>
      <c r="F439" s="15" t="s">
        <v>43</v>
      </c>
      <c r="G439" s="19">
        <v>1000</v>
      </c>
      <c r="H439" s="19">
        <v>1500</v>
      </c>
      <c r="I439" s="19">
        <v>2000</v>
      </c>
      <c r="J439" s="49">
        <v>1000</v>
      </c>
      <c r="K439" s="49">
        <v>1500</v>
      </c>
      <c r="L439" s="49">
        <v>2000</v>
      </c>
      <c r="M439" s="7" t="s">
        <v>97</v>
      </c>
      <c r="N439" s="19">
        <v>684</v>
      </c>
      <c r="O439" s="19">
        <v>570</v>
      </c>
      <c r="P439" s="19">
        <v>342</v>
      </c>
      <c r="Q439" s="49">
        <v>570</v>
      </c>
      <c r="R439" s="49">
        <v>680</v>
      </c>
      <c r="S439" s="49">
        <v>800</v>
      </c>
      <c r="T439" s="13" t="s">
        <v>97</v>
      </c>
      <c r="U439" s="6" t="s">
        <v>49</v>
      </c>
      <c r="V439" s="6" t="s">
        <v>46</v>
      </c>
      <c r="W439" s="6" t="s">
        <v>80</v>
      </c>
      <c r="X439" s="6" t="s">
        <v>49</v>
      </c>
      <c r="Y439" s="7" t="s">
        <v>116</v>
      </c>
      <c r="Z439" s="6" t="s">
        <v>49</v>
      </c>
      <c r="AA439" s="6" t="s">
        <v>49</v>
      </c>
      <c r="AB439" s="6" t="s">
        <v>49</v>
      </c>
      <c r="AC439" s="6" t="s">
        <v>49</v>
      </c>
      <c r="AD439" s="6" t="s">
        <v>49</v>
      </c>
      <c r="AE439" s="7" t="s">
        <v>116</v>
      </c>
      <c r="AF439" s="6" t="s">
        <v>49</v>
      </c>
      <c r="AG439" s="6" t="s">
        <v>49</v>
      </c>
      <c r="AH439" s="7" t="s">
        <v>116</v>
      </c>
      <c r="AI439" s="6" t="s">
        <v>43</v>
      </c>
      <c r="AJ439" s="7" t="s">
        <v>410</v>
      </c>
      <c r="AK439" s="7" t="s">
        <v>116</v>
      </c>
      <c r="AL439" s="6" t="s">
        <v>71</v>
      </c>
      <c r="AM439" s="7" t="s">
        <v>116</v>
      </c>
      <c r="AN439" s="7" t="s">
        <v>116</v>
      </c>
      <c r="AO439" s="8" t="s">
        <v>43</v>
      </c>
      <c r="AP439" s="32" t="s">
        <v>116</v>
      </c>
    </row>
    <row r="440" spans="1:42" s="35" customFormat="1" ht="45" x14ac:dyDescent="0.25">
      <c r="A440" s="3">
        <v>439</v>
      </c>
      <c r="B440" s="23" t="s">
        <v>328</v>
      </c>
      <c r="C440" s="25" t="s">
        <v>1886</v>
      </c>
      <c r="D440" s="23" t="s">
        <v>124</v>
      </c>
      <c r="E440" s="4" t="s">
        <v>77</v>
      </c>
      <c r="F440" s="15" t="s">
        <v>43</v>
      </c>
      <c r="G440" s="19">
        <v>7000</v>
      </c>
      <c r="H440" s="19">
        <v>7000</v>
      </c>
      <c r="I440" s="19">
        <v>7000</v>
      </c>
      <c r="J440" s="49">
        <v>7000</v>
      </c>
      <c r="K440" s="49">
        <v>7000</v>
      </c>
      <c r="L440" s="49">
        <v>10000</v>
      </c>
      <c r="M440" s="7" t="s">
        <v>528</v>
      </c>
      <c r="N440" s="19">
        <v>200</v>
      </c>
      <c r="O440" s="19">
        <v>100</v>
      </c>
      <c r="P440" s="19">
        <v>0</v>
      </c>
      <c r="Q440" s="49">
        <v>200</v>
      </c>
      <c r="R440" s="49">
        <v>100</v>
      </c>
      <c r="S440" s="49">
        <v>0</v>
      </c>
      <c r="T440" s="13" t="s">
        <v>1887</v>
      </c>
      <c r="U440" s="6" t="s">
        <v>49</v>
      </c>
      <c r="V440" s="6" t="s">
        <v>64</v>
      </c>
      <c r="W440" s="6" t="s">
        <v>80</v>
      </c>
      <c r="X440" s="6" t="s">
        <v>43</v>
      </c>
      <c r="Y440" s="7" t="s">
        <v>1888</v>
      </c>
      <c r="Z440" s="6" t="s">
        <v>49</v>
      </c>
      <c r="AA440" s="6" t="s">
        <v>49</v>
      </c>
      <c r="AB440" s="6" t="s">
        <v>43</v>
      </c>
      <c r="AC440" s="6" t="s">
        <v>49</v>
      </c>
      <c r="AD440" s="6" t="s">
        <v>49</v>
      </c>
      <c r="AE440" s="7" t="s">
        <v>1889</v>
      </c>
      <c r="AF440" s="6" t="s">
        <v>49</v>
      </c>
      <c r="AG440" s="6" t="s">
        <v>43</v>
      </c>
      <c r="AH440" s="7" t="s">
        <v>1890</v>
      </c>
      <c r="AI440" s="6" t="s">
        <v>43</v>
      </c>
      <c r="AJ440" s="7" t="s">
        <v>1891</v>
      </c>
      <c r="AK440" s="7" t="s">
        <v>109</v>
      </c>
      <c r="AL440" s="6" t="s">
        <v>71</v>
      </c>
      <c r="AM440" s="7" t="s">
        <v>1892</v>
      </c>
      <c r="AN440" s="7" t="s">
        <v>1893</v>
      </c>
      <c r="AO440" s="8" t="s">
        <v>49</v>
      </c>
      <c r="AP440" s="32" t="s">
        <v>96</v>
      </c>
    </row>
    <row r="441" spans="1:42" s="35" customFormat="1" ht="150" x14ac:dyDescent="0.25">
      <c r="A441" s="3">
        <v>440</v>
      </c>
      <c r="B441" s="23" t="s">
        <v>161</v>
      </c>
      <c r="C441" s="25" t="s">
        <v>2425</v>
      </c>
      <c r="D441" s="23" t="s">
        <v>124</v>
      </c>
      <c r="E441" s="4" t="s">
        <v>100</v>
      </c>
      <c r="F441" s="15" t="s">
        <v>43</v>
      </c>
      <c r="G441" s="19">
        <v>10000</v>
      </c>
      <c r="H441" s="19">
        <v>20000</v>
      </c>
      <c r="I441" s="19">
        <v>30000</v>
      </c>
      <c r="J441" s="49">
        <v>10000</v>
      </c>
      <c r="K441" s="49">
        <v>20000</v>
      </c>
      <c r="L441" s="49">
        <v>30000</v>
      </c>
      <c r="M441" s="7" t="s">
        <v>2426</v>
      </c>
      <c r="N441" s="19">
        <v>1730</v>
      </c>
      <c r="O441" s="19">
        <v>1730</v>
      </c>
      <c r="P441" s="19">
        <v>1730</v>
      </c>
      <c r="Q441" s="49">
        <v>1730</v>
      </c>
      <c r="R441" s="49">
        <v>1730</v>
      </c>
      <c r="S441" s="49">
        <v>1730</v>
      </c>
      <c r="T441" s="13" t="s">
        <v>2427</v>
      </c>
      <c r="U441" s="6" t="s">
        <v>49</v>
      </c>
      <c r="V441" s="6" t="s">
        <v>46</v>
      </c>
      <c r="W441" s="6" t="s">
        <v>80</v>
      </c>
      <c r="X441" s="6" t="s">
        <v>43</v>
      </c>
      <c r="Y441" s="7" t="s">
        <v>2428</v>
      </c>
      <c r="Z441" s="6" t="s">
        <v>49</v>
      </c>
      <c r="AA441" s="6" t="s">
        <v>49</v>
      </c>
      <c r="AB441" s="6" t="s">
        <v>43</v>
      </c>
      <c r="AC441" s="6" t="s">
        <v>43</v>
      </c>
      <c r="AD441" s="6" t="s">
        <v>49</v>
      </c>
      <c r="AE441" s="7" t="s">
        <v>2429</v>
      </c>
      <c r="AF441" s="6" t="s">
        <v>43</v>
      </c>
      <c r="AG441" s="6" t="s">
        <v>43</v>
      </c>
      <c r="AH441" s="7" t="s">
        <v>2430</v>
      </c>
      <c r="AI441" s="6" t="s">
        <v>43</v>
      </c>
      <c r="AJ441" s="7" t="s">
        <v>2431</v>
      </c>
      <c r="AK441" s="7" t="s">
        <v>2432</v>
      </c>
      <c r="AL441" s="6" t="s">
        <v>214</v>
      </c>
      <c r="AM441" s="7" t="s">
        <v>2433</v>
      </c>
      <c r="AN441" s="7" t="s">
        <v>49</v>
      </c>
      <c r="AO441" s="8" t="s">
        <v>49</v>
      </c>
      <c r="AP441" s="32" t="s">
        <v>152</v>
      </c>
    </row>
    <row r="442" spans="1:42" s="35" customFormat="1" ht="180" x14ac:dyDescent="0.25">
      <c r="A442" s="3">
        <v>441</v>
      </c>
      <c r="B442" s="23" t="s">
        <v>41</v>
      </c>
      <c r="C442" s="25" t="s">
        <v>2294</v>
      </c>
      <c r="D442" s="23" t="s">
        <v>42</v>
      </c>
      <c r="E442" s="4" t="s">
        <v>4156</v>
      </c>
      <c r="F442" s="15" t="s">
        <v>43</v>
      </c>
      <c r="G442" s="19">
        <v>5000</v>
      </c>
      <c r="H442" s="19">
        <v>10000</v>
      </c>
      <c r="I442" s="19">
        <v>70000</v>
      </c>
      <c r="J442" s="49">
        <v>5000</v>
      </c>
      <c r="K442" s="49">
        <v>10000</v>
      </c>
      <c r="L442" s="49">
        <v>70000</v>
      </c>
      <c r="M442" s="7" t="s">
        <v>2295</v>
      </c>
      <c r="N442" s="19">
        <v>450</v>
      </c>
      <c r="O442" s="19">
        <v>450</v>
      </c>
      <c r="P442" s="19">
        <v>150</v>
      </c>
      <c r="Q442" s="49">
        <v>450</v>
      </c>
      <c r="R442" s="49">
        <v>450</v>
      </c>
      <c r="S442" s="49">
        <v>150</v>
      </c>
      <c r="T442" s="13" t="s">
        <v>2296</v>
      </c>
      <c r="U442" s="6" t="s">
        <v>49</v>
      </c>
      <c r="V442" s="6" t="s">
        <v>46</v>
      </c>
      <c r="W442" s="6" t="s">
        <v>80</v>
      </c>
      <c r="X442" s="6" t="s">
        <v>43</v>
      </c>
      <c r="Y442" s="7" t="s">
        <v>2297</v>
      </c>
      <c r="Z442" s="6" t="s">
        <v>49</v>
      </c>
      <c r="AA442" s="6" t="s">
        <v>43</v>
      </c>
      <c r="AB442" s="6" t="s">
        <v>43</v>
      </c>
      <c r="AC442" s="6" t="s">
        <v>49</v>
      </c>
      <c r="AD442" s="6" t="s">
        <v>49</v>
      </c>
      <c r="AE442" s="7" t="s">
        <v>1078</v>
      </c>
      <c r="AF442" s="6" t="s">
        <v>49</v>
      </c>
      <c r="AG442" s="6" t="s">
        <v>49</v>
      </c>
      <c r="AH442" s="7" t="s">
        <v>1078</v>
      </c>
      <c r="AI442" s="6" t="s">
        <v>43</v>
      </c>
      <c r="AJ442" s="7" t="s">
        <v>2298</v>
      </c>
      <c r="AK442" s="7" t="s">
        <v>109</v>
      </c>
      <c r="AL442" s="6" t="s">
        <v>214</v>
      </c>
      <c r="AM442" s="7" t="s">
        <v>2299</v>
      </c>
      <c r="AN442" s="7" t="s">
        <v>2301</v>
      </c>
      <c r="AO442" s="8" t="s">
        <v>49</v>
      </c>
      <c r="AP442" s="32" t="s">
        <v>2300</v>
      </c>
    </row>
    <row r="443" spans="1:42" s="35" customFormat="1" ht="409.5" x14ac:dyDescent="0.25">
      <c r="A443" s="3">
        <v>442</v>
      </c>
      <c r="B443" s="23" t="s">
        <v>302</v>
      </c>
      <c r="C443" s="25" t="s">
        <v>2113</v>
      </c>
      <c r="D443" s="23" t="s">
        <v>124</v>
      </c>
      <c r="E443" s="4" t="s">
        <v>144</v>
      </c>
      <c r="F443" s="15" t="s">
        <v>43</v>
      </c>
      <c r="G443" s="19">
        <v>1000</v>
      </c>
      <c r="H443" s="19">
        <v>2000</v>
      </c>
      <c r="I443" s="19">
        <v>5000</v>
      </c>
      <c r="J443" s="49">
        <v>5000</v>
      </c>
      <c r="K443" s="49">
        <v>6000</v>
      </c>
      <c r="L443" s="49">
        <v>7000</v>
      </c>
      <c r="M443" s="7" t="s">
        <v>2114</v>
      </c>
      <c r="N443" s="19">
        <v>550</v>
      </c>
      <c r="O443" s="19">
        <v>410</v>
      </c>
      <c r="P443" s="19">
        <v>0</v>
      </c>
      <c r="Q443" s="49">
        <v>550</v>
      </c>
      <c r="R443" s="49">
        <v>410</v>
      </c>
      <c r="S443" s="49">
        <v>0</v>
      </c>
      <c r="T443" s="13" t="s">
        <v>2115</v>
      </c>
      <c r="U443" s="6" t="s">
        <v>49</v>
      </c>
      <c r="V443" s="6" t="s">
        <v>46</v>
      </c>
      <c r="W443" s="6" t="s">
        <v>80</v>
      </c>
      <c r="X443" s="6" t="s">
        <v>43</v>
      </c>
      <c r="Y443" s="7" t="s">
        <v>2116</v>
      </c>
      <c r="Z443" s="6" t="s">
        <v>49</v>
      </c>
      <c r="AA443" s="6" t="s">
        <v>49</v>
      </c>
      <c r="AB443" s="6" t="s">
        <v>43</v>
      </c>
      <c r="AC443" s="6" t="s">
        <v>49</v>
      </c>
      <c r="AD443" s="6" t="s">
        <v>49</v>
      </c>
      <c r="AE443" s="7" t="s">
        <v>2117</v>
      </c>
      <c r="AF443" s="6" t="s">
        <v>49</v>
      </c>
      <c r="AG443" s="6" t="s">
        <v>43</v>
      </c>
      <c r="AH443" s="7" t="s">
        <v>2118</v>
      </c>
      <c r="AI443" s="6" t="s">
        <v>43</v>
      </c>
      <c r="AJ443" s="7" t="s">
        <v>2119</v>
      </c>
      <c r="AK443" s="7" t="s">
        <v>2120</v>
      </c>
      <c r="AL443" s="6" t="s">
        <v>54</v>
      </c>
      <c r="AM443" s="7" t="s">
        <v>2121</v>
      </c>
      <c r="AN443" s="7" t="s">
        <v>2123</v>
      </c>
      <c r="AO443" s="8" t="s">
        <v>43</v>
      </c>
      <c r="AP443" s="32" t="s">
        <v>2122</v>
      </c>
    </row>
    <row r="444" spans="1:42" s="35" customFormat="1" ht="60" x14ac:dyDescent="0.25">
      <c r="A444" s="3">
        <v>443</v>
      </c>
      <c r="B444" s="23" t="s">
        <v>302</v>
      </c>
      <c r="C444" s="25" t="s">
        <v>518</v>
      </c>
      <c r="D444" s="23" t="s">
        <v>124</v>
      </c>
      <c r="E444" s="4" t="s">
        <v>156</v>
      </c>
      <c r="F444" s="15" t="s">
        <v>43</v>
      </c>
      <c r="G444" s="19">
        <v>7000</v>
      </c>
      <c r="H444" s="19">
        <v>7000</v>
      </c>
      <c r="I444" s="19">
        <v>7000</v>
      </c>
      <c r="J444" s="49">
        <v>8000</v>
      </c>
      <c r="K444" s="49">
        <v>8000</v>
      </c>
      <c r="L444" s="49">
        <v>8000</v>
      </c>
      <c r="M444" s="7" t="s">
        <v>49</v>
      </c>
      <c r="N444" s="19">
        <v>550</v>
      </c>
      <c r="O444" s="19">
        <v>550</v>
      </c>
      <c r="P444" s="19">
        <v>550</v>
      </c>
      <c r="Q444" s="49">
        <v>550</v>
      </c>
      <c r="R444" s="49">
        <v>550</v>
      </c>
      <c r="S444" s="49">
        <v>550</v>
      </c>
      <c r="T444" s="13" t="s">
        <v>519</v>
      </c>
      <c r="U444" s="6" t="s">
        <v>49</v>
      </c>
      <c r="V444" s="6" t="s">
        <v>64</v>
      </c>
      <c r="W444" s="6" t="s">
        <v>65</v>
      </c>
      <c r="X444" s="6" t="s">
        <v>49</v>
      </c>
      <c r="Y444" s="7" t="s">
        <v>181</v>
      </c>
      <c r="Z444" s="6" t="s">
        <v>49</v>
      </c>
      <c r="AA444" s="6" t="s">
        <v>43</v>
      </c>
      <c r="AB444" s="6" t="s">
        <v>43</v>
      </c>
      <c r="AC444" s="6" t="s">
        <v>43</v>
      </c>
      <c r="AD444" s="6" t="s">
        <v>49</v>
      </c>
      <c r="AE444" s="7" t="s">
        <v>520</v>
      </c>
      <c r="AF444" s="6" t="s">
        <v>43</v>
      </c>
      <c r="AG444" s="6" t="s">
        <v>43</v>
      </c>
      <c r="AH444" s="7" t="s">
        <v>521</v>
      </c>
      <c r="AI444" s="6" t="s">
        <v>43</v>
      </c>
      <c r="AJ444" s="7" t="s">
        <v>522</v>
      </c>
      <c r="AK444" s="7" t="s">
        <v>49</v>
      </c>
      <c r="AL444" s="6" t="s">
        <v>54</v>
      </c>
      <c r="AM444" s="7" t="s">
        <v>523</v>
      </c>
      <c r="AN444" s="7" t="s">
        <v>181</v>
      </c>
      <c r="AO444" s="8" t="s">
        <v>43</v>
      </c>
      <c r="AP444" s="32" t="s">
        <v>181</v>
      </c>
    </row>
    <row r="445" spans="1:42" s="35" customFormat="1" ht="195" x14ac:dyDescent="0.25">
      <c r="A445" s="3">
        <v>444</v>
      </c>
      <c r="B445" s="23" t="s">
        <v>328</v>
      </c>
      <c r="C445" s="25" t="s">
        <v>1986</v>
      </c>
      <c r="D445" s="23" t="s">
        <v>124</v>
      </c>
      <c r="E445" s="4" t="s">
        <v>88</v>
      </c>
      <c r="F445" s="15" t="s">
        <v>43</v>
      </c>
      <c r="G445" s="19">
        <v>2500</v>
      </c>
      <c r="H445" s="19">
        <v>5000</v>
      </c>
      <c r="I445" s="19">
        <v>7500</v>
      </c>
      <c r="J445" s="49">
        <v>2500</v>
      </c>
      <c r="K445" s="49">
        <v>5000</v>
      </c>
      <c r="L445" s="49">
        <v>7500</v>
      </c>
      <c r="M445" s="7" t="s">
        <v>460</v>
      </c>
      <c r="N445" s="19">
        <v>400</v>
      </c>
      <c r="O445" s="19">
        <v>200</v>
      </c>
      <c r="P445" s="19">
        <v>0</v>
      </c>
      <c r="Q445" s="49">
        <v>400</v>
      </c>
      <c r="R445" s="49">
        <v>200</v>
      </c>
      <c r="S445" s="49">
        <v>0</v>
      </c>
      <c r="T445" s="13" t="s">
        <v>1987</v>
      </c>
      <c r="U445" s="6" t="s">
        <v>49</v>
      </c>
      <c r="V445" s="6" t="s">
        <v>46</v>
      </c>
      <c r="W445" s="6" t="s">
        <v>80</v>
      </c>
      <c r="X445" s="6" t="s">
        <v>43</v>
      </c>
      <c r="Y445" s="7" t="s">
        <v>1988</v>
      </c>
      <c r="Z445" s="6" t="s">
        <v>49</v>
      </c>
      <c r="AA445" s="6" t="s">
        <v>49</v>
      </c>
      <c r="AB445" s="6" t="s">
        <v>49</v>
      </c>
      <c r="AC445" s="6" t="s">
        <v>49</v>
      </c>
      <c r="AD445" s="6" t="s">
        <v>49</v>
      </c>
      <c r="AE445" s="7" t="s">
        <v>1989</v>
      </c>
      <c r="AF445" s="6" t="s">
        <v>49</v>
      </c>
      <c r="AG445" s="6" t="s">
        <v>43</v>
      </c>
      <c r="AH445" s="7" t="s">
        <v>1990</v>
      </c>
      <c r="AI445" s="6" t="s">
        <v>43</v>
      </c>
      <c r="AJ445" s="7" t="s">
        <v>1991</v>
      </c>
      <c r="AK445" s="7" t="s">
        <v>109</v>
      </c>
      <c r="AL445" s="6" t="s">
        <v>457</v>
      </c>
      <c r="AM445" s="7" t="s">
        <v>1992</v>
      </c>
      <c r="AN445" s="7" t="s">
        <v>109</v>
      </c>
      <c r="AO445" s="8" t="s">
        <v>49</v>
      </c>
      <c r="AP445" s="32" t="s">
        <v>288</v>
      </c>
    </row>
    <row r="446" spans="1:42" s="35" customFormat="1" ht="45" x14ac:dyDescent="0.25">
      <c r="A446" s="3">
        <v>445</v>
      </c>
      <c r="B446" s="23" t="s">
        <v>161</v>
      </c>
      <c r="C446" s="25" t="s">
        <v>2764</v>
      </c>
      <c r="D446" s="23" t="s">
        <v>124</v>
      </c>
      <c r="E446" s="4" t="s">
        <v>100</v>
      </c>
      <c r="F446" s="15" t="s">
        <v>43</v>
      </c>
      <c r="G446" s="19">
        <v>2000</v>
      </c>
      <c r="H446" s="19">
        <v>4000</v>
      </c>
      <c r="I446" s="19">
        <v>6000</v>
      </c>
      <c r="J446" s="49">
        <v>2000</v>
      </c>
      <c r="K446" s="49">
        <v>4000</v>
      </c>
      <c r="L446" s="49">
        <v>6000</v>
      </c>
      <c r="M446" s="7" t="s">
        <v>109</v>
      </c>
      <c r="N446" s="19">
        <v>300</v>
      </c>
      <c r="O446" s="19">
        <v>300</v>
      </c>
      <c r="P446" s="19">
        <v>300</v>
      </c>
      <c r="Q446" s="49">
        <v>300</v>
      </c>
      <c r="R446" s="49">
        <v>300</v>
      </c>
      <c r="S446" s="49">
        <v>300</v>
      </c>
      <c r="T446" s="13" t="s">
        <v>288</v>
      </c>
      <c r="U446" s="6" t="s">
        <v>49</v>
      </c>
      <c r="V446" s="6" t="s">
        <v>46</v>
      </c>
      <c r="W446" s="6" t="s">
        <v>80</v>
      </c>
      <c r="X446" s="6" t="s">
        <v>49</v>
      </c>
      <c r="Y446" s="7" t="s">
        <v>2765</v>
      </c>
      <c r="Z446" s="6" t="s">
        <v>49</v>
      </c>
      <c r="AA446" s="6" t="s">
        <v>49</v>
      </c>
      <c r="AB446" s="6" t="s">
        <v>43</v>
      </c>
      <c r="AC446" s="6" t="s">
        <v>49</v>
      </c>
      <c r="AD446" s="6" t="s">
        <v>49</v>
      </c>
      <c r="AE446" s="7" t="s">
        <v>2766</v>
      </c>
      <c r="AF446" s="6" t="s">
        <v>49</v>
      </c>
      <c r="AG446" s="6" t="s">
        <v>43</v>
      </c>
      <c r="AH446" s="7" t="s">
        <v>2767</v>
      </c>
      <c r="AI446" s="6" t="s">
        <v>43</v>
      </c>
      <c r="AJ446" s="7" t="s">
        <v>2768</v>
      </c>
      <c r="AK446" s="7" t="s">
        <v>109</v>
      </c>
      <c r="AL446" s="6" t="s">
        <v>54</v>
      </c>
      <c r="AM446" s="7" t="s">
        <v>2769</v>
      </c>
      <c r="AN446" s="7" t="s">
        <v>109</v>
      </c>
      <c r="AO446" s="8" t="s">
        <v>43</v>
      </c>
      <c r="AP446" s="32" t="s">
        <v>288</v>
      </c>
    </row>
    <row r="447" spans="1:42" s="35" customFormat="1" ht="120" x14ac:dyDescent="0.25">
      <c r="A447" s="3">
        <v>446</v>
      </c>
      <c r="B447" s="23" t="s">
        <v>155</v>
      </c>
      <c r="C447" s="25" t="s">
        <v>459</v>
      </c>
      <c r="D447" s="23" t="s">
        <v>124</v>
      </c>
      <c r="E447" s="4" t="s">
        <v>144</v>
      </c>
      <c r="F447" s="15" t="s">
        <v>43</v>
      </c>
      <c r="G447" s="19">
        <v>5</v>
      </c>
      <c r="H447" s="19">
        <v>10</v>
      </c>
      <c r="I447" s="19">
        <v>20</v>
      </c>
      <c r="J447" s="49">
        <v>5</v>
      </c>
      <c r="K447" s="49">
        <v>10</v>
      </c>
      <c r="L447" s="49">
        <v>20</v>
      </c>
      <c r="M447" s="7" t="s">
        <v>460</v>
      </c>
      <c r="N447" s="19">
        <v>450</v>
      </c>
      <c r="O447" s="19">
        <v>360</v>
      </c>
      <c r="P447" s="19">
        <v>315</v>
      </c>
      <c r="Q447" s="49">
        <v>450</v>
      </c>
      <c r="R447" s="49">
        <v>360</v>
      </c>
      <c r="S447" s="49">
        <v>315</v>
      </c>
      <c r="T447" s="13" t="s">
        <v>461</v>
      </c>
      <c r="U447" s="6" t="s">
        <v>43</v>
      </c>
      <c r="V447" s="6" t="s">
        <v>64</v>
      </c>
      <c r="W447" s="6" t="s">
        <v>47</v>
      </c>
      <c r="X447" s="6" t="s">
        <v>43</v>
      </c>
      <c r="Y447" s="7" t="s">
        <v>462</v>
      </c>
      <c r="Z447" s="6" t="s">
        <v>49</v>
      </c>
      <c r="AA447" s="6" t="s">
        <v>49</v>
      </c>
      <c r="AB447" s="6" t="s">
        <v>49</v>
      </c>
      <c r="AC447" s="6" t="s">
        <v>49</v>
      </c>
      <c r="AD447" s="6" t="s">
        <v>49</v>
      </c>
      <c r="AE447" s="7" t="s">
        <v>463</v>
      </c>
      <c r="AF447" s="6" t="s">
        <v>49</v>
      </c>
      <c r="AG447" s="6" t="s">
        <v>43</v>
      </c>
      <c r="AH447" s="7" t="s">
        <v>464</v>
      </c>
      <c r="AI447" s="6" t="s">
        <v>43</v>
      </c>
      <c r="AJ447" s="7" t="s">
        <v>465</v>
      </c>
      <c r="AK447" s="7" t="s">
        <v>109</v>
      </c>
      <c r="AL447" s="6" t="s">
        <v>71</v>
      </c>
      <c r="AM447" s="7" t="s">
        <v>466</v>
      </c>
      <c r="AN447" s="7" t="s">
        <v>468</v>
      </c>
      <c r="AO447" s="8" t="s">
        <v>49</v>
      </c>
      <c r="AP447" s="32" t="s">
        <v>467</v>
      </c>
    </row>
    <row r="448" spans="1:42" s="35" customFormat="1" ht="75" x14ac:dyDescent="0.25">
      <c r="A448" s="3">
        <v>447</v>
      </c>
      <c r="B448" s="23" t="s">
        <v>123</v>
      </c>
      <c r="C448" s="25" t="s">
        <v>563</v>
      </c>
      <c r="D448" s="23" t="s">
        <v>124</v>
      </c>
      <c r="E448" s="4" t="s">
        <v>88</v>
      </c>
      <c r="F448" s="15" t="s">
        <v>43</v>
      </c>
      <c r="G448" s="19">
        <v>1500</v>
      </c>
      <c r="H448" s="19">
        <v>1500</v>
      </c>
      <c r="I448" s="19">
        <v>2000</v>
      </c>
      <c r="J448" s="49">
        <v>2000</v>
      </c>
      <c r="K448" s="49">
        <v>4000</v>
      </c>
      <c r="L448" s="49">
        <v>6000</v>
      </c>
      <c r="M448" s="7" t="s">
        <v>250</v>
      </c>
      <c r="N448" s="19">
        <v>595</v>
      </c>
      <c r="O448" s="19">
        <v>297</v>
      </c>
      <c r="P448" s="19">
        <v>0</v>
      </c>
      <c r="Q448" s="49">
        <v>595</v>
      </c>
      <c r="R448" s="49">
        <v>297</v>
      </c>
      <c r="S448" s="49">
        <v>0</v>
      </c>
      <c r="T448" s="13" t="s">
        <v>564</v>
      </c>
      <c r="U448" s="6" t="s">
        <v>49</v>
      </c>
      <c r="V448" s="6" t="s">
        <v>64</v>
      </c>
      <c r="W448" s="6" t="s">
        <v>47</v>
      </c>
      <c r="X448" s="6" t="s">
        <v>43</v>
      </c>
      <c r="Y448" s="7" t="s">
        <v>565</v>
      </c>
      <c r="Z448" s="6" t="s">
        <v>49</v>
      </c>
      <c r="AA448" s="6" t="s">
        <v>49</v>
      </c>
      <c r="AB448" s="6" t="s">
        <v>43</v>
      </c>
      <c r="AC448" s="6" t="s">
        <v>43</v>
      </c>
      <c r="AD448" s="6" t="s">
        <v>43</v>
      </c>
      <c r="AE448" s="7" t="s">
        <v>566</v>
      </c>
      <c r="AF448" s="6" t="s">
        <v>49</v>
      </c>
      <c r="AG448" s="6" t="s">
        <v>43</v>
      </c>
      <c r="AH448" s="7" t="s">
        <v>567</v>
      </c>
      <c r="AI448" s="6" t="s">
        <v>43</v>
      </c>
      <c r="AJ448" s="7" t="s">
        <v>568</v>
      </c>
      <c r="AK448" s="7" t="s">
        <v>109</v>
      </c>
      <c r="AL448" s="6" t="s">
        <v>71</v>
      </c>
      <c r="AM448" s="7" t="s">
        <v>385</v>
      </c>
      <c r="AN448" s="7" t="s">
        <v>255</v>
      </c>
      <c r="AO448" s="8" t="s">
        <v>49</v>
      </c>
      <c r="AP448" s="32" t="s">
        <v>564</v>
      </c>
    </row>
    <row r="449" spans="1:42" s="35" customFormat="1" ht="105" x14ac:dyDescent="0.25">
      <c r="A449" s="3">
        <v>448</v>
      </c>
      <c r="B449" s="23" t="s">
        <v>130</v>
      </c>
      <c r="C449" s="25" t="s">
        <v>411</v>
      </c>
      <c r="D449" s="23" t="s">
        <v>124</v>
      </c>
      <c r="E449" s="4" t="s">
        <v>144</v>
      </c>
      <c r="F449" s="15" t="s">
        <v>43</v>
      </c>
      <c r="G449" s="19">
        <v>3000</v>
      </c>
      <c r="H449" s="19">
        <v>3000</v>
      </c>
      <c r="I449" s="19">
        <v>3000</v>
      </c>
      <c r="J449" s="49">
        <v>3000</v>
      </c>
      <c r="K449" s="49">
        <v>3000</v>
      </c>
      <c r="L449" s="49">
        <v>3000</v>
      </c>
      <c r="M449" s="7" t="s">
        <v>97</v>
      </c>
      <c r="N449" s="19">
        <v>600</v>
      </c>
      <c r="O449" s="19">
        <v>450</v>
      </c>
      <c r="P449" s="19">
        <v>300</v>
      </c>
      <c r="Q449" s="49">
        <v>600</v>
      </c>
      <c r="R449" s="49">
        <v>450</v>
      </c>
      <c r="S449" s="49">
        <v>300</v>
      </c>
      <c r="T449" s="13" t="s">
        <v>412</v>
      </c>
      <c r="U449" s="6" t="s">
        <v>49</v>
      </c>
      <c r="V449" s="6" t="s">
        <v>64</v>
      </c>
      <c r="W449" s="6" t="s">
        <v>47</v>
      </c>
      <c r="X449" s="6" t="s">
        <v>49</v>
      </c>
      <c r="Y449" s="7" t="s">
        <v>194</v>
      </c>
      <c r="Z449" s="6" t="s">
        <v>49</v>
      </c>
      <c r="AA449" s="6" t="s">
        <v>49</v>
      </c>
      <c r="AB449" s="6" t="s">
        <v>43</v>
      </c>
      <c r="AC449" s="6" t="s">
        <v>43</v>
      </c>
      <c r="AD449" s="6" t="s">
        <v>49</v>
      </c>
      <c r="AE449" s="7" t="s">
        <v>413</v>
      </c>
      <c r="AF449" s="6" t="s">
        <v>49</v>
      </c>
      <c r="AG449" s="6" t="s">
        <v>49</v>
      </c>
      <c r="AH449" s="7" t="s">
        <v>194</v>
      </c>
      <c r="AI449" s="6" t="s">
        <v>43</v>
      </c>
      <c r="AJ449" s="7" t="s">
        <v>414</v>
      </c>
      <c r="AK449" s="7" t="s">
        <v>415</v>
      </c>
      <c r="AL449" s="6" t="s">
        <v>150</v>
      </c>
      <c r="AM449" s="7" t="s">
        <v>416</v>
      </c>
      <c r="AN449" s="7" t="s">
        <v>418</v>
      </c>
      <c r="AO449" s="8" t="s">
        <v>49</v>
      </c>
      <c r="AP449" s="32" t="s">
        <v>417</v>
      </c>
    </row>
    <row r="450" spans="1:42" s="35" customFormat="1" ht="75" x14ac:dyDescent="0.25">
      <c r="A450" s="3">
        <v>449</v>
      </c>
      <c r="B450" s="23" t="s">
        <v>59</v>
      </c>
      <c r="C450" s="28" t="s">
        <v>4373</v>
      </c>
      <c r="D450" s="29" t="s">
        <v>124</v>
      </c>
      <c r="E450" s="34" t="s">
        <v>4156</v>
      </c>
      <c r="F450" s="30" t="s">
        <v>43</v>
      </c>
      <c r="G450" s="31">
        <v>1500</v>
      </c>
      <c r="H450" s="31">
        <v>3000</v>
      </c>
      <c r="I450" s="31">
        <v>5000</v>
      </c>
      <c r="J450" s="50">
        <v>1500</v>
      </c>
      <c r="K450" s="50">
        <v>3000</v>
      </c>
      <c r="L450" s="50">
        <v>5000</v>
      </c>
      <c r="M450" s="32" t="s">
        <v>109</v>
      </c>
      <c r="N450" s="31">
        <v>840</v>
      </c>
      <c r="O450" s="31">
        <v>740</v>
      </c>
      <c r="P450" s="31">
        <v>0</v>
      </c>
      <c r="Q450" s="50">
        <v>900</v>
      </c>
      <c r="R450" s="50">
        <v>800</v>
      </c>
      <c r="S450" s="50">
        <v>0</v>
      </c>
      <c r="T450" s="30" t="s">
        <v>288</v>
      </c>
      <c r="U450" s="30" t="s">
        <v>49</v>
      </c>
      <c r="V450" s="32" t="s">
        <v>64</v>
      </c>
      <c r="W450" s="32" t="s">
        <v>47</v>
      </c>
      <c r="X450" s="32" t="s">
        <v>49</v>
      </c>
      <c r="Y450" s="32" t="s">
        <v>109</v>
      </c>
      <c r="Z450" s="32" t="s">
        <v>49</v>
      </c>
      <c r="AA450" s="32" t="s">
        <v>43</v>
      </c>
      <c r="AB450" s="32" t="s">
        <v>43</v>
      </c>
      <c r="AC450" s="32" t="s">
        <v>43</v>
      </c>
      <c r="AD450" s="32" t="s">
        <v>43</v>
      </c>
      <c r="AE450" s="32" t="s">
        <v>4402</v>
      </c>
      <c r="AF450" s="32" t="s">
        <v>43</v>
      </c>
      <c r="AG450" s="32" t="s">
        <v>43</v>
      </c>
      <c r="AH450" s="32" t="s">
        <v>4401</v>
      </c>
      <c r="AI450" s="32" t="s">
        <v>43</v>
      </c>
      <c r="AJ450" s="32" t="s">
        <v>4409</v>
      </c>
      <c r="AK450" s="32" t="s">
        <v>109</v>
      </c>
      <c r="AL450" s="32" t="s">
        <v>71</v>
      </c>
      <c r="AM450" s="32" t="s">
        <v>109</v>
      </c>
      <c r="AN450" s="32" t="s">
        <v>109</v>
      </c>
      <c r="AO450" s="33" t="s">
        <v>49</v>
      </c>
      <c r="AP450" s="32" t="s">
        <v>109</v>
      </c>
    </row>
    <row r="451" spans="1:42" s="35" customFormat="1" ht="90" x14ac:dyDescent="0.25">
      <c r="A451" s="3">
        <v>450</v>
      </c>
      <c r="B451" s="23" t="s">
        <v>87</v>
      </c>
      <c r="C451" s="25" t="s">
        <v>767</v>
      </c>
      <c r="D451" s="23" t="s">
        <v>124</v>
      </c>
      <c r="E451" s="4" t="s">
        <v>377</v>
      </c>
      <c r="F451" s="15" t="s">
        <v>43</v>
      </c>
      <c r="G451" s="19">
        <v>2500</v>
      </c>
      <c r="H451" s="19">
        <v>3500</v>
      </c>
      <c r="I451" s="19">
        <v>5000</v>
      </c>
      <c r="J451" s="49">
        <v>2500</v>
      </c>
      <c r="K451" s="49">
        <v>3500</v>
      </c>
      <c r="L451" s="49">
        <v>5000</v>
      </c>
      <c r="M451" s="7" t="s">
        <v>768</v>
      </c>
      <c r="N451" s="19">
        <v>800</v>
      </c>
      <c r="O451" s="19">
        <v>600</v>
      </c>
      <c r="P451" s="19">
        <v>300</v>
      </c>
      <c r="Q451" s="49">
        <v>800</v>
      </c>
      <c r="R451" s="49">
        <v>600</v>
      </c>
      <c r="S451" s="49">
        <v>300</v>
      </c>
      <c r="T451" s="13" t="s">
        <v>769</v>
      </c>
      <c r="U451" s="6" t="s">
        <v>49</v>
      </c>
      <c r="V451" s="6" t="s">
        <v>46</v>
      </c>
      <c r="W451" s="6" t="s">
        <v>47</v>
      </c>
      <c r="X451" s="6" t="s">
        <v>49</v>
      </c>
      <c r="Y451" s="7" t="s">
        <v>337</v>
      </c>
      <c r="Z451" s="6" t="s">
        <v>49</v>
      </c>
      <c r="AA451" s="6" t="s">
        <v>43</v>
      </c>
      <c r="AB451" s="6" t="s">
        <v>43</v>
      </c>
      <c r="AC451" s="6" t="s">
        <v>49</v>
      </c>
      <c r="AD451" s="6" t="s">
        <v>43</v>
      </c>
      <c r="AE451" s="7" t="s">
        <v>770</v>
      </c>
      <c r="AF451" s="6" t="s">
        <v>49</v>
      </c>
      <c r="AG451" s="6" t="s">
        <v>43</v>
      </c>
      <c r="AH451" s="7" t="s">
        <v>771</v>
      </c>
      <c r="AI451" s="6" t="s">
        <v>43</v>
      </c>
      <c r="AJ451" s="7" t="s">
        <v>772</v>
      </c>
      <c r="AK451" s="7" t="s">
        <v>152</v>
      </c>
      <c r="AL451" s="6" t="s">
        <v>71</v>
      </c>
      <c r="AM451" s="7" t="s">
        <v>773</v>
      </c>
      <c r="AN451" s="7" t="s">
        <v>152</v>
      </c>
      <c r="AO451" s="8" t="s">
        <v>43</v>
      </c>
      <c r="AP451" s="32" t="s">
        <v>774</v>
      </c>
    </row>
    <row r="452" spans="1:42" s="35" customFormat="1" ht="45" x14ac:dyDescent="0.25">
      <c r="A452" s="3">
        <v>451</v>
      </c>
      <c r="B452" s="23" t="s">
        <v>41</v>
      </c>
      <c r="C452" s="25" t="s">
        <v>469</v>
      </c>
      <c r="D452" s="23" t="s">
        <v>124</v>
      </c>
      <c r="E452" s="4" t="s">
        <v>156</v>
      </c>
      <c r="F452" s="15" t="s">
        <v>43</v>
      </c>
      <c r="G452" s="19">
        <v>5000</v>
      </c>
      <c r="H452" s="19">
        <v>7000</v>
      </c>
      <c r="I452" s="19">
        <v>10000</v>
      </c>
      <c r="J452" s="49">
        <v>5000</v>
      </c>
      <c r="K452" s="49">
        <v>7000</v>
      </c>
      <c r="L452" s="49">
        <v>10000</v>
      </c>
      <c r="M452" s="7" t="s">
        <v>109</v>
      </c>
      <c r="N452" s="19" t="s">
        <v>79</v>
      </c>
      <c r="O452" s="19" t="s">
        <v>79</v>
      </c>
      <c r="P452" s="19" t="s">
        <v>79</v>
      </c>
      <c r="Q452" s="49" t="s">
        <v>79</v>
      </c>
      <c r="R452" s="49" t="s">
        <v>79</v>
      </c>
      <c r="S452" s="49" t="s">
        <v>79</v>
      </c>
      <c r="T452" s="13" t="s">
        <v>470</v>
      </c>
      <c r="U452" s="6" t="s">
        <v>49</v>
      </c>
      <c r="V452" s="6" t="s">
        <v>46</v>
      </c>
      <c r="W452" s="6" t="s">
        <v>80</v>
      </c>
      <c r="X452" s="6" t="s">
        <v>43</v>
      </c>
      <c r="Y452" s="7" t="s">
        <v>471</v>
      </c>
      <c r="Z452" s="6" t="s">
        <v>49</v>
      </c>
      <c r="AA452" s="6" t="s">
        <v>49</v>
      </c>
      <c r="AB452" s="6" t="s">
        <v>43</v>
      </c>
      <c r="AC452" s="6" t="s">
        <v>49</v>
      </c>
      <c r="AD452" s="6" t="s">
        <v>49</v>
      </c>
      <c r="AE452" s="7" t="s">
        <v>109</v>
      </c>
      <c r="AF452" s="6" t="s">
        <v>49</v>
      </c>
      <c r="AG452" s="6" t="s">
        <v>49</v>
      </c>
      <c r="AH452" s="7" t="s">
        <v>109</v>
      </c>
      <c r="AI452" s="6" t="s">
        <v>49</v>
      </c>
      <c r="AJ452" s="7" t="s">
        <v>109</v>
      </c>
      <c r="AK452" s="7" t="s">
        <v>109</v>
      </c>
      <c r="AL452" s="6" t="s">
        <v>71</v>
      </c>
      <c r="AM452" s="7" t="s">
        <v>109</v>
      </c>
      <c r="AN452" s="7" t="s">
        <v>109</v>
      </c>
      <c r="AO452" s="8" t="s">
        <v>49</v>
      </c>
      <c r="AP452" s="32" t="s">
        <v>109</v>
      </c>
    </row>
    <row r="453" spans="1:42" s="35" customFormat="1" ht="120" x14ac:dyDescent="0.25">
      <c r="A453" s="3">
        <v>452</v>
      </c>
      <c r="B453" s="23" t="s">
        <v>432</v>
      </c>
      <c r="C453" s="25" t="s">
        <v>4101</v>
      </c>
      <c r="D453" s="23" t="s">
        <v>124</v>
      </c>
      <c r="E453" s="4" t="s">
        <v>100</v>
      </c>
      <c r="F453" s="15" t="s">
        <v>43</v>
      </c>
      <c r="G453" s="19">
        <v>2000</v>
      </c>
      <c r="H453" s="19">
        <v>2000</v>
      </c>
      <c r="I453" s="19">
        <v>2000</v>
      </c>
      <c r="J453" s="49">
        <v>3000</v>
      </c>
      <c r="K453" s="49">
        <v>2000</v>
      </c>
      <c r="L453" s="49">
        <v>2000</v>
      </c>
      <c r="M453" s="7" t="s">
        <v>250</v>
      </c>
      <c r="N453" s="19">
        <v>420</v>
      </c>
      <c r="O453" s="19">
        <v>360</v>
      </c>
      <c r="P453" s="19">
        <v>310</v>
      </c>
      <c r="Q453" s="49">
        <v>500</v>
      </c>
      <c r="R453" s="49">
        <v>440</v>
      </c>
      <c r="S453" s="49">
        <v>0</v>
      </c>
      <c r="T453" s="13" t="s">
        <v>4102</v>
      </c>
      <c r="U453" s="6" t="s">
        <v>49</v>
      </c>
      <c r="V453" s="6" t="s">
        <v>46</v>
      </c>
      <c r="W453" s="6" t="s">
        <v>80</v>
      </c>
      <c r="X453" s="6" t="s">
        <v>43</v>
      </c>
      <c r="Y453" s="7" t="s">
        <v>4103</v>
      </c>
      <c r="Z453" s="6" t="s">
        <v>49</v>
      </c>
      <c r="AA453" s="6" t="s">
        <v>49</v>
      </c>
      <c r="AB453" s="6" t="s">
        <v>43</v>
      </c>
      <c r="AC453" s="6" t="s">
        <v>49</v>
      </c>
      <c r="AD453" s="6" t="s">
        <v>49</v>
      </c>
      <c r="AE453" s="7" t="s">
        <v>4104</v>
      </c>
      <c r="AF453" s="6" t="s">
        <v>49</v>
      </c>
      <c r="AG453" s="6" t="s">
        <v>43</v>
      </c>
      <c r="AH453" s="7" t="s">
        <v>4105</v>
      </c>
      <c r="AI453" s="6" t="s">
        <v>43</v>
      </c>
      <c r="AJ453" s="7" t="s">
        <v>4106</v>
      </c>
      <c r="AK453" s="7" t="s">
        <v>250</v>
      </c>
      <c r="AL453" s="6" t="s">
        <v>54</v>
      </c>
      <c r="AM453" s="7" t="s">
        <v>4107</v>
      </c>
      <c r="AN453" s="7" t="s">
        <v>4108</v>
      </c>
      <c r="AO453" s="8" t="s">
        <v>43</v>
      </c>
      <c r="AP453" s="32" t="s">
        <v>250</v>
      </c>
    </row>
    <row r="454" spans="1:42" s="35" customFormat="1" ht="60" x14ac:dyDescent="0.25">
      <c r="A454" s="3">
        <v>453</v>
      </c>
      <c r="B454" s="23" t="s">
        <v>328</v>
      </c>
      <c r="C454" s="25" t="s">
        <v>3403</v>
      </c>
      <c r="D454" s="23" t="s">
        <v>124</v>
      </c>
      <c r="E454" s="4" t="s">
        <v>77</v>
      </c>
      <c r="F454" s="15" t="s">
        <v>43</v>
      </c>
      <c r="G454" s="19">
        <v>1500</v>
      </c>
      <c r="H454" s="19">
        <v>1500</v>
      </c>
      <c r="I454" s="19">
        <v>3000</v>
      </c>
      <c r="J454" s="49">
        <v>1500</v>
      </c>
      <c r="K454" s="49">
        <v>1500</v>
      </c>
      <c r="L454" s="49">
        <v>3000</v>
      </c>
      <c r="M454" s="7" t="s">
        <v>49</v>
      </c>
      <c r="N454" s="19">
        <v>500</v>
      </c>
      <c r="O454" s="19">
        <v>350</v>
      </c>
      <c r="P454" s="19">
        <v>350</v>
      </c>
      <c r="Q454" s="49">
        <v>500</v>
      </c>
      <c r="R454" s="49">
        <v>350</v>
      </c>
      <c r="S454" s="49">
        <v>350</v>
      </c>
      <c r="T454" s="13" t="s">
        <v>3404</v>
      </c>
      <c r="U454" s="6" t="s">
        <v>43</v>
      </c>
      <c r="V454" s="6" t="s">
        <v>46</v>
      </c>
      <c r="W454" s="6" t="s">
        <v>80</v>
      </c>
      <c r="X454" s="6" t="s">
        <v>49</v>
      </c>
      <c r="Y454" s="7" t="s">
        <v>146</v>
      </c>
      <c r="Z454" s="6" t="s">
        <v>49</v>
      </c>
      <c r="AA454" s="6" t="s">
        <v>43</v>
      </c>
      <c r="AB454" s="6" t="s">
        <v>43</v>
      </c>
      <c r="AC454" s="6" t="s">
        <v>49</v>
      </c>
      <c r="AD454" s="6" t="s">
        <v>49</v>
      </c>
      <c r="AE454" s="7" t="s">
        <v>382</v>
      </c>
      <c r="AF454" s="6" t="s">
        <v>49</v>
      </c>
      <c r="AG454" s="6" t="s">
        <v>43</v>
      </c>
      <c r="AH454" s="7" t="s">
        <v>3405</v>
      </c>
      <c r="AI454" s="6" t="s">
        <v>43</v>
      </c>
      <c r="AJ454" s="7" t="s">
        <v>3406</v>
      </c>
      <c r="AK454" s="7" t="s">
        <v>49</v>
      </c>
      <c r="AL454" s="6" t="s">
        <v>54</v>
      </c>
      <c r="AM454" s="7" t="s">
        <v>3407</v>
      </c>
      <c r="AN454" s="7" t="s">
        <v>49</v>
      </c>
      <c r="AO454" s="8" t="s">
        <v>49</v>
      </c>
      <c r="AP454" s="32" t="s">
        <v>96</v>
      </c>
    </row>
    <row r="455" spans="1:42" s="35" customFormat="1" ht="120" x14ac:dyDescent="0.25">
      <c r="A455" s="3">
        <v>454</v>
      </c>
      <c r="B455" s="23" t="s">
        <v>345</v>
      </c>
      <c r="C455" s="25" t="s">
        <v>2525</v>
      </c>
      <c r="D455" s="23" t="s">
        <v>124</v>
      </c>
      <c r="E455" s="4" t="s">
        <v>77</v>
      </c>
      <c r="F455" s="15" t="s">
        <v>43</v>
      </c>
      <c r="G455" s="19">
        <v>2500</v>
      </c>
      <c r="H455" s="19">
        <v>2500</v>
      </c>
      <c r="I455" s="19">
        <v>2500</v>
      </c>
      <c r="J455" s="49">
        <v>2500</v>
      </c>
      <c r="K455" s="49">
        <v>2500</v>
      </c>
      <c r="L455" s="49">
        <v>2500</v>
      </c>
      <c r="M455" s="7" t="s">
        <v>179</v>
      </c>
      <c r="N455" s="19">
        <v>600</v>
      </c>
      <c r="O455" s="19">
        <v>450</v>
      </c>
      <c r="P455" s="19">
        <v>300</v>
      </c>
      <c r="Q455" s="49">
        <v>600</v>
      </c>
      <c r="R455" s="49">
        <v>450</v>
      </c>
      <c r="S455" s="49">
        <v>300</v>
      </c>
      <c r="T455" s="13" t="s">
        <v>2526</v>
      </c>
      <c r="U455" s="6" t="s">
        <v>49</v>
      </c>
      <c r="V455" s="6" t="s">
        <v>174</v>
      </c>
      <c r="W455" s="6" t="s">
        <v>47</v>
      </c>
      <c r="X455" s="6" t="s">
        <v>49</v>
      </c>
      <c r="Y455" s="7" t="s">
        <v>2527</v>
      </c>
      <c r="Z455" s="6" t="s">
        <v>49</v>
      </c>
      <c r="AA455" s="6" t="s">
        <v>49</v>
      </c>
      <c r="AB455" s="6" t="s">
        <v>43</v>
      </c>
      <c r="AC455" s="6" t="s">
        <v>43</v>
      </c>
      <c r="AD455" s="6" t="s">
        <v>43</v>
      </c>
      <c r="AE455" s="7" t="s">
        <v>2528</v>
      </c>
      <c r="AF455" s="6" t="s">
        <v>49</v>
      </c>
      <c r="AG455" s="6" t="s">
        <v>49</v>
      </c>
      <c r="AH455" s="7" t="s">
        <v>2529</v>
      </c>
      <c r="AI455" s="6" t="s">
        <v>43</v>
      </c>
      <c r="AJ455" s="7" t="s">
        <v>2530</v>
      </c>
      <c r="AK455" s="7" t="s">
        <v>2531</v>
      </c>
      <c r="AL455" s="6" t="s">
        <v>71</v>
      </c>
      <c r="AM455" s="7" t="s">
        <v>1484</v>
      </c>
      <c r="AN455" s="7" t="s">
        <v>2532</v>
      </c>
      <c r="AO455" s="8" t="s">
        <v>49</v>
      </c>
      <c r="AP455" s="32" t="s">
        <v>255</v>
      </c>
    </row>
    <row r="456" spans="1:42" s="35" customFormat="1" ht="409.5" x14ac:dyDescent="0.25">
      <c r="A456" s="3">
        <v>455</v>
      </c>
      <c r="B456" s="23" t="s">
        <v>41</v>
      </c>
      <c r="C456" s="28" t="s">
        <v>4370</v>
      </c>
      <c r="D456" s="29" t="s">
        <v>42</v>
      </c>
      <c r="E456" s="34" t="s">
        <v>377</v>
      </c>
      <c r="F456" s="30" t="s">
        <v>43</v>
      </c>
      <c r="G456" s="31">
        <v>5000</v>
      </c>
      <c r="H456" s="31">
        <v>7000</v>
      </c>
      <c r="I456" s="31">
        <v>9000</v>
      </c>
      <c r="J456" s="50">
        <v>5000</v>
      </c>
      <c r="K456" s="50">
        <v>7000</v>
      </c>
      <c r="L456" s="50">
        <v>9000</v>
      </c>
      <c r="M456" s="32" t="s">
        <v>158</v>
      </c>
      <c r="N456" s="31">
        <v>0</v>
      </c>
      <c r="O456" s="31">
        <v>0</v>
      </c>
      <c r="P456" s="31">
        <v>0</v>
      </c>
      <c r="Q456" s="50">
        <v>0</v>
      </c>
      <c r="R456" s="50">
        <v>0</v>
      </c>
      <c r="S456" s="50">
        <v>0</v>
      </c>
      <c r="T456" s="30" t="s">
        <v>158</v>
      </c>
      <c r="U456" s="30" t="s">
        <v>49</v>
      </c>
      <c r="V456" s="32" t="s">
        <v>371</v>
      </c>
      <c r="W456" s="32" t="s">
        <v>80</v>
      </c>
      <c r="X456" s="32" t="s">
        <v>43</v>
      </c>
      <c r="Y456" s="32" t="s">
        <v>4386</v>
      </c>
      <c r="Z456" s="32" t="s">
        <v>49</v>
      </c>
      <c r="AA456" s="32" t="s">
        <v>49</v>
      </c>
      <c r="AB456" s="32" t="s">
        <v>43</v>
      </c>
      <c r="AC456" s="32" t="s">
        <v>49</v>
      </c>
      <c r="AD456" s="32" t="s">
        <v>49</v>
      </c>
      <c r="AE456" s="32" t="s">
        <v>158</v>
      </c>
      <c r="AF456" s="32" t="s">
        <v>49</v>
      </c>
      <c r="AG456" s="32" t="s">
        <v>49</v>
      </c>
      <c r="AH456" s="32" t="s">
        <v>158</v>
      </c>
      <c r="AI456" s="32" t="s">
        <v>43</v>
      </c>
      <c r="AJ456" s="104" t="s">
        <v>4407</v>
      </c>
      <c r="AK456" s="32" t="s">
        <v>4398</v>
      </c>
      <c r="AL456" s="32" t="s">
        <v>71</v>
      </c>
      <c r="AM456" s="32" t="s">
        <v>158</v>
      </c>
      <c r="AN456" s="104" t="s">
        <v>4414</v>
      </c>
      <c r="AO456" s="33" t="s">
        <v>49</v>
      </c>
      <c r="AP456" s="32" t="s">
        <v>158</v>
      </c>
    </row>
    <row r="457" spans="1:42" s="35" customFormat="1" ht="135" x14ac:dyDescent="0.25">
      <c r="A457" s="3">
        <v>456</v>
      </c>
      <c r="B457" s="23" t="s">
        <v>41</v>
      </c>
      <c r="C457" s="25" t="s">
        <v>388</v>
      </c>
      <c r="D457" s="23" t="s">
        <v>124</v>
      </c>
      <c r="E457" s="4" t="s">
        <v>377</v>
      </c>
      <c r="F457" s="15" t="s">
        <v>43</v>
      </c>
      <c r="G457" s="19">
        <v>3000</v>
      </c>
      <c r="H457" s="19">
        <v>3000</v>
      </c>
      <c r="I457" s="19">
        <v>3000</v>
      </c>
      <c r="J457" s="49">
        <v>3000</v>
      </c>
      <c r="K457" s="49">
        <v>3000</v>
      </c>
      <c r="L457" s="49">
        <v>3000</v>
      </c>
      <c r="M457" s="7" t="s">
        <v>49</v>
      </c>
      <c r="N457" s="19">
        <v>300</v>
      </c>
      <c r="O457" s="19">
        <v>240</v>
      </c>
      <c r="P457" s="19">
        <v>180</v>
      </c>
      <c r="Q457" s="49">
        <v>600</v>
      </c>
      <c r="R457" s="49">
        <v>480</v>
      </c>
      <c r="S457" s="49">
        <v>360</v>
      </c>
      <c r="T457" s="13" t="s">
        <v>389</v>
      </c>
      <c r="U457" s="6" t="s">
        <v>43</v>
      </c>
      <c r="V457" s="6" t="s">
        <v>46</v>
      </c>
      <c r="W457" s="6" t="s">
        <v>47</v>
      </c>
      <c r="X457" s="6" t="s">
        <v>43</v>
      </c>
      <c r="Y457" s="7" t="s">
        <v>390</v>
      </c>
      <c r="Z457" s="6" t="s">
        <v>49</v>
      </c>
      <c r="AA457" s="6" t="s">
        <v>49</v>
      </c>
      <c r="AB457" s="6" t="s">
        <v>43</v>
      </c>
      <c r="AC457" s="6" t="s">
        <v>49</v>
      </c>
      <c r="AD457" s="6" t="s">
        <v>49</v>
      </c>
      <c r="AE457" s="7" t="s">
        <v>49</v>
      </c>
      <c r="AF457" s="6" t="s">
        <v>49</v>
      </c>
      <c r="AG457" s="6" t="s">
        <v>49</v>
      </c>
      <c r="AH457" s="7" t="s">
        <v>49</v>
      </c>
      <c r="AI457" s="6" t="s">
        <v>43</v>
      </c>
      <c r="AJ457" s="7" t="s">
        <v>391</v>
      </c>
      <c r="AK457" s="7" t="s">
        <v>392</v>
      </c>
      <c r="AL457" s="6" t="s">
        <v>214</v>
      </c>
      <c r="AM457" s="7" t="s">
        <v>393</v>
      </c>
      <c r="AN457" s="7" t="s">
        <v>49</v>
      </c>
      <c r="AO457" s="8" t="s">
        <v>49</v>
      </c>
      <c r="AP457" s="32" t="s">
        <v>394</v>
      </c>
    </row>
    <row r="458" spans="1:42" s="35" customFormat="1" ht="75" x14ac:dyDescent="0.25">
      <c r="A458" s="3">
        <v>457</v>
      </c>
      <c r="B458" s="23" t="s">
        <v>99</v>
      </c>
      <c r="C458" s="25" t="s">
        <v>783</v>
      </c>
      <c r="D458" s="23" t="s">
        <v>124</v>
      </c>
      <c r="E458" s="4" t="s">
        <v>4156</v>
      </c>
      <c r="F458" s="15" t="s">
        <v>43</v>
      </c>
      <c r="G458" s="19">
        <v>3000</v>
      </c>
      <c r="H458" s="19">
        <v>3000</v>
      </c>
      <c r="I458" s="19">
        <v>3000</v>
      </c>
      <c r="J458" s="49">
        <v>3000</v>
      </c>
      <c r="K458" s="49">
        <v>3000</v>
      </c>
      <c r="L458" s="49">
        <v>3000</v>
      </c>
      <c r="M458" s="7" t="s">
        <v>784</v>
      </c>
      <c r="N458" s="19">
        <v>670</v>
      </c>
      <c r="O458" s="19">
        <v>670</v>
      </c>
      <c r="P458" s="19">
        <v>670</v>
      </c>
      <c r="Q458" s="49">
        <v>670</v>
      </c>
      <c r="R458" s="49">
        <v>670</v>
      </c>
      <c r="S458" s="49">
        <v>670</v>
      </c>
      <c r="T458" s="13" t="s">
        <v>97</v>
      </c>
      <c r="U458" s="6" t="s">
        <v>49</v>
      </c>
      <c r="V458" s="6" t="s">
        <v>46</v>
      </c>
      <c r="W458" s="6" t="s">
        <v>80</v>
      </c>
      <c r="X458" s="6" t="s">
        <v>43</v>
      </c>
      <c r="Y458" s="7" t="s">
        <v>785</v>
      </c>
      <c r="Z458" s="6" t="s">
        <v>49</v>
      </c>
      <c r="AA458" s="6" t="s">
        <v>49</v>
      </c>
      <c r="AB458" s="6" t="s">
        <v>43</v>
      </c>
      <c r="AC458" s="6" t="s">
        <v>43</v>
      </c>
      <c r="AD458" s="6" t="s">
        <v>43</v>
      </c>
      <c r="AE458" s="7" t="s">
        <v>786</v>
      </c>
      <c r="AF458" s="6" t="s">
        <v>49</v>
      </c>
      <c r="AG458" s="6" t="s">
        <v>43</v>
      </c>
      <c r="AH458" s="7" t="s">
        <v>787</v>
      </c>
      <c r="AI458" s="6" t="s">
        <v>43</v>
      </c>
      <c r="AJ458" s="7" t="s">
        <v>788</v>
      </c>
      <c r="AK458" s="7" t="s">
        <v>97</v>
      </c>
      <c r="AL458" s="6" t="s">
        <v>71</v>
      </c>
      <c r="AM458" s="7" t="s">
        <v>97</v>
      </c>
      <c r="AN458" s="7" t="s">
        <v>789</v>
      </c>
      <c r="AO458" s="8" t="s">
        <v>49</v>
      </c>
      <c r="AP458" s="32" t="s">
        <v>97</v>
      </c>
    </row>
    <row r="459" spans="1:42" s="35" customFormat="1" ht="45" x14ac:dyDescent="0.25">
      <c r="A459" s="3">
        <v>458</v>
      </c>
      <c r="B459" s="23" t="s">
        <v>123</v>
      </c>
      <c r="C459" s="25" t="s">
        <v>1948</v>
      </c>
      <c r="D459" s="23" t="s">
        <v>124</v>
      </c>
      <c r="E459" s="4" t="s">
        <v>60</v>
      </c>
      <c r="F459" s="15" t="s">
        <v>43</v>
      </c>
      <c r="G459" s="19">
        <v>1000</v>
      </c>
      <c r="H459" s="19">
        <v>1500</v>
      </c>
      <c r="I459" s="19">
        <v>2000</v>
      </c>
      <c r="J459" s="49">
        <v>1000</v>
      </c>
      <c r="K459" s="49">
        <v>1500</v>
      </c>
      <c r="L459" s="49">
        <v>2000</v>
      </c>
      <c r="M459" s="7" t="s">
        <v>97</v>
      </c>
      <c r="N459" s="19">
        <v>570</v>
      </c>
      <c r="O459" s="19">
        <v>399</v>
      </c>
      <c r="P459" s="19">
        <v>171</v>
      </c>
      <c r="Q459" s="49">
        <v>640</v>
      </c>
      <c r="R459" s="49">
        <v>448</v>
      </c>
      <c r="S459" s="49">
        <v>192</v>
      </c>
      <c r="T459" s="13" t="s">
        <v>1949</v>
      </c>
      <c r="U459" s="6" t="s">
        <v>43</v>
      </c>
      <c r="V459" s="6" t="s">
        <v>64</v>
      </c>
      <c r="W459" s="6" t="s">
        <v>80</v>
      </c>
      <c r="X459" s="6" t="s">
        <v>49</v>
      </c>
      <c r="Y459" s="7" t="s">
        <v>79</v>
      </c>
      <c r="Z459" s="6" t="s">
        <v>49</v>
      </c>
      <c r="AA459" s="6" t="s">
        <v>49</v>
      </c>
      <c r="AB459" s="6" t="s">
        <v>43</v>
      </c>
      <c r="AC459" s="6" t="s">
        <v>43</v>
      </c>
      <c r="AD459" s="6" t="s">
        <v>49</v>
      </c>
      <c r="AE459" s="7" t="s">
        <v>1950</v>
      </c>
      <c r="AF459" s="6" t="s">
        <v>49</v>
      </c>
      <c r="AG459" s="6" t="s">
        <v>43</v>
      </c>
      <c r="AH459" s="7" t="s">
        <v>1951</v>
      </c>
      <c r="AI459" s="6" t="s">
        <v>43</v>
      </c>
      <c r="AJ459" s="7" t="s">
        <v>1952</v>
      </c>
      <c r="AK459" s="7" t="s">
        <v>97</v>
      </c>
      <c r="AL459" s="6" t="s">
        <v>54</v>
      </c>
      <c r="AM459" s="7" t="s">
        <v>1953</v>
      </c>
      <c r="AN459" s="7" t="s">
        <v>97</v>
      </c>
      <c r="AO459" s="8" t="s">
        <v>49</v>
      </c>
      <c r="AP459" s="32" t="s">
        <v>79</v>
      </c>
    </row>
    <row r="460" spans="1:42" s="35" customFormat="1" ht="60" x14ac:dyDescent="0.25">
      <c r="A460" s="3">
        <v>459</v>
      </c>
      <c r="B460" s="23" t="s">
        <v>87</v>
      </c>
      <c r="C460" s="25" t="s">
        <v>1232</v>
      </c>
      <c r="D460" s="23" t="s">
        <v>42</v>
      </c>
      <c r="E460" s="4" t="s">
        <v>377</v>
      </c>
      <c r="F460" s="15" t="s">
        <v>43</v>
      </c>
      <c r="G460" s="19">
        <v>3000</v>
      </c>
      <c r="H460" s="19">
        <v>4000</v>
      </c>
      <c r="I460" s="19">
        <v>5000</v>
      </c>
      <c r="J460" s="49">
        <v>4000</v>
      </c>
      <c r="K460" s="49">
        <v>5000</v>
      </c>
      <c r="L460" s="49">
        <v>6000</v>
      </c>
      <c r="M460" s="7" t="s">
        <v>79</v>
      </c>
      <c r="N460" s="19">
        <v>550</v>
      </c>
      <c r="O460" s="19">
        <v>412</v>
      </c>
      <c r="P460" s="19">
        <v>137</v>
      </c>
      <c r="Q460" s="49">
        <v>550</v>
      </c>
      <c r="R460" s="49">
        <v>412</v>
      </c>
      <c r="S460" s="49">
        <v>137</v>
      </c>
      <c r="T460" s="13" t="s">
        <v>1233</v>
      </c>
      <c r="U460" s="6" t="s">
        <v>49</v>
      </c>
      <c r="V460" s="6" t="s">
        <v>371</v>
      </c>
      <c r="W460" s="6" t="s">
        <v>47</v>
      </c>
      <c r="X460" s="6" t="s">
        <v>43</v>
      </c>
      <c r="Y460" s="7" t="s">
        <v>1234</v>
      </c>
      <c r="Z460" s="6" t="s">
        <v>49</v>
      </c>
      <c r="AA460" s="6" t="s">
        <v>49</v>
      </c>
      <c r="AB460" s="6" t="s">
        <v>43</v>
      </c>
      <c r="AC460" s="6" t="s">
        <v>43</v>
      </c>
      <c r="AD460" s="6" t="s">
        <v>43</v>
      </c>
      <c r="AE460" s="7" t="s">
        <v>1235</v>
      </c>
      <c r="AF460" s="6" t="s">
        <v>49</v>
      </c>
      <c r="AG460" s="6" t="s">
        <v>43</v>
      </c>
      <c r="AH460" s="7" t="s">
        <v>1236</v>
      </c>
      <c r="AI460" s="6" t="s">
        <v>43</v>
      </c>
      <c r="AJ460" s="7" t="s">
        <v>1237</v>
      </c>
      <c r="AK460" s="7" t="s">
        <v>79</v>
      </c>
      <c r="AL460" s="6" t="s">
        <v>71</v>
      </c>
      <c r="AM460" s="7" t="s">
        <v>79</v>
      </c>
      <c r="AN460" s="7" t="s">
        <v>79</v>
      </c>
      <c r="AO460" s="8" t="s">
        <v>49</v>
      </c>
      <c r="AP460" s="32" t="s">
        <v>79</v>
      </c>
    </row>
    <row r="461" spans="1:42" s="35" customFormat="1" ht="105" x14ac:dyDescent="0.25">
      <c r="A461" s="3">
        <v>460</v>
      </c>
      <c r="B461" s="23" t="s">
        <v>99</v>
      </c>
      <c r="C461" s="25" t="s">
        <v>1232</v>
      </c>
      <c r="D461" s="23" t="s">
        <v>124</v>
      </c>
      <c r="E461" s="4" t="s">
        <v>4156</v>
      </c>
      <c r="F461" s="15" t="s">
        <v>43</v>
      </c>
      <c r="G461" s="19">
        <v>2000</v>
      </c>
      <c r="H461" s="19">
        <v>3500</v>
      </c>
      <c r="I461" s="19">
        <v>5000</v>
      </c>
      <c r="J461" s="49">
        <v>2000</v>
      </c>
      <c r="K461" s="49">
        <v>3500</v>
      </c>
      <c r="L461" s="49">
        <v>5000</v>
      </c>
      <c r="M461" s="7" t="s">
        <v>4145</v>
      </c>
      <c r="N461" s="19">
        <v>690</v>
      </c>
      <c r="O461" s="19">
        <v>690</v>
      </c>
      <c r="P461" s="19">
        <v>0</v>
      </c>
      <c r="Q461" s="49">
        <v>690</v>
      </c>
      <c r="R461" s="49">
        <v>690</v>
      </c>
      <c r="S461" s="49">
        <v>0</v>
      </c>
      <c r="T461" s="13" t="s">
        <v>4146</v>
      </c>
      <c r="U461" s="6" t="s">
        <v>49</v>
      </c>
      <c r="V461" s="6" t="s">
        <v>46</v>
      </c>
      <c r="W461" s="6" t="s">
        <v>80</v>
      </c>
      <c r="X461" s="6" t="s">
        <v>43</v>
      </c>
      <c r="Y461" s="7" t="s">
        <v>4147</v>
      </c>
      <c r="Z461" s="6" t="s">
        <v>49</v>
      </c>
      <c r="AA461" s="6" t="s">
        <v>49</v>
      </c>
      <c r="AB461" s="6" t="s">
        <v>43</v>
      </c>
      <c r="AC461" s="6" t="s">
        <v>43</v>
      </c>
      <c r="AD461" s="6" t="s">
        <v>49</v>
      </c>
      <c r="AE461" s="7" t="s">
        <v>4148</v>
      </c>
      <c r="AF461" s="6" t="s">
        <v>49</v>
      </c>
      <c r="AG461" s="6" t="s">
        <v>43</v>
      </c>
      <c r="AH461" s="7" t="s">
        <v>4149</v>
      </c>
      <c r="AI461" s="6" t="s">
        <v>43</v>
      </c>
      <c r="AJ461" s="7" t="s">
        <v>4150</v>
      </c>
      <c r="AK461" s="7" t="s">
        <v>4151</v>
      </c>
      <c r="AL461" s="6" t="s">
        <v>71</v>
      </c>
      <c r="AM461" s="7" t="s">
        <v>72</v>
      </c>
      <c r="AN461" s="7" t="s">
        <v>49</v>
      </c>
      <c r="AO461" s="8" t="s">
        <v>49</v>
      </c>
      <c r="AP461" s="32" t="s">
        <v>96</v>
      </c>
    </row>
    <row r="462" spans="1:42" s="35" customFormat="1" ht="60" x14ac:dyDescent="0.25">
      <c r="A462" s="3">
        <v>461</v>
      </c>
      <c r="B462" s="23" t="s">
        <v>111</v>
      </c>
      <c r="C462" s="25" t="s">
        <v>1088</v>
      </c>
      <c r="D462" s="23" t="s">
        <v>124</v>
      </c>
      <c r="E462" s="4" t="s">
        <v>156</v>
      </c>
      <c r="F462" s="15" t="s">
        <v>43</v>
      </c>
      <c r="G462" s="19">
        <v>2000</v>
      </c>
      <c r="H462" s="19">
        <v>2000</v>
      </c>
      <c r="I462" s="19">
        <v>2000</v>
      </c>
      <c r="J462" s="49">
        <v>2000</v>
      </c>
      <c r="K462" s="49">
        <v>2000</v>
      </c>
      <c r="L462" s="49">
        <v>2000</v>
      </c>
      <c r="M462" s="7" t="s">
        <v>109</v>
      </c>
      <c r="N462" s="19">
        <v>550</v>
      </c>
      <c r="O462" s="19">
        <v>550</v>
      </c>
      <c r="P462" s="19">
        <v>0</v>
      </c>
      <c r="Q462" s="49">
        <v>550</v>
      </c>
      <c r="R462" s="49">
        <v>550</v>
      </c>
      <c r="S462" s="49">
        <v>0</v>
      </c>
      <c r="T462" s="13" t="s">
        <v>1089</v>
      </c>
      <c r="U462" s="6" t="s">
        <v>49</v>
      </c>
      <c r="V462" s="6" t="s">
        <v>46</v>
      </c>
      <c r="W462" s="6" t="s">
        <v>47</v>
      </c>
      <c r="X462" s="6" t="s">
        <v>49</v>
      </c>
      <c r="Y462" s="7" t="s">
        <v>1090</v>
      </c>
      <c r="Z462" s="6" t="s">
        <v>49</v>
      </c>
      <c r="AA462" s="6" t="s">
        <v>49</v>
      </c>
      <c r="AB462" s="6" t="s">
        <v>43</v>
      </c>
      <c r="AC462" s="6" t="s">
        <v>43</v>
      </c>
      <c r="AD462" s="6" t="s">
        <v>49</v>
      </c>
      <c r="AE462" s="7" t="s">
        <v>1091</v>
      </c>
      <c r="AF462" s="6" t="s">
        <v>49</v>
      </c>
      <c r="AG462" s="6" t="s">
        <v>43</v>
      </c>
      <c r="AH462" s="7" t="s">
        <v>1092</v>
      </c>
      <c r="AI462" s="6" t="s">
        <v>49</v>
      </c>
      <c r="AJ462" s="7" t="s">
        <v>1093</v>
      </c>
      <c r="AK462" s="7" t="s">
        <v>1094</v>
      </c>
      <c r="AL462" s="6" t="s">
        <v>54</v>
      </c>
      <c r="AM462" s="7" t="s">
        <v>1095</v>
      </c>
      <c r="AN462" s="7" t="s">
        <v>1097</v>
      </c>
      <c r="AO462" s="8" t="s">
        <v>43</v>
      </c>
      <c r="AP462" s="32" t="s">
        <v>1096</v>
      </c>
    </row>
    <row r="463" spans="1:42" s="35" customFormat="1" ht="75" x14ac:dyDescent="0.25">
      <c r="A463" s="3">
        <v>462</v>
      </c>
      <c r="B463" s="23" t="s">
        <v>328</v>
      </c>
      <c r="C463" s="25" t="s">
        <v>1019</v>
      </c>
      <c r="D463" s="23" t="s">
        <v>124</v>
      </c>
      <c r="E463" s="4" t="s">
        <v>88</v>
      </c>
      <c r="F463" s="15" t="s">
        <v>43</v>
      </c>
      <c r="G463" s="19">
        <v>2000</v>
      </c>
      <c r="H463" s="19">
        <v>3000</v>
      </c>
      <c r="I463" s="19">
        <v>6000</v>
      </c>
      <c r="J463" s="49">
        <v>2000</v>
      </c>
      <c r="K463" s="49">
        <v>3000</v>
      </c>
      <c r="L463" s="49">
        <v>6000</v>
      </c>
      <c r="M463" s="7" t="s">
        <v>1020</v>
      </c>
      <c r="N463" s="19">
        <v>700</v>
      </c>
      <c r="O463" s="19">
        <v>490</v>
      </c>
      <c r="P463" s="19">
        <v>0</v>
      </c>
      <c r="Q463" s="49">
        <v>700</v>
      </c>
      <c r="R463" s="49">
        <v>490</v>
      </c>
      <c r="S463" s="49">
        <v>0</v>
      </c>
      <c r="T463" s="13" t="s">
        <v>1021</v>
      </c>
      <c r="U463" s="6" t="s">
        <v>49</v>
      </c>
      <c r="V463" s="6" t="s">
        <v>46</v>
      </c>
      <c r="W463" s="6" t="s">
        <v>90</v>
      </c>
      <c r="X463" s="6" t="s">
        <v>43</v>
      </c>
      <c r="Y463" s="7" t="s">
        <v>1022</v>
      </c>
      <c r="Z463" s="6" t="s">
        <v>49</v>
      </c>
      <c r="AA463" s="6" t="s">
        <v>49</v>
      </c>
      <c r="AB463" s="6" t="s">
        <v>49</v>
      </c>
      <c r="AC463" s="6" t="s">
        <v>43</v>
      </c>
      <c r="AD463" s="6" t="s">
        <v>43</v>
      </c>
      <c r="AE463" s="7" t="s">
        <v>1023</v>
      </c>
      <c r="AF463" s="6" t="s">
        <v>49</v>
      </c>
      <c r="AG463" s="6" t="s">
        <v>49</v>
      </c>
      <c r="AH463" s="7" t="s">
        <v>109</v>
      </c>
      <c r="AI463" s="6" t="s">
        <v>43</v>
      </c>
      <c r="AJ463" s="7" t="s">
        <v>1024</v>
      </c>
      <c r="AK463" s="7" t="s">
        <v>109</v>
      </c>
      <c r="AL463" s="6" t="s">
        <v>71</v>
      </c>
      <c r="AM463" s="7" t="s">
        <v>1025</v>
      </c>
      <c r="AN463" s="7" t="s">
        <v>109</v>
      </c>
      <c r="AO463" s="8" t="s">
        <v>49</v>
      </c>
      <c r="AP463" s="32" t="s">
        <v>109</v>
      </c>
    </row>
    <row r="464" spans="1:42" s="35" customFormat="1" ht="60" x14ac:dyDescent="0.25">
      <c r="A464" s="3">
        <v>463</v>
      </c>
      <c r="B464" s="23" t="s">
        <v>111</v>
      </c>
      <c r="C464" s="25" t="s">
        <v>3608</v>
      </c>
      <c r="D464" s="23" t="s">
        <v>124</v>
      </c>
      <c r="E464" s="4" t="s">
        <v>88</v>
      </c>
      <c r="F464" s="15" t="s">
        <v>43</v>
      </c>
      <c r="G464" s="19">
        <v>1000</v>
      </c>
      <c r="H464" s="19">
        <v>2000</v>
      </c>
      <c r="I464" s="19">
        <v>10000</v>
      </c>
      <c r="J464" s="49">
        <v>1000</v>
      </c>
      <c r="K464" s="49">
        <v>2000</v>
      </c>
      <c r="L464" s="49">
        <v>10000</v>
      </c>
      <c r="M464" s="7" t="s">
        <v>3609</v>
      </c>
      <c r="N464" s="19">
        <v>1000</v>
      </c>
      <c r="O464" s="19">
        <v>1600</v>
      </c>
      <c r="P464" s="19">
        <v>2000</v>
      </c>
      <c r="Q464" s="49">
        <v>800</v>
      </c>
      <c r="R464" s="49">
        <v>1400</v>
      </c>
      <c r="S464" s="49">
        <v>1900</v>
      </c>
      <c r="T464" s="13" t="s">
        <v>3610</v>
      </c>
      <c r="U464" s="6" t="s">
        <v>49</v>
      </c>
      <c r="V464" s="6" t="s">
        <v>46</v>
      </c>
      <c r="W464" s="6" t="s">
        <v>80</v>
      </c>
      <c r="X464" s="6" t="s">
        <v>49</v>
      </c>
      <c r="Y464" s="7" t="s">
        <v>97</v>
      </c>
      <c r="Z464" s="6" t="s">
        <v>49</v>
      </c>
      <c r="AA464" s="6" t="s">
        <v>49</v>
      </c>
      <c r="AB464" s="6" t="s">
        <v>49</v>
      </c>
      <c r="AC464" s="6" t="s">
        <v>43</v>
      </c>
      <c r="AD464" s="6" t="s">
        <v>43</v>
      </c>
      <c r="AE464" s="7" t="s">
        <v>3611</v>
      </c>
      <c r="AF464" s="6" t="s">
        <v>49</v>
      </c>
      <c r="AG464" s="6" t="s">
        <v>49</v>
      </c>
      <c r="AH464" s="7" t="s">
        <v>97</v>
      </c>
      <c r="AI464" s="6" t="s">
        <v>43</v>
      </c>
      <c r="AJ464" s="7" t="s">
        <v>3612</v>
      </c>
      <c r="AK464" s="7" t="s">
        <v>3613</v>
      </c>
      <c r="AL464" s="6" t="s">
        <v>71</v>
      </c>
      <c r="AM464" s="7" t="s">
        <v>97</v>
      </c>
      <c r="AN464" s="7" t="s">
        <v>97</v>
      </c>
      <c r="AO464" s="8" t="s">
        <v>49</v>
      </c>
      <c r="AP464" s="32" t="s">
        <v>3614</v>
      </c>
    </row>
    <row r="465" spans="1:42" s="35" customFormat="1" ht="210" x14ac:dyDescent="0.25">
      <c r="A465" s="3">
        <v>464</v>
      </c>
      <c r="B465" s="23" t="s">
        <v>87</v>
      </c>
      <c r="C465" s="25" t="s">
        <v>3968</v>
      </c>
      <c r="D465" s="23" t="s">
        <v>42</v>
      </c>
      <c r="E465" s="4" t="s">
        <v>88</v>
      </c>
      <c r="F465" s="15" t="s">
        <v>43</v>
      </c>
      <c r="G465" s="19">
        <v>2000</v>
      </c>
      <c r="H465" s="19">
        <v>3000</v>
      </c>
      <c r="I465" s="19">
        <v>4000</v>
      </c>
      <c r="J465" s="49">
        <v>2000</v>
      </c>
      <c r="K465" s="49">
        <v>3000</v>
      </c>
      <c r="L465" s="49">
        <v>4000</v>
      </c>
      <c r="M465" s="7" t="s">
        <v>49</v>
      </c>
      <c r="N465" s="19">
        <v>650</v>
      </c>
      <c r="O465" s="19">
        <v>585</v>
      </c>
      <c r="P465" s="19">
        <v>325</v>
      </c>
      <c r="Q465" s="49">
        <v>650</v>
      </c>
      <c r="R465" s="49">
        <v>585</v>
      </c>
      <c r="S465" s="49">
        <v>325</v>
      </c>
      <c r="T465" s="13" t="s">
        <v>3969</v>
      </c>
      <c r="U465" s="6" t="s">
        <v>49</v>
      </c>
      <c r="V465" s="6" t="s">
        <v>46</v>
      </c>
      <c r="W465" s="6" t="s">
        <v>65</v>
      </c>
      <c r="X465" s="6" t="s">
        <v>43</v>
      </c>
      <c r="Y465" s="7" t="s">
        <v>3970</v>
      </c>
      <c r="Z465" s="6" t="s">
        <v>49</v>
      </c>
      <c r="AA465" s="6" t="s">
        <v>43</v>
      </c>
      <c r="AB465" s="6" t="s">
        <v>43</v>
      </c>
      <c r="AC465" s="6" t="s">
        <v>49</v>
      </c>
      <c r="AD465" s="6" t="s">
        <v>43</v>
      </c>
      <c r="AE465" s="7" t="s">
        <v>3971</v>
      </c>
      <c r="AF465" s="6" t="s">
        <v>49</v>
      </c>
      <c r="AG465" s="6" t="s">
        <v>43</v>
      </c>
      <c r="AH465" s="7" t="s">
        <v>3972</v>
      </c>
      <c r="AI465" s="6" t="s">
        <v>43</v>
      </c>
      <c r="AJ465" s="7" t="s">
        <v>3973</v>
      </c>
      <c r="AK465" s="7" t="s">
        <v>3974</v>
      </c>
      <c r="AL465" s="6" t="s">
        <v>71</v>
      </c>
      <c r="AM465" s="7" t="s">
        <v>3975</v>
      </c>
      <c r="AN465" s="7" t="s">
        <v>3977</v>
      </c>
      <c r="AO465" s="8" t="s">
        <v>43</v>
      </c>
      <c r="AP465" s="32" t="s">
        <v>3976</v>
      </c>
    </row>
    <row r="466" spans="1:42" s="35" customFormat="1" ht="45" x14ac:dyDescent="0.25">
      <c r="A466" s="3">
        <v>465</v>
      </c>
      <c r="B466" s="23" t="s">
        <v>167</v>
      </c>
      <c r="C466" s="25" t="s">
        <v>2590</v>
      </c>
      <c r="D466" s="23" t="s">
        <v>124</v>
      </c>
      <c r="E466" s="4" t="s">
        <v>156</v>
      </c>
      <c r="F466" s="15" t="s">
        <v>43</v>
      </c>
      <c r="G466" s="19">
        <v>2000</v>
      </c>
      <c r="H466" s="19">
        <v>2000</v>
      </c>
      <c r="I466" s="19">
        <v>2000</v>
      </c>
      <c r="J466" s="49">
        <v>2000</v>
      </c>
      <c r="K466" s="49">
        <v>2000</v>
      </c>
      <c r="L466" s="49">
        <v>2000</v>
      </c>
      <c r="M466" s="7" t="s">
        <v>1173</v>
      </c>
      <c r="N466" s="19">
        <v>900</v>
      </c>
      <c r="O466" s="19">
        <v>700</v>
      </c>
      <c r="P466" s="19">
        <v>700</v>
      </c>
      <c r="Q466" s="49">
        <v>900</v>
      </c>
      <c r="R466" s="49">
        <v>500</v>
      </c>
      <c r="S466" s="49">
        <v>500</v>
      </c>
      <c r="T466" s="13" t="s">
        <v>2591</v>
      </c>
      <c r="U466" s="6" t="s">
        <v>49</v>
      </c>
      <c r="V466" s="6" t="s">
        <v>46</v>
      </c>
      <c r="W466" s="6" t="s">
        <v>80</v>
      </c>
      <c r="X466" s="6" t="s">
        <v>43</v>
      </c>
      <c r="Y466" s="7" t="s">
        <v>2592</v>
      </c>
      <c r="Z466" s="6" t="s">
        <v>49</v>
      </c>
      <c r="AA466" s="6" t="s">
        <v>49</v>
      </c>
      <c r="AB466" s="6" t="s">
        <v>43</v>
      </c>
      <c r="AC466" s="6" t="s">
        <v>49</v>
      </c>
      <c r="AD466" s="6" t="s">
        <v>49</v>
      </c>
      <c r="AE466" s="7" t="s">
        <v>2593</v>
      </c>
      <c r="AF466" s="6" t="s">
        <v>49</v>
      </c>
      <c r="AG466" s="6" t="s">
        <v>43</v>
      </c>
      <c r="AH466" s="7" t="s">
        <v>2594</v>
      </c>
      <c r="AI466" s="6" t="s">
        <v>43</v>
      </c>
      <c r="AJ466" s="7" t="s">
        <v>2595</v>
      </c>
      <c r="AK466" s="7" t="s">
        <v>49</v>
      </c>
      <c r="AL466" s="6" t="s">
        <v>71</v>
      </c>
      <c r="AM466" s="7" t="s">
        <v>2596</v>
      </c>
      <c r="AN466" s="7" t="s">
        <v>2598</v>
      </c>
      <c r="AO466" s="8" t="s">
        <v>49</v>
      </c>
      <c r="AP466" s="32" t="s">
        <v>2597</v>
      </c>
    </row>
    <row r="467" spans="1:42" s="35" customFormat="1" ht="90" x14ac:dyDescent="0.25">
      <c r="A467" s="3">
        <v>466</v>
      </c>
      <c r="B467" s="23" t="s">
        <v>123</v>
      </c>
      <c r="C467" s="25" t="s">
        <v>1993</v>
      </c>
      <c r="D467" s="23" t="s">
        <v>124</v>
      </c>
      <c r="E467" s="4" t="s">
        <v>60</v>
      </c>
      <c r="F467" s="15" t="s">
        <v>43</v>
      </c>
      <c r="G467" s="19">
        <v>3000</v>
      </c>
      <c r="H467" s="19">
        <v>3000</v>
      </c>
      <c r="I467" s="19">
        <v>3000</v>
      </c>
      <c r="J467" s="49">
        <v>4000</v>
      </c>
      <c r="K467" s="49">
        <v>4000</v>
      </c>
      <c r="L467" s="49">
        <v>4000</v>
      </c>
      <c r="M467" s="7" t="s">
        <v>109</v>
      </c>
      <c r="N467" s="19">
        <v>750</v>
      </c>
      <c r="O467" s="19">
        <v>1125</v>
      </c>
      <c r="P467" s="19">
        <v>1125</v>
      </c>
      <c r="Q467" s="49">
        <v>800</v>
      </c>
      <c r="R467" s="49">
        <v>1200</v>
      </c>
      <c r="S467" s="49">
        <v>1200</v>
      </c>
      <c r="T467" s="13" t="s">
        <v>1994</v>
      </c>
      <c r="U467" s="6" t="s">
        <v>43</v>
      </c>
      <c r="V467" s="6" t="s">
        <v>64</v>
      </c>
      <c r="W467" s="6" t="s">
        <v>47</v>
      </c>
      <c r="X467" s="6" t="s">
        <v>43</v>
      </c>
      <c r="Y467" s="7" t="s">
        <v>1995</v>
      </c>
      <c r="Z467" s="6" t="s">
        <v>49</v>
      </c>
      <c r="AA467" s="6" t="s">
        <v>49</v>
      </c>
      <c r="AB467" s="6" t="s">
        <v>49</v>
      </c>
      <c r="AC467" s="6" t="s">
        <v>43</v>
      </c>
      <c r="AD467" s="6" t="s">
        <v>43</v>
      </c>
      <c r="AE467" s="7" t="s">
        <v>1996</v>
      </c>
      <c r="AF467" s="6" t="s">
        <v>49</v>
      </c>
      <c r="AG467" s="6" t="s">
        <v>43</v>
      </c>
      <c r="AH467" s="7" t="s">
        <v>1997</v>
      </c>
      <c r="AI467" s="6" t="s">
        <v>43</v>
      </c>
      <c r="AJ467" s="7" t="s">
        <v>1998</v>
      </c>
      <c r="AK467" s="7" t="s">
        <v>109</v>
      </c>
      <c r="AL467" s="6" t="s">
        <v>214</v>
      </c>
      <c r="AM467" s="7" t="s">
        <v>1999</v>
      </c>
      <c r="AN467" s="7" t="s">
        <v>2000</v>
      </c>
      <c r="AO467" s="8" t="s">
        <v>49</v>
      </c>
      <c r="AP467" s="32" t="s">
        <v>288</v>
      </c>
    </row>
    <row r="468" spans="1:42" s="35" customFormat="1" ht="409.5" x14ac:dyDescent="0.25">
      <c r="A468" s="3">
        <v>467</v>
      </c>
      <c r="B468" s="23" t="s">
        <v>59</v>
      </c>
      <c r="C468" s="25" t="s">
        <v>2667</v>
      </c>
      <c r="D468" s="23" t="s">
        <v>124</v>
      </c>
      <c r="E468" s="4" t="s">
        <v>60</v>
      </c>
      <c r="F468" s="15" t="s">
        <v>43</v>
      </c>
      <c r="G468" s="19">
        <v>2000</v>
      </c>
      <c r="H468" s="19">
        <v>2000</v>
      </c>
      <c r="I468" s="19">
        <v>2000</v>
      </c>
      <c r="J468" s="49">
        <v>2000</v>
      </c>
      <c r="K468" s="49">
        <v>2000</v>
      </c>
      <c r="L468" s="49">
        <v>2000</v>
      </c>
      <c r="M468" s="7" t="s">
        <v>97</v>
      </c>
      <c r="N468" s="19">
        <v>800</v>
      </c>
      <c r="O468" s="19">
        <v>640</v>
      </c>
      <c r="P468" s="19">
        <v>0</v>
      </c>
      <c r="Q468" s="49">
        <v>800</v>
      </c>
      <c r="R468" s="49">
        <v>640</v>
      </c>
      <c r="S468" s="49">
        <v>0</v>
      </c>
      <c r="T468" s="13" t="s">
        <v>2668</v>
      </c>
      <c r="U468" s="6" t="s">
        <v>49</v>
      </c>
      <c r="V468" s="6" t="s">
        <v>174</v>
      </c>
      <c r="W468" s="6" t="s">
        <v>90</v>
      </c>
      <c r="X468" s="6" t="s">
        <v>43</v>
      </c>
      <c r="Y468" s="7" t="s">
        <v>2669</v>
      </c>
      <c r="Z468" s="6" t="s">
        <v>49</v>
      </c>
      <c r="AA468" s="6" t="s">
        <v>49</v>
      </c>
      <c r="AB468" s="6" t="s">
        <v>43</v>
      </c>
      <c r="AC468" s="6" t="s">
        <v>43</v>
      </c>
      <c r="AD468" s="6" t="s">
        <v>43</v>
      </c>
      <c r="AE468" s="7" t="s">
        <v>2670</v>
      </c>
      <c r="AF468" s="6" t="s">
        <v>49</v>
      </c>
      <c r="AG468" s="6" t="s">
        <v>43</v>
      </c>
      <c r="AH468" s="7" t="s">
        <v>2671</v>
      </c>
      <c r="AI468" s="6" t="s">
        <v>43</v>
      </c>
      <c r="AJ468" s="7" t="s">
        <v>2672</v>
      </c>
      <c r="AK468" s="7" t="s">
        <v>2673</v>
      </c>
      <c r="AL468" s="6" t="s">
        <v>71</v>
      </c>
      <c r="AM468" s="7" t="s">
        <v>2674</v>
      </c>
      <c r="AN468" s="7" t="s">
        <v>2675</v>
      </c>
      <c r="AO468" s="8" t="s">
        <v>49</v>
      </c>
      <c r="AP468" s="32" t="s">
        <v>79</v>
      </c>
    </row>
    <row r="469" spans="1:42" s="35" customFormat="1" ht="90" x14ac:dyDescent="0.25">
      <c r="A469" s="3">
        <v>468</v>
      </c>
      <c r="B469" s="23" t="s">
        <v>123</v>
      </c>
      <c r="C469" s="25" t="s">
        <v>2844</v>
      </c>
      <c r="D469" s="23" t="s">
        <v>124</v>
      </c>
      <c r="E469" s="4" t="s">
        <v>77</v>
      </c>
      <c r="F469" s="15" t="s">
        <v>43</v>
      </c>
      <c r="G469" s="19">
        <v>1000</v>
      </c>
      <c r="H469" s="19">
        <v>1000</v>
      </c>
      <c r="I469" s="19">
        <v>1000</v>
      </c>
      <c r="J469" s="49">
        <v>1000</v>
      </c>
      <c r="K469" s="49">
        <v>1000</v>
      </c>
      <c r="L469" s="49">
        <v>1000</v>
      </c>
      <c r="M469" s="7" t="s">
        <v>49</v>
      </c>
      <c r="N469" s="19">
        <v>500</v>
      </c>
      <c r="O469" s="19">
        <v>375</v>
      </c>
      <c r="P469" s="19">
        <v>0</v>
      </c>
      <c r="Q469" s="49">
        <v>500</v>
      </c>
      <c r="R469" s="49">
        <v>375</v>
      </c>
      <c r="S469" s="49">
        <v>0</v>
      </c>
      <c r="T469" s="13" t="s">
        <v>2845</v>
      </c>
      <c r="U469" s="6" t="s">
        <v>49</v>
      </c>
      <c r="V469" s="6" t="s">
        <v>46</v>
      </c>
      <c r="W469" s="6" t="s">
        <v>80</v>
      </c>
      <c r="X469" s="6" t="s">
        <v>43</v>
      </c>
      <c r="Y469" s="7" t="s">
        <v>2846</v>
      </c>
      <c r="Z469" s="6" t="s">
        <v>49</v>
      </c>
      <c r="AA469" s="6" t="s">
        <v>49</v>
      </c>
      <c r="AB469" s="6" t="s">
        <v>43</v>
      </c>
      <c r="AC469" s="6" t="s">
        <v>49</v>
      </c>
      <c r="AD469" s="6" t="s">
        <v>49</v>
      </c>
      <c r="AE469" s="7" t="s">
        <v>79</v>
      </c>
      <c r="AF469" s="6" t="s">
        <v>49</v>
      </c>
      <c r="AG469" s="6" t="s">
        <v>43</v>
      </c>
      <c r="AH469" s="7" t="s">
        <v>2847</v>
      </c>
      <c r="AI469" s="6" t="s">
        <v>43</v>
      </c>
      <c r="AJ469" s="7" t="s">
        <v>2848</v>
      </c>
      <c r="AK469" s="7" t="s">
        <v>79</v>
      </c>
      <c r="AL469" s="6" t="s">
        <v>71</v>
      </c>
      <c r="AM469" s="7" t="s">
        <v>79</v>
      </c>
      <c r="AN469" s="7" t="s">
        <v>49</v>
      </c>
      <c r="AO469" s="8" t="s">
        <v>49</v>
      </c>
      <c r="AP469" s="32" t="s">
        <v>79</v>
      </c>
    </row>
    <row r="470" spans="1:42" s="35" customFormat="1" ht="75" x14ac:dyDescent="0.25">
      <c r="A470" s="3">
        <v>469</v>
      </c>
      <c r="B470" s="23" t="s">
        <v>167</v>
      </c>
      <c r="C470" s="25" t="s">
        <v>3366</v>
      </c>
      <c r="D470" s="23" t="s">
        <v>124</v>
      </c>
      <c r="E470" s="4" t="s">
        <v>144</v>
      </c>
      <c r="F470" s="15" t="s">
        <v>43</v>
      </c>
      <c r="G470" s="19">
        <v>2000</v>
      </c>
      <c r="H470" s="19">
        <v>4000</v>
      </c>
      <c r="I470" s="19">
        <v>6000</v>
      </c>
      <c r="J470" s="49">
        <v>2000</v>
      </c>
      <c r="K470" s="49">
        <v>4000</v>
      </c>
      <c r="L470" s="49">
        <v>6000</v>
      </c>
      <c r="M470" s="7" t="s">
        <v>3367</v>
      </c>
      <c r="N470" s="19" t="s">
        <v>79</v>
      </c>
      <c r="O470" s="19" t="s">
        <v>79</v>
      </c>
      <c r="P470" s="19" t="s">
        <v>79</v>
      </c>
      <c r="Q470" s="49" t="s">
        <v>2220</v>
      </c>
      <c r="R470" s="49" t="s">
        <v>2220</v>
      </c>
      <c r="S470" s="49" t="s">
        <v>2220</v>
      </c>
      <c r="T470" s="13" t="s">
        <v>3368</v>
      </c>
      <c r="U470" s="6" t="s">
        <v>49</v>
      </c>
      <c r="V470" s="6" t="s">
        <v>46</v>
      </c>
      <c r="W470" s="6" t="s">
        <v>80</v>
      </c>
      <c r="X470" s="6" t="s">
        <v>43</v>
      </c>
      <c r="Y470" s="7" t="s">
        <v>3369</v>
      </c>
      <c r="Z470" s="6" t="s">
        <v>49</v>
      </c>
      <c r="AA470" s="6" t="s">
        <v>49</v>
      </c>
      <c r="AB470" s="6" t="s">
        <v>43</v>
      </c>
      <c r="AC470" s="6" t="s">
        <v>43</v>
      </c>
      <c r="AD470" s="6" t="s">
        <v>49</v>
      </c>
      <c r="AE470" s="7" t="s">
        <v>3370</v>
      </c>
      <c r="AF470" s="6" t="s">
        <v>49</v>
      </c>
      <c r="AG470" s="6" t="s">
        <v>49</v>
      </c>
      <c r="AH470" s="7" t="s">
        <v>158</v>
      </c>
      <c r="AI470" s="6" t="s">
        <v>49</v>
      </c>
      <c r="AJ470" s="7" t="s">
        <v>3371</v>
      </c>
      <c r="AK470" s="7" t="s">
        <v>158</v>
      </c>
      <c r="AL470" s="6" t="s">
        <v>71</v>
      </c>
      <c r="AM470" s="7" t="s">
        <v>158</v>
      </c>
      <c r="AN470" s="7" t="s">
        <v>3372</v>
      </c>
      <c r="AO470" s="8" t="s">
        <v>43</v>
      </c>
      <c r="AP470" s="32" t="s">
        <v>158</v>
      </c>
    </row>
    <row r="471" spans="1:42" s="35" customFormat="1" ht="60" x14ac:dyDescent="0.25">
      <c r="A471" s="3">
        <v>470</v>
      </c>
      <c r="B471" s="23" t="s">
        <v>99</v>
      </c>
      <c r="C471" s="25" t="s">
        <v>1156</v>
      </c>
      <c r="D471" s="23" t="s">
        <v>124</v>
      </c>
      <c r="E471" s="4" t="s">
        <v>4156</v>
      </c>
      <c r="F471" s="15" t="s">
        <v>43</v>
      </c>
      <c r="G471" s="19">
        <v>3000</v>
      </c>
      <c r="H471" s="19">
        <v>3000</v>
      </c>
      <c r="I471" s="19">
        <v>4000</v>
      </c>
      <c r="J471" s="49">
        <v>3000</v>
      </c>
      <c r="K471" s="49">
        <v>3000</v>
      </c>
      <c r="L471" s="49">
        <v>4000</v>
      </c>
      <c r="M471" s="7" t="s">
        <v>49</v>
      </c>
      <c r="N471" s="19">
        <v>680</v>
      </c>
      <c r="O471" s="19">
        <v>510</v>
      </c>
      <c r="P471" s="19">
        <v>510</v>
      </c>
      <c r="Q471" s="49">
        <v>750</v>
      </c>
      <c r="R471" s="49">
        <v>563</v>
      </c>
      <c r="S471" s="49">
        <v>563</v>
      </c>
      <c r="T471" s="13" t="s">
        <v>1157</v>
      </c>
      <c r="U471" s="6" t="s">
        <v>49</v>
      </c>
      <c r="V471" s="6" t="s">
        <v>46</v>
      </c>
      <c r="W471" s="6" t="s">
        <v>90</v>
      </c>
      <c r="X471" s="6" t="s">
        <v>43</v>
      </c>
      <c r="Y471" s="7" t="s">
        <v>1158</v>
      </c>
      <c r="Z471" s="6" t="s">
        <v>43</v>
      </c>
      <c r="AA471" s="6" t="s">
        <v>49</v>
      </c>
      <c r="AB471" s="6" t="s">
        <v>43</v>
      </c>
      <c r="AC471" s="6" t="s">
        <v>49</v>
      </c>
      <c r="AD471" s="6" t="s">
        <v>43</v>
      </c>
      <c r="AE471" s="7" t="s">
        <v>1159</v>
      </c>
      <c r="AF471" s="6" t="s">
        <v>49</v>
      </c>
      <c r="AG471" s="6" t="s">
        <v>49</v>
      </c>
      <c r="AH471" s="7" t="s">
        <v>235</v>
      </c>
      <c r="AI471" s="6" t="s">
        <v>43</v>
      </c>
      <c r="AJ471" s="7" t="s">
        <v>1160</v>
      </c>
      <c r="AK471" s="7" t="s">
        <v>49</v>
      </c>
      <c r="AL471" s="6" t="s">
        <v>71</v>
      </c>
      <c r="AM471" s="7" t="s">
        <v>235</v>
      </c>
      <c r="AN471" s="7" t="s">
        <v>49</v>
      </c>
      <c r="AO471" s="8" t="s">
        <v>49</v>
      </c>
      <c r="AP471" s="32" t="s">
        <v>1161</v>
      </c>
    </row>
    <row r="472" spans="1:42" s="35" customFormat="1" ht="409.5" x14ac:dyDescent="0.25">
      <c r="A472" s="3">
        <v>471</v>
      </c>
      <c r="B472" s="23" t="s">
        <v>99</v>
      </c>
      <c r="C472" s="25" t="s">
        <v>2580</v>
      </c>
      <c r="D472" s="23" t="s">
        <v>124</v>
      </c>
      <c r="E472" s="4" t="s">
        <v>4156</v>
      </c>
      <c r="F472" s="15" t="s">
        <v>43</v>
      </c>
      <c r="G472" s="19">
        <v>2000</v>
      </c>
      <c r="H472" s="19">
        <v>2500</v>
      </c>
      <c r="I472" s="19">
        <v>2500</v>
      </c>
      <c r="J472" s="49">
        <v>2000</v>
      </c>
      <c r="K472" s="49">
        <v>2500</v>
      </c>
      <c r="L472" s="49">
        <v>2500</v>
      </c>
      <c r="M472" s="7" t="s">
        <v>49</v>
      </c>
      <c r="N472" s="19">
        <v>560</v>
      </c>
      <c r="O472" s="19">
        <v>280</v>
      </c>
      <c r="P472" s="19">
        <v>280</v>
      </c>
      <c r="Q472" s="49">
        <v>560</v>
      </c>
      <c r="R472" s="49">
        <v>280</v>
      </c>
      <c r="S472" s="49">
        <v>280</v>
      </c>
      <c r="T472" s="13" t="s">
        <v>2581</v>
      </c>
      <c r="U472" s="6" t="s">
        <v>49</v>
      </c>
      <c r="V472" s="6" t="s">
        <v>46</v>
      </c>
      <c r="W472" s="6" t="s">
        <v>47</v>
      </c>
      <c r="X472" s="6" t="s">
        <v>43</v>
      </c>
      <c r="Y472" s="7" t="s">
        <v>2582</v>
      </c>
      <c r="Z472" s="6" t="s">
        <v>49</v>
      </c>
      <c r="AA472" s="6" t="s">
        <v>49</v>
      </c>
      <c r="AB472" s="6" t="s">
        <v>43</v>
      </c>
      <c r="AC472" s="6" t="s">
        <v>43</v>
      </c>
      <c r="AD472" s="6" t="s">
        <v>43</v>
      </c>
      <c r="AE472" s="7" t="s">
        <v>2583</v>
      </c>
      <c r="AF472" s="6" t="s">
        <v>49</v>
      </c>
      <c r="AG472" s="6" t="s">
        <v>43</v>
      </c>
      <c r="AH472" s="7" t="s">
        <v>2584</v>
      </c>
      <c r="AI472" s="6" t="s">
        <v>43</v>
      </c>
      <c r="AJ472" s="7" t="s">
        <v>2585</v>
      </c>
      <c r="AK472" s="7" t="s">
        <v>2586</v>
      </c>
      <c r="AL472" s="6" t="s">
        <v>214</v>
      </c>
      <c r="AM472" s="7" t="s">
        <v>2587</v>
      </c>
      <c r="AN472" s="7" t="s">
        <v>2589</v>
      </c>
      <c r="AO472" s="8" t="s">
        <v>49</v>
      </c>
      <c r="AP472" s="32" t="s">
        <v>2588</v>
      </c>
    </row>
    <row r="473" spans="1:42" s="35" customFormat="1" ht="270" x14ac:dyDescent="0.25">
      <c r="A473" s="3">
        <v>472</v>
      </c>
      <c r="B473" s="23" t="s">
        <v>76</v>
      </c>
      <c r="C473" s="25" t="s">
        <v>2533</v>
      </c>
      <c r="D473" s="23" t="s">
        <v>124</v>
      </c>
      <c r="E473" s="4" t="s">
        <v>144</v>
      </c>
      <c r="F473" s="15" t="s">
        <v>43</v>
      </c>
      <c r="G473" s="19">
        <v>1000</v>
      </c>
      <c r="H473" s="19">
        <v>1000</v>
      </c>
      <c r="I473" s="19">
        <v>1000</v>
      </c>
      <c r="J473" s="49">
        <v>1000</v>
      </c>
      <c r="K473" s="49">
        <v>1000</v>
      </c>
      <c r="L473" s="49">
        <v>1000</v>
      </c>
      <c r="M473" s="7" t="s">
        <v>109</v>
      </c>
      <c r="N473" s="19">
        <v>550</v>
      </c>
      <c r="O473" s="19">
        <v>550</v>
      </c>
      <c r="P473" s="19">
        <v>0</v>
      </c>
      <c r="Q473" s="49">
        <v>600</v>
      </c>
      <c r="R473" s="49">
        <v>600</v>
      </c>
      <c r="S473" s="49">
        <v>0</v>
      </c>
      <c r="T473" s="13" t="s">
        <v>2534</v>
      </c>
      <c r="U473" s="6" t="s">
        <v>49</v>
      </c>
      <c r="V473" s="6" t="s">
        <v>46</v>
      </c>
      <c r="W473" s="6" t="s">
        <v>80</v>
      </c>
      <c r="X473" s="6" t="s">
        <v>43</v>
      </c>
      <c r="Y473" s="7" t="s">
        <v>2535</v>
      </c>
      <c r="Z473" s="6" t="s">
        <v>49</v>
      </c>
      <c r="AA473" s="6" t="s">
        <v>49</v>
      </c>
      <c r="AB473" s="6" t="s">
        <v>43</v>
      </c>
      <c r="AC473" s="6" t="s">
        <v>43</v>
      </c>
      <c r="AD473" s="6" t="s">
        <v>49</v>
      </c>
      <c r="AE473" s="7" t="s">
        <v>2536</v>
      </c>
      <c r="AF473" s="6" t="s">
        <v>49</v>
      </c>
      <c r="AG473" s="6" t="s">
        <v>49</v>
      </c>
      <c r="AH473" s="7" t="s">
        <v>97</v>
      </c>
      <c r="AI473" s="6" t="s">
        <v>43</v>
      </c>
      <c r="AJ473" s="7" t="s">
        <v>2537</v>
      </c>
      <c r="AK473" s="7" t="s">
        <v>2538</v>
      </c>
      <c r="AL473" s="6" t="s">
        <v>71</v>
      </c>
      <c r="AM473" s="7" t="s">
        <v>2539</v>
      </c>
      <c r="AN473" s="7" t="s">
        <v>2541</v>
      </c>
      <c r="AO473" s="8" t="s">
        <v>43</v>
      </c>
      <c r="AP473" s="32" t="s">
        <v>2540</v>
      </c>
    </row>
    <row r="474" spans="1:42" s="35" customFormat="1" ht="75" x14ac:dyDescent="0.25">
      <c r="A474" s="3">
        <v>473</v>
      </c>
      <c r="B474" s="23" t="s">
        <v>123</v>
      </c>
      <c r="C474" s="25" t="s">
        <v>419</v>
      </c>
      <c r="D474" s="23" t="s">
        <v>124</v>
      </c>
      <c r="E474" s="4" t="s">
        <v>4156</v>
      </c>
      <c r="F474" s="15" t="s">
        <v>43</v>
      </c>
      <c r="G474" s="19">
        <v>2000</v>
      </c>
      <c r="H474" s="19">
        <v>2000</v>
      </c>
      <c r="I474" s="19">
        <v>2000</v>
      </c>
      <c r="J474" s="49">
        <v>2000</v>
      </c>
      <c r="K474" s="49">
        <v>2000</v>
      </c>
      <c r="L474" s="49">
        <v>2000</v>
      </c>
      <c r="M474" s="7" t="s">
        <v>49</v>
      </c>
      <c r="N474" s="19">
        <v>600</v>
      </c>
      <c r="O474" s="19">
        <v>500</v>
      </c>
      <c r="P474" s="19">
        <v>500</v>
      </c>
      <c r="Q474" s="49">
        <v>600</v>
      </c>
      <c r="R474" s="49">
        <v>500</v>
      </c>
      <c r="S474" s="49">
        <v>500</v>
      </c>
      <c r="T474" s="13" t="s">
        <v>420</v>
      </c>
      <c r="U474" s="6" t="s">
        <v>49</v>
      </c>
      <c r="V474" s="6" t="s">
        <v>46</v>
      </c>
      <c r="W474" s="6" t="s">
        <v>65</v>
      </c>
      <c r="X474" s="6" t="s">
        <v>43</v>
      </c>
      <c r="Y474" s="7" t="s">
        <v>421</v>
      </c>
      <c r="Z474" s="6" t="s">
        <v>49</v>
      </c>
      <c r="AA474" s="6" t="s">
        <v>49</v>
      </c>
      <c r="AB474" s="6" t="s">
        <v>43</v>
      </c>
      <c r="AC474" s="6" t="s">
        <v>49</v>
      </c>
      <c r="AD474" s="6" t="s">
        <v>43</v>
      </c>
      <c r="AE474" s="7" t="s">
        <v>422</v>
      </c>
      <c r="AF474" s="6" t="s">
        <v>49</v>
      </c>
      <c r="AG474" s="6" t="s">
        <v>43</v>
      </c>
      <c r="AH474" s="7" t="s">
        <v>423</v>
      </c>
      <c r="AI474" s="6" t="s">
        <v>43</v>
      </c>
      <c r="AJ474" s="7" t="s">
        <v>424</v>
      </c>
      <c r="AK474" s="7" t="s">
        <v>49</v>
      </c>
      <c r="AL474" s="6" t="s">
        <v>71</v>
      </c>
      <c r="AM474" s="7" t="s">
        <v>49</v>
      </c>
      <c r="AN474" s="7" t="s">
        <v>49</v>
      </c>
      <c r="AO474" s="8" t="s">
        <v>49</v>
      </c>
      <c r="AP474" s="32" t="s">
        <v>79</v>
      </c>
    </row>
    <row r="475" spans="1:42" s="35" customFormat="1" ht="45" x14ac:dyDescent="0.25">
      <c r="A475" s="3">
        <v>474</v>
      </c>
      <c r="B475" s="23" t="s">
        <v>41</v>
      </c>
      <c r="C475" s="25" t="s">
        <v>3924</v>
      </c>
      <c r="D475" s="23" t="s">
        <v>124</v>
      </c>
      <c r="E475" s="4" t="s">
        <v>100</v>
      </c>
      <c r="F475" s="15" t="s">
        <v>43</v>
      </c>
      <c r="G475" s="19">
        <v>3000</v>
      </c>
      <c r="H475" s="19">
        <v>3000</v>
      </c>
      <c r="I475" s="19">
        <v>3000</v>
      </c>
      <c r="J475" s="49">
        <v>3000</v>
      </c>
      <c r="K475" s="49">
        <v>3000</v>
      </c>
      <c r="L475" s="49">
        <v>3000</v>
      </c>
      <c r="M475" s="7" t="s">
        <v>3925</v>
      </c>
      <c r="N475" s="19">
        <v>450</v>
      </c>
      <c r="O475" s="19">
        <v>450</v>
      </c>
      <c r="P475" s="19">
        <v>0</v>
      </c>
      <c r="Q475" s="49">
        <v>450</v>
      </c>
      <c r="R475" s="49">
        <v>450</v>
      </c>
      <c r="S475" s="49">
        <v>0</v>
      </c>
      <c r="T475" s="13" t="s">
        <v>3926</v>
      </c>
      <c r="U475" s="6" t="s">
        <v>49</v>
      </c>
      <c r="V475" s="6" t="s">
        <v>46</v>
      </c>
      <c r="W475" s="6" t="s">
        <v>80</v>
      </c>
      <c r="X475" s="6" t="s">
        <v>43</v>
      </c>
      <c r="Y475" s="7" t="s">
        <v>3927</v>
      </c>
      <c r="Z475" s="6" t="s">
        <v>43</v>
      </c>
      <c r="AA475" s="6" t="s">
        <v>49</v>
      </c>
      <c r="AB475" s="6" t="s">
        <v>43</v>
      </c>
      <c r="AC475" s="6" t="s">
        <v>43</v>
      </c>
      <c r="AD475" s="6" t="s">
        <v>49</v>
      </c>
      <c r="AE475" s="7" t="s">
        <v>3928</v>
      </c>
      <c r="AF475" s="6" t="s">
        <v>49</v>
      </c>
      <c r="AG475" s="6" t="s">
        <v>43</v>
      </c>
      <c r="AH475" s="7" t="s">
        <v>3929</v>
      </c>
      <c r="AI475" s="6" t="s">
        <v>43</v>
      </c>
      <c r="AJ475" s="7" t="s">
        <v>3930</v>
      </c>
      <c r="AK475" s="7" t="s">
        <v>3931</v>
      </c>
      <c r="AL475" s="6" t="s">
        <v>71</v>
      </c>
      <c r="AM475" s="7" t="s">
        <v>358</v>
      </c>
      <c r="AN475" s="7" t="s">
        <v>3933</v>
      </c>
      <c r="AO475" s="8" t="s">
        <v>49</v>
      </c>
      <c r="AP475" s="32" t="s">
        <v>3932</v>
      </c>
    </row>
    <row r="476" spans="1:42" s="35" customFormat="1" ht="409.5" x14ac:dyDescent="0.25">
      <c r="A476" s="3">
        <v>475</v>
      </c>
      <c r="B476" s="23" t="s">
        <v>396</v>
      </c>
      <c r="C476" s="25" t="s">
        <v>1355</v>
      </c>
      <c r="D476" s="23" t="s">
        <v>42</v>
      </c>
      <c r="E476" s="4" t="s">
        <v>4156</v>
      </c>
      <c r="F476" s="15" t="s">
        <v>43</v>
      </c>
      <c r="G476" s="19">
        <v>1500</v>
      </c>
      <c r="H476" s="19">
        <v>2000</v>
      </c>
      <c r="I476" s="19">
        <v>21000</v>
      </c>
      <c r="J476" s="49">
        <v>1500</v>
      </c>
      <c r="K476" s="49">
        <v>2000</v>
      </c>
      <c r="L476" s="49">
        <v>28000</v>
      </c>
      <c r="M476" s="7" t="s">
        <v>97</v>
      </c>
      <c r="N476" s="19">
        <v>500</v>
      </c>
      <c r="O476" s="19">
        <v>375</v>
      </c>
      <c r="P476" s="19">
        <v>375</v>
      </c>
      <c r="Q476" s="49">
        <v>500</v>
      </c>
      <c r="R476" s="49">
        <v>375</v>
      </c>
      <c r="S476" s="49">
        <v>375</v>
      </c>
      <c r="T476" s="13" t="s">
        <v>1356</v>
      </c>
      <c r="U476" s="6" t="s">
        <v>43</v>
      </c>
      <c r="V476" s="6" t="s">
        <v>46</v>
      </c>
      <c r="W476" s="6" t="s">
        <v>65</v>
      </c>
      <c r="X476" s="6" t="s">
        <v>43</v>
      </c>
      <c r="Y476" s="7" t="s">
        <v>1357</v>
      </c>
      <c r="Z476" s="6" t="s">
        <v>49</v>
      </c>
      <c r="AA476" s="6" t="s">
        <v>49</v>
      </c>
      <c r="AB476" s="6" t="s">
        <v>43</v>
      </c>
      <c r="AC476" s="6" t="s">
        <v>43</v>
      </c>
      <c r="AD476" s="6" t="s">
        <v>43</v>
      </c>
      <c r="AE476" s="7" t="s">
        <v>1358</v>
      </c>
      <c r="AF476" s="6" t="s">
        <v>49</v>
      </c>
      <c r="AG476" s="6" t="s">
        <v>43</v>
      </c>
      <c r="AH476" s="7" t="s">
        <v>1359</v>
      </c>
      <c r="AI476" s="6" t="s">
        <v>43</v>
      </c>
      <c r="AJ476" s="7" t="s">
        <v>1360</v>
      </c>
      <c r="AK476" s="7" t="s">
        <v>97</v>
      </c>
      <c r="AL476" s="6" t="s">
        <v>298</v>
      </c>
      <c r="AM476" s="7" t="s">
        <v>1361</v>
      </c>
      <c r="AN476" s="7" t="s">
        <v>49</v>
      </c>
      <c r="AO476" s="8" t="s">
        <v>49</v>
      </c>
      <c r="AP476" s="32" t="s">
        <v>235</v>
      </c>
    </row>
    <row r="477" spans="1:42" s="35" customFormat="1" ht="225" x14ac:dyDescent="0.25">
      <c r="A477" s="3">
        <v>476</v>
      </c>
      <c r="B477" s="23" t="s">
        <v>396</v>
      </c>
      <c r="C477" s="25" t="s">
        <v>396</v>
      </c>
      <c r="D477" s="23" t="s">
        <v>1</v>
      </c>
      <c r="E477" s="4" t="s">
        <v>144</v>
      </c>
      <c r="F477" s="15" t="s">
        <v>49</v>
      </c>
      <c r="G477" s="49" t="s">
        <v>79</v>
      </c>
      <c r="H477" s="49" t="s">
        <v>79</v>
      </c>
      <c r="I477" s="49" t="s">
        <v>79</v>
      </c>
      <c r="J477" s="49" t="s">
        <v>79</v>
      </c>
      <c r="K477" s="49" t="s">
        <v>79</v>
      </c>
      <c r="L477" s="49" t="s">
        <v>79</v>
      </c>
      <c r="M477" s="7" t="s">
        <v>109</v>
      </c>
      <c r="N477" s="19" t="s">
        <v>79</v>
      </c>
      <c r="O477" s="19" t="s">
        <v>79</v>
      </c>
      <c r="P477" s="19" t="s">
        <v>79</v>
      </c>
      <c r="Q477" s="53" t="s">
        <v>79</v>
      </c>
      <c r="R477" s="53" t="s">
        <v>79</v>
      </c>
      <c r="S477" s="53" t="s">
        <v>79</v>
      </c>
      <c r="T477" s="13" t="s">
        <v>3005</v>
      </c>
      <c r="U477" s="6" t="s">
        <v>49</v>
      </c>
      <c r="V477" s="6" t="s">
        <v>79</v>
      </c>
      <c r="W477" s="6" t="s">
        <v>79</v>
      </c>
      <c r="X477" s="6" t="s">
        <v>43</v>
      </c>
      <c r="Y477" s="7" t="s">
        <v>3006</v>
      </c>
      <c r="Z477" s="6" t="s">
        <v>49</v>
      </c>
      <c r="AA477" s="6" t="s">
        <v>49</v>
      </c>
      <c r="AB477" s="6" t="s">
        <v>49</v>
      </c>
      <c r="AC477" s="6" t="s">
        <v>49</v>
      </c>
      <c r="AD477" s="6" t="s">
        <v>49</v>
      </c>
      <c r="AE477" s="7" t="s">
        <v>109</v>
      </c>
      <c r="AF477" s="6" t="s">
        <v>49</v>
      </c>
      <c r="AG477" s="6" t="s">
        <v>43</v>
      </c>
      <c r="AH477" s="7" t="s">
        <v>3007</v>
      </c>
      <c r="AI477" s="6" t="s">
        <v>43</v>
      </c>
      <c r="AJ477" s="7" t="s">
        <v>3008</v>
      </c>
      <c r="AK477" s="7" t="s">
        <v>3009</v>
      </c>
      <c r="AL477" s="6" t="s">
        <v>71</v>
      </c>
      <c r="AM477" s="7" t="s">
        <v>862</v>
      </c>
      <c r="AN477" s="7" t="s">
        <v>3011</v>
      </c>
      <c r="AO477" s="8" t="s">
        <v>49</v>
      </c>
      <c r="AP477" s="32" t="s">
        <v>3010</v>
      </c>
    </row>
    <row r="478" spans="1:42" s="35" customFormat="1" ht="45" x14ac:dyDescent="0.25">
      <c r="A478" s="3">
        <v>477</v>
      </c>
      <c r="B478" s="23" t="s">
        <v>328</v>
      </c>
      <c r="C478" s="25" t="s">
        <v>717</v>
      </c>
      <c r="D478" s="23" t="s">
        <v>124</v>
      </c>
      <c r="E478" s="4" t="s">
        <v>60</v>
      </c>
      <c r="F478" s="15" t="s">
        <v>43</v>
      </c>
      <c r="G478" s="19">
        <v>1000</v>
      </c>
      <c r="H478" s="19">
        <v>2000</v>
      </c>
      <c r="I478" s="19">
        <v>3000</v>
      </c>
      <c r="J478" s="49">
        <v>1000</v>
      </c>
      <c r="K478" s="49">
        <v>2000</v>
      </c>
      <c r="L478" s="49">
        <v>3000</v>
      </c>
      <c r="M478" s="7" t="s">
        <v>109</v>
      </c>
      <c r="N478" s="19">
        <v>700</v>
      </c>
      <c r="O478" s="19">
        <v>500</v>
      </c>
      <c r="P478" s="19">
        <v>500</v>
      </c>
      <c r="Q478" s="49">
        <v>700</v>
      </c>
      <c r="R478" s="49">
        <v>500</v>
      </c>
      <c r="S478" s="49">
        <v>500</v>
      </c>
      <c r="T478" s="13" t="s">
        <v>718</v>
      </c>
      <c r="U478" s="6" t="s">
        <v>49</v>
      </c>
      <c r="V478" s="6" t="s">
        <v>46</v>
      </c>
      <c r="W478" s="6" t="s">
        <v>47</v>
      </c>
      <c r="X478" s="6" t="s">
        <v>43</v>
      </c>
      <c r="Y478" s="7" t="s">
        <v>719</v>
      </c>
      <c r="Z478" s="6" t="s">
        <v>49</v>
      </c>
      <c r="AA478" s="6" t="s">
        <v>49</v>
      </c>
      <c r="AB478" s="6" t="s">
        <v>43</v>
      </c>
      <c r="AC478" s="6" t="s">
        <v>49</v>
      </c>
      <c r="AD478" s="6" t="s">
        <v>49</v>
      </c>
      <c r="AE478" s="7" t="s">
        <v>382</v>
      </c>
      <c r="AF478" s="6" t="s">
        <v>49</v>
      </c>
      <c r="AG478" s="6" t="s">
        <v>49</v>
      </c>
      <c r="AH478" s="7" t="s">
        <v>720</v>
      </c>
      <c r="AI478" s="6" t="s">
        <v>43</v>
      </c>
      <c r="AJ478" s="7" t="s">
        <v>721</v>
      </c>
      <c r="AK478" s="7" t="s">
        <v>109</v>
      </c>
      <c r="AL478" s="6" t="s">
        <v>71</v>
      </c>
      <c r="AM478" s="7" t="s">
        <v>385</v>
      </c>
      <c r="AN478" s="7" t="s">
        <v>723</v>
      </c>
      <c r="AO478" s="8" t="s">
        <v>49</v>
      </c>
      <c r="AP478" s="32" t="s">
        <v>722</v>
      </c>
    </row>
    <row r="479" spans="1:42" s="35" customFormat="1" ht="75" x14ac:dyDescent="0.25">
      <c r="A479" s="3">
        <v>478</v>
      </c>
      <c r="B479" s="23" t="s">
        <v>130</v>
      </c>
      <c r="C479" s="25" t="s">
        <v>3022</v>
      </c>
      <c r="D479" s="23" t="s">
        <v>124</v>
      </c>
      <c r="E479" s="4" t="s">
        <v>100</v>
      </c>
      <c r="F479" s="15" t="s">
        <v>43</v>
      </c>
      <c r="G479" s="19">
        <v>6000</v>
      </c>
      <c r="H479" s="19">
        <v>6000</v>
      </c>
      <c r="I479" s="19">
        <v>6000</v>
      </c>
      <c r="J479" s="49">
        <v>6000</v>
      </c>
      <c r="K479" s="49">
        <v>6000</v>
      </c>
      <c r="L479" s="49">
        <v>6000</v>
      </c>
      <c r="M479" s="7" t="s">
        <v>3023</v>
      </c>
      <c r="N479" s="19">
        <v>560</v>
      </c>
      <c r="O479" s="19">
        <v>504</v>
      </c>
      <c r="P479" s="19">
        <v>0</v>
      </c>
      <c r="Q479" s="49">
        <v>560</v>
      </c>
      <c r="R479" s="49">
        <v>504</v>
      </c>
      <c r="S479" s="49">
        <v>0</v>
      </c>
      <c r="T479" s="13" t="s">
        <v>3024</v>
      </c>
      <c r="U479" s="6" t="s">
        <v>49</v>
      </c>
      <c r="V479" s="6" t="s">
        <v>46</v>
      </c>
      <c r="W479" s="6" t="s">
        <v>80</v>
      </c>
      <c r="X479" s="6" t="s">
        <v>43</v>
      </c>
      <c r="Y479" s="7" t="s">
        <v>3025</v>
      </c>
      <c r="Z479" s="6" t="s">
        <v>49</v>
      </c>
      <c r="AA479" s="6" t="s">
        <v>49</v>
      </c>
      <c r="AB479" s="6" t="s">
        <v>43</v>
      </c>
      <c r="AC479" s="6" t="s">
        <v>43</v>
      </c>
      <c r="AD479" s="6" t="s">
        <v>49</v>
      </c>
      <c r="AE479" s="7" t="s">
        <v>3026</v>
      </c>
      <c r="AF479" s="6" t="s">
        <v>49</v>
      </c>
      <c r="AG479" s="6" t="s">
        <v>43</v>
      </c>
      <c r="AH479" s="7" t="s">
        <v>3027</v>
      </c>
      <c r="AI479" s="6" t="s">
        <v>49</v>
      </c>
      <c r="AJ479" s="7" t="s">
        <v>3028</v>
      </c>
      <c r="AK479" s="7" t="s">
        <v>3028</v>
      </c>
      <c r="AL479" s="6" t="s">
        <v>71</v>
      </c>
      <c r="AM479" s="7" t="s">
        <v>3029</v>
      </c>
      <c r="AN479" s="7" t="s">
        <v>3031</v>
      </c>
      <c r="AO479" s="8" t="s">
        <v>49</v>
      </c>
      <c r="AP479" s="32" t="s">
        <v>3030</v>
      </c>
    </row>
    <row r="480" spans="1:42" s="35" customFormat="1" ht="60" x14ac:dyDescent="0.25">
      <c r="A480" s="3">
        <v>479</v>
      </c>
      <c r="B480" s="23" t="s">
        <v>41</v>
      </c>
      <c r="C480" s="25" t="s">
        <v>569</v>
      </c>
      <c r="D480" s="23" t="s">
        <v>124</v>
      </c>
      <c r="E480" s="4" t="s">
        <v>88</v>
      </c>
      <c r="F480" s="15" t="s">
        <v>43</v>
      </c>
      <c r="G480" s="19">
        <v>6000</v>
      </c>
      <c r="H480" s="19">
        <v>12000</v>
      </c>
      <c r="I480" s="19">
        <v>20000</v>
      </c>
      <c r="J480" s="49">
        <v>6000</v>
      </c>
      <c r="K480" s="49">
        <v>12000</v>
      </c>
      <c r="L480" s="49">
        <v>20000</v>
      </c>
      <c r="M480" s="7" t="s">
        <v>570</v>
      </c>
      <c r="N480" s="19">
        <v>450</v>
      </c>
      <c r="O480" s="19">
        <v>300</v>
      </c>
      <c r="P480" s="19">
        <v>0</v>
      </c>
      <c r="Q480" s="49">
        <v>450</v>
      </c>
      <c r="R480" s="49">
        <v>300</v>
      </c>
      <c r="S480" s="49">
        <v>0</v>
      </c>
      <c r="T480" s="13" t="s">
        <v>79</v>
      </c>
      <c r="U480" s="6" t="s">
        <v>49</v>
      </c>
      <c r="V480" s="6" t="s">
        <v>46</v>
      </c>
      <c r="W480" s="6" t="s">
        <v>80</v>
      </c>
      <c r="X480" s="6" t="s">
        <v>43</v>
      </c>
      <c r="Y480" s="7" t="s">
        <v>571</v>
      </c>
      <c r="Z480" s="6" t="s">
        <v>49</v>
      </c>
      <c r="AA480" s="6" t="s">
        <v>49</v>
      </c>
      <c r="AB480" s="6" t="s">
        <v>43</v>
      </c>
      <c r="AC480" s="6" t="s">
        <v>49</v>
      </c>
      <c r="AD480" s="6" t="s">
        <v>49</v>
      </c>
      <c r="AE480" s="7" t="s">
        <v>79</v>
      </c>
      <c r="AF480" s="6" t="s">
        <v>49</v>
      </c>
      <c r="AG480" s="6" t="s">
        <v>43</v>
      </c>
      <c r="AH480" s="7" t="s">
        <v>572</v>
      </c>
      <c r="AI480" s="6" t="s">
        <v>43</v>
      </c>
      <c r="AJ480" s="7" t="s">
        <v>573</v>
      </c>
      <c r="AK480" s="7" t="s">
        <v>79</v>
      </c>
      <c r="AL480" s="6" t="s">
        <v>214</v>
      </c>
      <c r="AM480" s="7" t="s">
        <v>574</v>
      </c>
      <c r="AN480" s="7" t="s">
        <v>97</v>
      </c>
      <c r="AO480" s="8" t="s">
        <v>49</v>
      </c>
      <c r="AP480" s="32" t="s">
        <v>79</v>
      </c>
    </row>
    <row r="481" spans="1:42" s="35" customFormat="1" ht="135" x14ac:dyDescent="0.25">
      <c r="A481" s="3">
        <v>480</v>
      </c>
      <c r="B481" s="23" t="s">
        <v>432</v>
      </c>
      <c r="C481" s="25" t="s">
        <v>4265</v>
      </c>
      <c r="D481" s="23" t="s">
        <v>124</v>
      </c>
      <c r="E481" s="4" t="s">
        <v>100</v>
      </c>
      <c r="F481" s="15" t="s">
        <v>43</v>
      </c>
      <c r="G481" s="19">
        <v>2000</v>
      </c>
      <c r="H481" s="19">
        <v>2000</v>
      </c>
      <c r="I481" s="19">
        <v>2000</v>
      </c>
      <c r="J481" s="49">
        <v>2000</v>
      </c>
      <c r="K481" s="49">
        <v>2000</v>
      </c>
      <c r="L481" s="49">
        <v>2000</v>
      </c>
      <c r="M481" s="7" t="s">
        <v>197</v>
      </c>
      <c r="N481" s="19">
        <v>450</v>
      </c>
      <c r="O481" s="19">
        <v>360</v>
      </c>
      <c r="P481" s="19">
        <v>0</v>
      </c>
      <c r="Q481" s="49">
        <v>450</v>
      </c>
      <c r="R481" s="49">
        <v>360</v>
      </c>
      <c r="S481" s="49">
        <v>0</v>
      </c>
      <c r="T481" s="13" t="s">
        <v>433</v>
      </c>
      <c r="U481" s="6" t="s">
        <v>49</v>
      </c>
      <c r="V481" s="6" t="s">
        <v>64</v>
      </c>
      <c r="W481" s="6" t="s">
        <v>47</v>
      </c>
      <c r="X481" s="6" t="s">
        <v>43</v>
      </c>
      <c r="Y481" s="7" t="s">
        <v>434</v>
      </c>
      <c r="Z481" s="6" t="s">
        <v>43</v>
      </c>
      <c r="AA481" s="6" t="s">
        <v>49</v>
      </c>
      <c r="AB481" s="6" t="s">
        <v>43</v>
      </c>
      <c r="AC481" s="6" t="s">
        <v>43</v>
      </c>
      <c r="AD481" s="6" t="s">
        <v>49</v>
      </c>
      <c r="AE481" s="7" t="s">
        <v>435</v>
      </c>
      <c r="AF481" s="6" t="s">
        <v>49</v>
      </c>
      <c r="AG481" s="6" t="s">
        <v>43</v>
      </c>
      <c r="AH481" s="7" t="s">
        <v>436</v>
      </c>
      <c r="AI481" s="6" t="s">
        <v>43</v>
      </c>
      <c r="AJ481" s="7" t="s">
        <v>437</v>
      </c>
      <c r="AK481" s="7" t="s">
        <v>438</v>
      </c>
      <c r="AL481" s="6" t="s">
        <v>439</v>
      </c>
      <c r="AM481" s="7" t="s">
        <v>440</v>
      </c>
      <c r="AN481" s="7" t="s">
        <v>442</v>
      </c>
      <c r="AO481" s="8" t="s">
        <v>43</v>
      </c>
      <c r="AP481" s="32" t="s">
        <v>441</v>
      </c>
    </row>
    <row r="482" spans="1:42" s="35" customFormat="1" ht="120" x14ac:dyDescent="0.25">
      <c r="A482" s="3">
        <v>481</v>
      </c>
      <c r="B482" s="23" t="s">
        <v>76</v>
      </c>
      <c r="C482" s="25" t="s">
        <v>1210</v>
      </c>
      <c r="D482" s="23" t="s">
        <v>124</v>
      </c>
      <c r="E482" s="4" t="s">
        <v>144</v>
      </c>
      <c r="F482" s="15" t="s">
        <v>43</v>
      </c>
      <c r="G482" s="19">
        <v>2000</v>
      </c>
      <c r="H482" s="19">
        <v>2000</v>
      </c>
      <c r="I482" s="19">
        <v>2000</v>
      </c>
      <c r="J482" s="49">
        <v>2000</v>
      </c>
      <c r="K482" s="49">
        <v>2000</v>
      </c>
      <c r="L482" s="49">
        <v>2000</v>
      </c>
      <c r="M482" s="7" t="s">
        <v>700</v>
      </c>
      <c r="N482" s="19" t="s">
        <v>79</v>
      </c>
      <c r="O482" s="19" t="s">
        <v>79</v>
      </c>
      <c r="P482" s="19" t="s">
        <v>79</v>
      </c>
      <c r="Q482" s="49" t="s">
        <v>79</v>
      </c>
      <c r="R482" s="49" t="s">
        <v>79</v>
      </c>
      <c r="S482" s="49" t="s">
        <v>79</v>
      </c>
      <c r="T482" s="13" t="s">
        <v>1211</v>
      </c>
      <c r="U482" s="6" t="s">
        <v>49</v>
      </c>
      <c r="V482" s="6" t="s">
        <v>46</v>
      </c>
      <c r="W482" s="6" t="s">
        <v>80</v>
      </c>
      <c r="X482" s="6" t="s">
        <v>49</v>
      </c>
      <c r="Y482" s="7" t="s">
        <v>564</v>
      </c>
      <c r="Z482" s="6" t="s">
        <v>49</v>
      </c>
      <c r="AA482" s="6" t="s">
        <v>49</v>
      </c>
      <c r="AB482" s="6" t="s">
        <v>43</v>
      </c>
      <c r="AC482" s="6" t="s">
        <v>43</v>
      </c>
      <c r="AD482" s="6" t="s">
        <v>49</v>
      </c>
      <c r="AE482" s="7" t="s">
        <v>1212</v>
      </c>
      <c r="AF482" s="6" t="s">
        <v>49</v>
      </c>
      <c r="AG482" s="6" t="s">
        <v>49</v>
      </c>
      <c r="AH482" s="7" t="s">
        <v>564</v>
      </c>
      <c r="AI482" s="6" t="s">
        <v>49</v>
      </c>
      <c r="AJ482" s="7" t="s">
        <v>564</v>
      </c>
      <c r="AK482" s="7" t="s">
        <v>1213</v>
      </c>
      <c r="AL482" s="6" t="s">
        <v>71</v>
      </c>
      <c r="AM482" s="7" t="s">
        <v>564</v>
      </c>
      <c r="AN482" s="7" t="s">
        <v>700</v>
      </c>
      <c r="AO482" s="8" t="s">
        <v>49</v>
      </c>
      <c r="AP482" s="32" t="s">
        <v>1214</v>
      </c>
    </row>
    <row r="483" spans="1:42" s="35" customFormat="1" ht="45" x14ac:dyDescent="0.25">
      <c r="A483" s="3">
        <v>482</v>
      </c>
      <c r="B483" s="23" t="s">
        <v>302</v>
      </c>
      <c r="C483" s="25" t="s">
        <v>352</v>
      </c>
      <c r="D483" s="23" t="s">
        <v>124</v>
      </c>
      <c r="E483" s="4" t="s">
        <v>100</v>
      </c>
      <c r="F483" s="15" t="s">
        <v>43</v>
      </c>
      <c r="G483" s="19">
        <v>3000</v>
      </c>
      <c r="H483" s="19">
        <v>3000</v>
      </c>
      <c r="I483" s="19">
        <v>3000</v>
      </c>
      <c r="J483" s="49">
        <v>3000</v>
      </c>
      <c r="K483" s="49">
        <v>3000</v>
      </c>
      <c r="L483" s="49">
        <v>3000</v>
      </c>
      <c r="M483" s="6" t="s">
        <v>97</v>
      </c>
      <c r="N483" s="19">
        <v>750</v>
      </c>
      <c r="O483" s="19">
        <v>500</v>
      </c>
      <c r="P483" s="19">
        <v>200</v>
      </c>
      <c r="Q483" s="49">
        <v>750</v>
      </c>
      <c r="R483" s="49">
        <v>500</v>
      </c>
      <c r="S483" s="49">
        <v>200</v>
      </c>
      <c r="T483" s="13" t="s">
        <v>353</v>
      </c>
      <c r="U483" s="6" t="s">
        <v>49</v>
      </c>
      <c r="V483" s="6" t="s">
        <v>46</v>
      </c>
      <c r="W483" s="6" t="s">
        <v>47</v>
      </c>
      <c r="X483" s="6" t="s">
        <v>49</v>
      </c>
      <c r="Y483" s="7" t="s">
        <v>354</v>
      </c>
      <c r="Z483" s="6" t="s">
        <v>49</v>
      </c>
      <c r="AA483" s="6" t="s">
        <v>49</v>
      </c>
      <c r="AB483" s="6" t="s">
        <v>43</v>
      </c>
      <c r="AC483" s="6" t="s">
        <v>43</v>
      </c>
      <c r="AD483" s="6" t="s">
        <v>49</v>
      </c>
      <c r="AE483" s="7" t="s">
        <v>355</v>
      </c>
      <c r="AF483" s="6" t="s">
        <v>49</v>
      </c>
      <c r="AG483" s="6" t="s">
        <v>43</v>
      </c>
      <c r="AH483" s="7" t="s">
        <v>356</v>
      </c>
      <c r="AI483" s="6" t="s">
        <v>43</v>
      </c>
      <c r="AJ483" s="7" t="s">
        <v>357</v>
      </c>
      <c r="AK483" s="7" t="s">
        <v>97</v>
      </c>
      <c r="AL483" s="6" t="s">
        <v>71</v>
      </c>
      <c r="AM483" s="7" t="s">
        <v>358</v>
      </c>
      <c r="AN483" s="7" t="s">
        <v>97</v>
      </c>
      <c r="AO483" s="8" t="s">
        <v>49</v>
      </c>
      <c r="AP483" s="32" t="s">
        <v>97</v>
      </c>
    </row>
    <row r="484" spans="1:42" s="35" customFormat="1" ht="45" x14ac:dyDescent="0.25">
      <c r="A484" s="3">
        <v>483</v>
      </c>
      <c r="B484" s="23" t="s">
        <v>123</v>
      </c>
      <c r="C484" s="25" t="s">
        <v>260</v>
      </c>
      <c r="D484" s="23" t="s">
        <v>124</v>
      </c>
      <c r="E484" s="4" t="s">
        <v>156</v>
      </c>
      <c r="F484" s="15" t="s">
        <v>43</v>
      </c>
      <c r="G484" s="19">
        <v>3000</v>
      </c>
      <c r="H484" s="19">
        <v>5000</v>
      </c>
      <c r="I484" s="19">
        <v>7000</v>
      </c>
      <c r="J484" s="49">
        <v>3000</v>
      </c>
      <c r="K484" s="49">
        <v>5000</v>
      </c>
      <c r="L484" s="49">
        <v>7000</v>
      </c>
      <c r="M484" s="6" t="s">
        <v>97</v>
      </c>
      <c r="N484" s="19">
        <v>200</v>
      </c>
      <c r="O484" s="19">
        <v>200</v>
      </c>
      <c r="P484" s="19">
        <v>200</v>
      </c>
      <c r="Q484" s="49">
        <v>200</v>
      </c>
      <c r="R484" s="49">
        <v>200</v>
      </c>
      <c r="S484" s="49">
        <v>200</v>
      </c>
      <c r="T484" s="13" t="s">
        <v>181</v>
      </c>
      <c r="U484" s="6" t="s">
        <v>49</v>
      </c>
      <c r="V484" s="6" t="s">
        <v>46</v>
      </c>
      <c r="W484" s="6" t="s">
        <v>47</v>
      </c>
      <c r="X484" s="6" t="s">
        <v>49</v>
      </c>
      <c r="Y484" s="7" t="s">
        <v>181</v>
      </c>
      <c r="Z484" s="6" t="s">
        <v>49</v>
      </c>
      <c r="AA484" s="6" t="s">
        <v>49</v>
      </c>
      <c r="AB484" s="6" t="s">
        <v>49</v>
      </c>
      <c r="AC484" s="6" t="s">
        <v>43</v>
      </c>
      <c r="AD484" s="6" t="s">
        <v>49</v>
      </c>
      <c r="AE484" s="7" t="s">
        <v>261</v>
      </c>
      <c r="AF484" s="6" t="s">
        <v>49</v>
      </c>
      <c r="AG484" s="6" t="s">
        <v>43</v>
      </c>
      <c r="AH484" s="7" t="s">
        <v>262</v>
      </c>
      <c r="AI484" s="6" t="s">
        <v>43</v>
      </c>
      <c r="AJ484" s="7" t="s">
        <v>263</v>
      </c>
      <c r="AK484" s="7" t="s">
        <v>255</v>
      </c>
      <c r="AL484" s="6" t="s">
        <v>54</v>
      </c>
      <c r="AM484" s="7" t="s">
        <v>264</v>
      </c>
      <c r="AN484" s="7" t="s">
        <v>181</v>
      </c>
      <c r="AO484" s="8" t="s">
        <v>49</v>
      </c>
      <c r="AP484" s="32" t="s">
        <v>181</v>
      </c>
    </row>
    <row r="485" spans="1:42" s="35" customFormat="1" ht="60" x14ac:dyDescent="0.25">
      <c r="A485" s="3">
        <v>484</v>
      </c>
      <c r="B485" s="23" t="s">
        <v>99</v>
      </c>
      <c r="C485" s="25" t="s">
        <v>1577</v>
      </c>
      <c r="D485" s="23" t="s">
        <v>124</v>
      </c>
      <c r="E485" s="4" t="s">
        <v>100</v>
      </c>
      <c r="F485" s="15" t="s">
        <v>43</v>
      </c>
      <c r="G485" s="19">
        <v>2000</v>
      </c>
      <c r="H485" s="19">
        <v>2000</v>
      </c>
      <c r="I485" s="19">
        <v>2000</v>
      </c>
      <c r="J485" s="49">
        <v>2000</v>
      </c>
      <c r="K485" s="49">
        <v>2000</v>
      </c>
      <c r="L485" s="49">
        <v>2000</v>
      </c>
      <c r="M485" s="7" t="s">
        <v>1578</v>
      </c>
      <c r="N485" s="19">
        <v>670</v>
      </c>
      <c r="O485" s="19">
        <v>569</v>
      </c>
      <c r="P485" s="19">
        <v>484</v>
      </c>
      <c r="Q485" s="49">
        <v>670</v>
      </c>
      <c r="R485" s="49">
        <v>569</v>
      </c>
      <c r="S485" s="49">
        <v>484</v>
      </c>
      <c r="T485" s="13" t="s">
        <v>235</v>
      </c>
      <c r="U485" s="6" t="s">
        <v>49</v>
      </c>
      <c r="V485" s="6" t="s">
        <v>46</v>
      </c>
      <c r="W485" s="6" t="s">
        <v>47</v>
      </c>
      <c r="X485" s="6" t="s">
        <v>43</v>
      </c>
      <c r="Y485" s="7" t="s">
        <v>1579</v>
      </c>
      <c r="Z485" s="6" t="s">
        <v>43</v>
      </c>
      <c r="AA485" s="6" t="s">
        <v>49</v>
      </c>
      <c r="AB485" s="6" t="s">
        <v>49</v>
      </c>
      <c r="AC485" s="6" t="s">
        <v>43</v>
      </c>
      <c r="AD485" s="6" t="s">
        <v>43</v>
      </c>
      <c r="AE485" s="7" t="s">
        <v>1580</v>
      </c>
      <c r="AF485" s="6" t="s">
        <v>49</v>
      </c>
      <c r="AG485" s="6" t="s">
        <v>43</v>
      </c>
      <c r="AH485" s="7" t="s">
        <v>1581</v>
      </c>
      <c r="AI485" s="6" t="s">
        <v>43</v>
      </c>
      <c r="AJ485" s="7" t="s">
        <v>1582</v>
      </c>
      <c r="AK485" s="7" t="s">
        <v>235</v>
      </c>
      <c r="AL485" s="6" t="s">
        <v>71</v>
      </c>
      <c r="AM485" s="7" t="s">
        <v>235</v>
      </c>
      <c r="AN485" s="7" t="s">
        <v>235</v>
      </c>
      <c r="AO485" s="8" t="s">
        <v>49</v>
      </c>
      <c r="AP485" s="32" t="s">
        <v>235</v>
      </c>
    </row>
    <row r="486" spans="1:42" s="35" customFormat="1" ht="195" x14ac:dyDescent="0.25">
      <c r="A486" s="3">
        <v>485</v>
      </c>
      <c r="B486" s="23" t="s">
        <v>99</v>
      </c>
      <c r="C486" s="25" t="s">
        <v>2930</v>
      </c>
      <c r="D486" s="23" t="s">
        <v>124</v>
      </c>
      <c r="E486" s="4" t="s">
        <v>4156</v>
      </c>
      <c r="F486" s="15" t="s">
        <v>43</v>
      </c>
      <c r="G486" s="19">
        <v>2000</v>
      </c>
      <c r="H486" s="19">
        <v>3000</v>
      </c>
      <c r="I486" s="19">
        <v>5000</v>
      </c>
      <c r="J486" s="49">
        <v>2000</v>
      </c>
      <c r="K486" s="49">
        <v>3000</v>
      </c>
      <c r="L486" s="49">
        <v>5000</v>
      </c>
      <c r="M486" s="7" t="s">
        <v>2931</v>
      </c>
      <c r="N486" s="19">
        <v>650</v>
      </c>
      <c r="O486" s="19">
        <v>487</v>
      </c>
      <c r="P486" s="19">
        <v>487</v>
      </c>
      <c r="Q486" s="49">
        <v>750</v>
      </c>
      <c r="R486" s="49">
        <v>562</v>
      </c>
      <c r="S486" s="49">
        <v>562</v>
      </c>
      <c r="T486" s="13" t="s">
        <v>2932</v>
      </c>
      <c r="U486" s="6" t="s">
        <v>49</v>
      </c>
      <c r="V486" s="6" t="s">
        <v>46</v>
      </c>
      <c r="W486" s="6" t="s">
        <v>80</v>
      </c>
      <c r="X486" s="6" t="s">
        <v>43</v>
      </c>
      <c r="Y486" s="7" t="s">
        <v>2933</v>
      </c>
      <c r="Z486" s="6" t="s">
        <v>43</v>
      </c>
      <c r="AA486" s="6" t="s">
        <v>49</v>
      </c>
      <c r="AB486" s="6" t="s">
        <v>43</v>
      </c>
      <c r="AC486" s="6" t="s">
        <v>43</v>
      </c>
      <c r="AD486" s="6" t="s">
        <v>43</v>
      </c>
      <c r="AE486" s="7" t="s">
        <v>2934</v>
      </c>
      <c r="AF486" s="6" t="s">
        <v>49</v>
      </c>
      <c r="AG486" s="6" t="s">
        <v>43</v>
      </c>
      <c r="AH486" s="7" t="s">
        <v>2935</v>
      </c>
      <c r="AI486" s="6" t="s">
        <v>43</v>
      </c>
      <c r="AJ486" s="7" t="s">
        <v>2936</v>
      </c>
      <c r="AK486" s="7" t="s">
        <v>49</v>
      </c>
      <c r="AL486" s="6" t="s">
        <v>2723</v>
      </c>
      <c r="AM486" s="7" t="s">
        <v>2937</v>
      </c>
      <c r="AN486" s="7" t="s">
        <v>2939</v>
      </c>
      <c r="AO486" s="8" t="s">
        <v>49</v>
      </c>
      <c r="AP486" s="32" t="s">
        <v>2938</v>
      </c>
    </row>
    <row r="487" spans="1:42" s="35" customFormat="1" ht="120" x14ac:dyDescent="0.25">
      <c r="A487" s="3">
        <v>486</v>
      </c>
      <c r="B487" s="23" t="s">
        <v>396</v>
      </c>
      <c r="C487" s="25" t="s">
        <v>4034</v>
      </c>
      <c r="D487" s="23" t="s">
        <v>124</v>
      </c>
      <c r="E487" s="4" t="s">
        <v>4156</v>
      </c>
      <c r="F487" s="15" t="s">
        <v>43</v>
      </c>
      <c r="G487" s="19">
        <v>3000</v>
      </c>
      <c r="H487" s="19">
        <v>5000</v>
      </c>
      <c r="I487" s="19">
        <v>7000</v>
      </c>
      <c r="J487" s="49">
        <v>3000</v>
      </c>
      <c r="K487" s="49">
        <v>5000</v>
      </c>
      <c r="L487" s="49">
        <v>7000</v>
      </c>
      <c r="M487" s="7" t="s">
        <v>109</v>
      </c>
      <c r="N487" s="19">
        <v>690</v>
      </c>
      <c r="O487" s="19">
        <v>0</v>
      </c>
      <c r="P487" s="19">
        <v>0</v>
      </c>
      <c r="Q487" s="49">
        <v>690</v>
      </c>
      <c r="R487" s="49">
        <v>0</v>
      </c>
      <c r="S487" s="49">
        <v>0</v>
      </c>
      <c r="T487" s="13" t="s">
        <v>4242</v>
      </c>
      <c r="U487" s="6" t="s">
        <v>43</v>
      </c>
      <c r="V487" s="6" t="s">
        <v>64</v>
      </c>
      <c r="W487" s="6" t="s">
        <v>47</v>
      </c>
      <c r="X487" s="6" t="s">
        <v>49</v>
      </c>
      <c r="Y487" s="7" t="s">
        <v>4035</v>
      </c>
      <c r="Z487" s="6" t="s">
        <v>49</v>
      </c>
      <c r="AA487" s="6" t="s">
        <v>49</v>
      </c>
      <c r="AB487" s="6" t="s">
        <v>43</v>
      </c>
      <c r="AC487" s="6" t="s">
        <v>49</v>
      </c>
      <c r="AD487" s="6" t="s">
        <v>49</v>
      </c>
      <c r="AE487" s="7" t="s">
        <v>79</v>
      </c>
      <c r="AF487" s="6" t="s">
        <v>49</v>
      </c>
      <c r="AG487" s="6" t="s">
        <v>43</v>
      </c>
      <c r="AH487" s="7" t="s">
        <v>4116</v>
      </c>
      <c r="AI487" s="6" t="s">
        <v>43</v>
      </c>
      <c r="AJ487" s="7" t="s">
        <v>4117</v>
      </c>
      <c r="AK487" s="7" t="s">
        <v>4118</v>
      </c>
      <c r="AL487" s="6" t="s">
        <v>71</v>
      </c>
      <c r="AM487" s="7" t="s">
        <v>79</v>
      </c>
      <c r="AN487" s="7" t="s">
        <v>4119</v>
      </c>
      <c r="AO487" s="8" t="s">
        <v>49</v>
      </c>
      <c r="AP487" s="32" t="s">
        <v>79</v>
      </c>
    </row>
    <row r="488" spans="1:42" s="35" customFormat="1" ht="75" x14ac:dyDescent="0.25">
      <c r="A488" s="3">
        <v>487</v>
      </c>
      <c r="B488" s="23" t="s">
        <v>328</v>
      </c>
      <c r="C488" s="25" t="s">
        <v>1215</v>
      </c>
      <c r="D488" s="23" t="s">
        <v>124</v>
      </c>
      <c r="E488" s="4" t="s">
        <v>4156</v>
      </c>
      <c r="F488" s="15" t="s">
        <v>43</v>
      </c>
      <c r="G488" s="19">
        <v>6000</v>
      </c>
      <c r="H488" s="19">
        <v>8000</v>
      </c>
      <c r="I488" s="19">
        <v>10000</v>
      </c>
      <c r="J488" s="49">
        <v>6000</v>
      </c>
      <c r="K488" s="49">
        <v>8000</v>
      </c>
      <c r="L488" s="49">
        <v>10000</v>
      </c>
      <c r="M488" s="7" t="s">
        <v>49</v>
      </c>
      <c r="N488" s="19">
        <v>750</v>
      </c>
      <c r="O488" s="19">
        <v>375</v>
      </c>
      <c r="P488" s="19">
        <v>0</v>
      </c>
      <c r="Q488" s="49">
        <v>750</v>
      </c>
      <c r="R488" s="49">
        <v>375</v>
      </c>
      <c r="S488" s="49">
        <v>0</v>
      </c>
      <c r="T488" s="13" t="s">
        <v>1216</v>
      </c>
      <c r="U488" s="6" t="s">
        <v>49</v>
      </c>
      <c r="V488" s="6" t="s">
        <v>64</v>
      </c>
      <c r="W488" s="6" t="s">
        <v>80</v>
      </c>
      <c r="X488" s="6" t="s">
        <v>49</v>
      </c>
      <c r="Y488" s="7" t="s">
        <v>1217</v>
      </c>
      <c r="Z488" s="6" t="s">
        <v>49</v>
      </c>
      <c r="AA488" s="6" t="s">
        <v>49</v>
      </c>
      <c r="AB488" s="6" t="s">
        <v>43</v>
      </c>
      <c r="AC488" s="6" t="s">
        <v>49</v>
      </c>
      <c r="AD488" s="6" t="s">
        <v>49</v>
      </c>
      <c r="AE488" s="7" t="s">
        <v>1218</v>
      </c>
      <c r="AF488" s="6" t="s">
        <v>49</v>
      </c>
      <c r="AG488" s="6" t="s">
        <v>49</v>
      </c>
      <c r="AH488" s="7" t="s">
        <v>49</v>
      </c>
      <c r="AI488" s="6" t="s">
        <v>43</v>
      </c>
      <c r="AJ488" s="7" t="s">
        <v>1219</v>
      </c>
      <c r="AK488" s="7" t="s">
        <v>1220</v>
      </c>
      <c r="AL488" s="6" t="s">
        <v>71</v>
      </c>
      <c r="AM488" s="7" t="s">
        <v>49</v>
      </c>
      <c r="AN488" s="7" t="s">
        <v>49</v>
      </c>
      <c r="AO488" s="8" t="s">
        <v>49</v>
      </c>
      <c r="AP488" s="32" t="s">
        <v>1221</v>
      </c>
    </row>
    <row r="489" spans="1:42" s="35" customFormat="1" ht="300" x14ac:dyDescent="0.25">
      <c r="A489" s="3">
        <v>488</v>
      </c>
      <c r="B489" s="23" t="s">
        <v>302</v>
      </c>
      <c r="C489" s="25" t="s">
        <v>1689</v>
      </c>
      <c r="D489" s="23" t="s">
        <v>124</v>
      </c>
      <c r="E489" s="4" t="s">
        <v>100</v>
      </c>
      <c r="F489" s="15" t="s">
        <v>43</v>
      </c>
      <c r="G489" s="19">
        <v>2000</v>
      </c>
      <c r="H489" s="19">
        <v>2000</v>
      </c>
      <c r="I489" s="19">
        <v>2500</v>
      </c>
      <c r="J489" s="49">
        <v>2000</v>
      </c>
      <c r="K489" s="49">
        <v>2000</v>
      </c>
      <c r="L489" s="49">
        <v>2500</v>
      </c>
      <c r="M489" s="7" t="s">
        <v>1690</v>
      </c>
      <c r="N489" s="20" t="s">
        <v>79</v>
      </c>
      <c r="O489" s="20" t="s">
        <v>79</v>
      </c>
      <c r="P489" s="20" t="s">
        <v>79</v>
      </c>
      <c r="Q489" s="49" t="s">
        <v>79</v>
      </c>
      <c r="R489" s="49" t="s">
        <v>79</v>
      </c>
      <c r="S489" s="49" t="s">
        <v>79</v>
      </c>
      <c r="T489" s="13" t="s">
        <v>4259</v>
      </c>
      <c r="U489" s="6" t="s">
        <v>49</v>
      </c>
      <c r="V489" s="6" t="s">
        <v>46</v>
      </c>
      <c r="W489" s="6" t="s">
        <v>80</v>
      </c>
      <c r="X489" s="6" t="s">
        <v>49</v>
      </c>
      <c r="Y489" s="7" t="s">
        <v>1691</v>
      </c>
      <c r="Z489" s="6" t="s">
        <v>49</v>
      </c>
      <c r="AA489" s="6" t="s">
        <v>49</v>
      </c>
      <c r="AB489" s="6" t="s">
        <v>43</v>
      </c>
      <c r="AC489" s="6" t="s">
        <v>49</v>
      </c>
      <c r="AD489" s="6" t="s">
        <v>49</v>
      </c>
      <c r="AE489" s="7" t="s">
        <v>866</v>
      </c>
      <c r="AF489" s="6" t="s">
        <v>49</v>
      </c>
      <c r="AG489" s="6" t="s">
        <v>43</v>
      </c>
      <c r="AH489" s="7" t="s">
        <v>1692</v>
      </c>
      <c r="AI489" s="6" t="s">
        <v>43</v>
      </c>
      <c r="AJ489" s="7" t="s">
        <v>1693</v>
      </c>
      <c r="AK489" s="7" t="s">
        <v>1694</v>
      </c>
      <c r="AL489" s="6" t="s">
        <v>71</v>
      </c>
      <c r="AM489" s="7" t="s">
        <v>1695</v>
      </c>
      <c r="AN489" s="7" t="s">
        <v>152</v>
      </c>
      <c r="AO489" s="8" t="s">
        <v>49</v>
      </c>
      <c r="AP489" s="32" t="s">
        <v>1696</v>
      </c>
    </row>
    <row r="490" spans="1:42" s="35" customFormat="1" ht="75" x14ac:dyDescent="0.25">
      <c r="A490" s="3">
        <v>489</v>
      </c>
      <c r="B490" s="23" t="s">
        <v>345</v>
      </c>
      <c r="C490" s="25" t="s">
        <v>2213</v>
      </c>
      <c r="D490" s="23" t="s">
        <v>124</v>
      </c>
      <c r="E490" s="4" t="s">
        <v>144</v>
      </c>
      <c r="F490" s="15" t="s">
        <v>43</v>
      </c>
      <c r="G490" s="19">
        <v>5000</v>
      </c>
      <c r="H490" s="19">
        <v>5000</v>
      </c>
      <c r="I490" s="19">
        <v>5000</v>
      </c>
      <c r="J490" s="49">
        <v>5000</v>
      </c>
      <c r="K490" s="49">
        <v>5000</v>
      </c>
      <c r="L490" s="49">
        <v>5000</v>
      </c>
      <c r="M490" s="7" t="s">
        <v>1147</v>
      </c>
      <c r="N490" s="19">
        <v>500</v>
      </c>
      <c r="O490" s="19">
        <v>375</v>
      </c>
      <c r="P490" s="19">
        <v>0</v>
      </c>
      <c r="Q490" s="49">
        <v>500</v>
      </c>
      <c r="R490" s="49">
        <v>375</v>
      </c>
      <c r="S490" s="49">
        <v>0</v>
      </c>
      <c r="T490" s="13" t="s">
        <v>2214</v>
      </c>
      <c r="U490" s="6" t="s">
        <v>49</v>
      </c>
      <c r="V490" s="6" t="s">
        <v>46</v>
      </c>
      <c r="W490" s="6" t="s">
        <v>80</v>
      </c>
      <c r="X490" s="6" t="s">
        <v>43</v>
      </c>
      <c r="Y490" s="7" t="s">
        <v>2215</v>
      </c>
      <c r="Z490" s="6" t="s">
        <v>49</v>
      </c>
      <c r="AA490" s="6" t="s">
        <v>49</v>
      </c>
      <c r="AB490" s="6" t="s">
        <v>43</v>
      </c>
      <c r="AC490" s="6" t="s">
        <v>43</v>
      </c>
      <c r="AD490" s="6" t="s">
        <v>49</v>
      </c>
      <c r="AE490" s="7" t="s">
        <v>2216</v>
      </c>
      <c r="AF490" s="6" t="s">
        <v>49</v>
      </c>
      <c r="AG490" s="6" t="s">
        <v>43</v>
      </c>
      <c r="AH490" s="7" t="s">
        <v>2217</v>
      </c>
      <c r="AI490" s="6" t="s">
        <v>43</v>
      </c>
      <c r="AJ490" s="7" t="s">
        <v>2218</v>
      </c>
      <c r="AK490" s="7" t="s">
        <v>109</v>
      </c>
      <c r="AL490" s="6" t="s">
        <v>71</v>
      </c>
      <c r="AM490" s="7" t="s">
        <v>109</v>
      </c>
      <c r="AN490" s="7" t="s">
        <v>109</v>
      </c>
      <c r="AO490" s="8" t="s">
        <v>49</v>
      </c>
      <c r="AP490" s="32" t="s">
        <v>2219</v>
      </c>
    </row>
    <row r="491" spans="1:42" s="35" customFormat="1" ht="60" x14ac:dyDescent="0.25">
      <c r="A491" s="3">
        <v>490</v>
      </c>
      <c r="B491" s="23" t="s">
        <v>302</v>
      </c>
      <c r="C491" s="25" t="s">
        <v>3874</v>
      </c>
      <c r="D491" s="23" t="s">
        <v>124</v>
      </c>
      <c r="E491" s="4" t="s">
        <v>144</v>
      </c>
      <c r="F491" s="15" t="s">
        <v>43</v>
      </c>
      <c r="G491" s="19">
        <v>5000</v>
      </c>
      <c r="H491" s="19">
        <v>5000</v>
      </c>
      <c r="I491" s="19">
        <v>5000</v>
      </c>
      <c r="J491" s="49">
        <v>5000</v>
      </c>
      <c r="K491" s="49">
        <v>5000</v>
      </c>
      <c r="L491" s="49">
        <v>5000</v>
      </c>
      <c r="M491" s="7" t="s">
        <v>109</v>
      </c>
      <c r="N491" s="19">
        <v>560</v>
      </c>
      <c r="O491" s="19">
        <v>410</v>
      </c>
      <c r="P491" s="19">
        <v>410</v>
      </c>
      <c r="Q491" s="49">
        <v>560</v>
      </c>
      <c r="R491" s="49">
        <v>410</v>
      </c>
      <c r="S491" s="49">
        <v>410</v>
      </c>
      <c r="T491" s="13" t="s">
        <v>3875</v>
      </c>
      <c r="U491" s="6" t="s">
        <v>49</v>
      </c>
      <c r="V491" s="6" t="s">
        <v>46</v>
      </c>
      <c r="W491" s="6" t="s">
        <v>80</v>
      </c>
      <c r="X491" s="6" t="s">
        <v>43</v>
      </c>
      <c r="Y491" s="7" t="s">
        <v>3876</v>
      </c>
      <c r="Z491" s="6" t="s">
        <v>49</v>
      </c>
      <c r="AA491" s="6" t="s">
        <v>49</v>
      </c>
      <c r="AB491" s="6" t="s">
        <v>43</v>
      </c>
      <c r="AC491" s="6" t="s">
        <v>43</v>
      </c>
      <c r="AD491" s="6" t="s">
        <v>49</v>
      </c>
      <c r="AE491" s="7" t="s">
        <v>3877</v>
      </c>
      <c r="AF491" s="6" t="s">
        <v>49</v>
      </c>
      <c r="AG491" s="6" t="s">
        <v>43</v>
      </c>
      <c r="AH491" s="7" t="s">
        <v>3878</v>
      </c>
      <c r="AI491" s="6" t="s">
        <v>43</v>
      </c>
      <c r="AJ491" s="7" t="s">
        <v>3879</v>
      </c>
      <c r="AK491" s="7" t="s">
        <v>79</v>
      </c>
      <c r="AL491" s="6" t="s">
        <v>54</v>
      </c>
      <c r="AM491" s="7" t="s">
        <v>3880</v>
      </c>
      <c r="AN491" s="7" t="s">
        <v>3881</v>
      </c>
      <c r="AO491" s="8" t="s">
        <v>49</v>
      </c>
      <c r="AP491" s="32" t="s">
        <v>109</v>
      </c>
    </row>
    <row r="492" spans="1:42" s="35" customFormat="1" ht="45" x14ac:dyDescent="0.25">
      <c r="A492" s="3">
        <v>491</v>
      </c>
      <c r="B492" s="23" t="s">
        <v>218</v>
      </c>
      <c r="C492" s="25" t="s">
        <v>310</v>
      </c>
      <c r="D492" s="23" t="s">
        <v>124</v>
      </c>
      <c r="E492" s="4" t="s">
        <v>144</v>
      </c>
      <c r="F492" s="15" t="s">
        <v>43</v>
      </c>
      <c r="G492" s="19">
        <v>3000</v>
      </c>
      <c r="H492" s="19">
        <v>4000</v>
      </c>
      <c r="I492" s="19">
        <v>5000</v>
      </c>
      <c r="J492" s="49">
        <v>3000</v>
      </c>
      <c r="K492" s="49">
        <v>4000</v>
      </c>
      <c r="L492" s="49">
        <v>5000</v>
      </c>
      <c r="M492" s="6" t="s">
        <v>109</v>
      </c>
      <c r="N492" s="19">
        <v>450</v>
      </c>
      <c r="O492" s="19">
        <v>300</v>
      </c>
      <c r="P492" s="19">
        <v>200</v>
      </c>
      <c r="Q492" s="49">
        <v>450</v>
      </c>
      <c r="R492" s="49">
        <v>300</v>
      </c>
      <c r="S492" s="49">
        <v>200</v>
      </c>
      <c r="T492" s="13" t="s">
        <v>109</v>
      </c>
      <c r="U492" s="6" t="s">
        <v>43</v>
      </c>
      <c r="V492" s="6" t="s">
        <v>46</v>
      </c>
      <c r="W492" s="6" t="s">
        <v>80</v>
      </c>
      <c r="X492" s="6" t="s">
        <v>49</v>
      </c>
      <c r="Y492" s="7" t="s">
        <v>311</v>
      </c>
      <c r="Z492" s="6" t="s">
        <v>49</v>
      </c>
      <c r="AA492" s="6" t="s">
        <v>49</v>
      </c>
      <c r="AB492" s="6" t="s">
        <v>43</v>
      </c>
      <c r="AC492" s="6" t="s">
        <v>49</v>
      </c>
      <c r="AD492" s="6" t="s">
        <v>49</v>
      </c>
      <c r="AE492" s="7" t="s">
        <v>109</v>
      </c>
      <c r="AF492" s="6" t="s">
        <v>43</v>
      </c>
      <c r="AG492" s="6" t="s">
        <v>49</v>
      </c>
      <c r="AH492" s="7" t="s">
        <v>109</v>
      </c>
      <c r="AI492" s="6" t="s">
        <v>43</v>
      </c>
      <c r="AJ492" s="7" t="s">
        <v>312</v>
      </c>
      <c r="AK492" s="7" t="s">
        <v>109</v>
      </c>
      <c r="AL492" s="6" t="s">
        <v>71</v>
      </c>
      <c r="AM492" s="7" t="s">
        <v>109</v>
      </c>
      <c r="AN492" s="7" t="s">
        <v>109</v>
      </c>
      <c r="AO492" s="8" t="s">
        <v>49</v>
      </c>
      <c r="AP492" s="32" t="s">
        <v>109</v>
      </c>
    </row>
    <row r="493" spans="1:42" s="35" customFormat="1" ht="45" x14ac:dyDescent="0.25">
      <c r="A493" s="3">
        <v>492</v>
      </c>
      <c r="B493" s="23" t="s">
        <v>302</v>
      </c>
      <c r="C493" s="25" t="s">
        <v>3283</v>
      </c>
      <c r="D493" s="23" t="s">
        <v>124</v>
      </c>
      <c r="E493" s="4" t="s">
        <v>77</v>
      </c>
      <c r="F493" s="15" t="s">
        <v>43</v>
      </c>
      <c r="G493" s="19">
        <v>4000</v>
      </c>
      <c r="H493" s="19">
        <v>4000</v>
      </c>
      <c r="I493" s="19">
        <v>5000</v>
      </c>
      <c r="J493" s="49">
        <v>4000</v>
      </c>
      <c r="K493" s="49">
        <v>4000</v>
      </c>
      <c r="L493" s="49">
        <v>5000</v>
      </c>
      <c r="M493" s="7" t="s">
        <v>97</v>
      </c>
      <c r="N493" s="19">
        <v>595</v>
      </c>
      <c r="O493" s="19">
        <v>476</v>
      </c>
      <c r="P493" s="19">
        <v>0</v>
      </c>
      <c r="Q493" s="49">
        <v>297</v>
      </c>
      <c r="R493" s="49">
        <v>238</v>
      </c>
      <c r="S493" s="49">
        <v>0</v>
      </c>
      <c r="T493" s="13" t="s">
        <v>165</v>
      </c>
      <c r="U493" s="6" t="s">
        <v>49</v>
      </c>
      <c r="V493" s="6" t="s">
        <v>371</v>
      </c>
      <c r="W493" s="6" t="s">
        <v>47</v>
      </c>
      <c r="X493" s="6" t="s">
        <v>43</v>
      </c>
      <c r="Y493" s="7" t="s">
        <v>3284</v>
      </c>
      <c r="Z493" s="6" t="s">
        <v>49</v>
      </c>
      <c r="AA493" s="6" t="s">
        <v>49</v>
      </c>
      <c r="AB493" s="6" t="s">
        <v>43</v>
      </c>
      <c r="AC493" s="6" t="s">
        <v>43</v>
      </c>
      <c r="AD493" s="6" t="s">
        <v>49</v>
      </c>
      <c r="AE493" s="7" t="s">
        <v>3285</v>
      </c>
      <c r="AF493" s="6" t="s">
        <v>49</v>
      </c>
      <c r="AG493" s="6" t="s">
        <v>43</v>
      </c>
      <c r="AH493" s="7" t="s">
        <v>3286</v>
      </c>
      <c r="AI493" s="6" t="s">
        <v>43</v>
      </c>
      <c r="AJ493" s="7" t="s">
        <v>3287</v>
      </c>
      <c r="AK493" s="7" t="s">
        <v>3288</v>
      </c>
      <c r="AL493" s="6" t="s">
        <v>54</v>
      </c>
      <c r="AM493" s="7" t="s">
        <v>3289</v>
      </c>
      <c r="AN493" s="7" t="s">
        <v>127</v>
      </c>
      <c r="AO493" s="8" t="s">
        <v>43</v>
      </c>
      <c r="AP493" s="32" t="s">
        <v>3290</v>
      </c>
    </row>
    <row r="494" spans="1:42" s="35" customFormat="1" ht="165" x14ac:dyDescent="0.25">
      <c r="A494" s="3">
        <v>493</v>
      </c>
      <c r="B494" s="23" t="s">
        <v>396</v>
      </c>
      <c r="C494" s="25" t="s">
        <v>1128</v>
      </c>
      <c r="D494" s="23" t="s">
        <v>124</v>
      </c>
      <c r="E494" s="4" t="s">
        <v>88</v>
      </c>
      <c r="F494" s="15" t="s">
        <v>43</v>
      </c>
      <c r="G494" s="19">
        <v>3000</v>
      </c>
      <c r="H494" s="19">
        <v>5000</v>
      </c>
      <c r="I494" s="19">
        <v>10000</v>
      </c>
      <c r="J494" s="49">
        <v>3000</v>
      </c>
      <c r="K494" s="49">
        <v>5000</v>
      </c>
      <c r="L494" s="49">
        <v>10000</v>
      </c>
      <c r="M494" s="7" t="s">
        <v>97</v>
      </c>
      <c r="N494" s="19">
        <v>575</v>
      </c>
      <c r="O494" s="19">
        <v>460</v>
      </c>
      <c r="P494" s="19">
        <v>345</v>
      </c>
      <c r="Q494" s="49">
        <v>575</v>
      </c>
      <c r="R494" s="49">
        <v>460</v>
      </c>
      <c r="S494" s="49">
        <v>345</v>
      </c>
      <c r="T494" s="13" t="s">
        <v>1129</v>
      </c>
      <c r="U494" s="6" t="s">
        <v>43</v>
      </c>
      <c r="V494" s="6" t="s">
        <v>46</v>
      </c>
      <c r="W494" s="6" t="s">
        <v>47</v>
      </c>
      <c r="X494" s="6" t="s">
        <v>43</v>
      </c>
      <c r="Y494" s="7" t="s">
        <v>1130</v>
      </c>
      <c r="Z494" s="6" t="s">
        <v>49</v>
      </c>
      <c r="AA494" s="6" t="s">
        <v>43</v>
      </c>
      <c r="AB494" s="6" t="s">
        <v>43</v>
      </c>
      <c r="AC494" s="6" t="s">
        <v>43</v>
      </c>
      <c r="AD494" s="6" t="s">
        <v>49</v>
      </c>
      <c r="AE494" s="7" t="s">
        <v>1131</v>
      </c>
      <c r="AF494" s="6" t="s">
        <v>49</v>
      </c>
      <c r="AG494" s="6" t="s">
        <v>43</v>
      </c>
      <c r="AH494" s="7" t="s">
        <v>1132</v>
      </c>
      <c r="AI494" s="6" t="s">
        <v>43</v>
      </c>
      <c r="AJ494" s="7" t="s">
        <v>1133</v>
      </c>
      <c r="AK494" s="7" t="s">
        <v>97</v>
      </c>
      <c r="AL494" s="6" t="s">
        <v>71</v>
      </c>
      <c r="AM494" s="7" t="s">
        <v>97</v>
      </c>
      <c r="AN494" s="7" t="s">
        <v>1134</v>
      </c>
      <c r="AO494" s="8" t="s">
        <v>49</v>
      </c>
      <c r="AP494" s="32" t="s">
        <v>97</v>
      </c>
    </row>
    <row r="495" spans="1:42" s="35" customFormat="1" ht="90" x14ac:dyDescent="0.25">
      <c r="A495" s="3">
        <v>494</v>
      </c>
      <c r="B495" s="23" t="s">
        <v>41</v>
      </c>
      <c r="C495" s="25" t="s">
        <v>1662</v>
      </c>
      <c r="D495" s="23" t="s">
        <v>42</v>
      </c>
      <c r="E495" s="4" t="s">
        <v>144</v>
      </c>
      <c r="F495" s="15" t="s">
        <v>43</v>
      </c>
      <c r="G495" s="19">
        <v>4000</v>
      </c>
      <c r="H495" s="19">
        <v>5000</v>
      </c>
      <c r="I495" s="19">
        <v>7000</v>
      </c>
      <c r="J495" s="49">
        <v>4000</v>
      </c>
      <c r="K495" s="49">
        <v>5000</v>
      </c>
      <c r="L495" s="49">
        <v>7000</v>
      </c>
      <c r="M495" s="7" t="s">
        <v>97</v>
      </c>
      <c r="N495" s="19">
        <v>300</v>
      </c>
      <c r="O495" s="19">
        <v>270</v>
      </c>
      <c r="P495" s="19">
        <v>0</v>
      </c>
      <c r="Q495" s="49">
        <v>300</v>
      </c>
      <c r="R495" s="49">
        <v>270</v>
      </c>
      <c r="S495" s="49">
        <v>0</v>
      </c>
      <c r="T495" s="13" t="s">
        <v>1663</v>
      </c>
      <c r="U495" s="6" t="s">
        <v>43</v>
      </c>
      <c r="V495" s="6" t="s">
        <v>64</v>
      </c>
      <c r="W495" s="6" t="s">
        <v>80</v>
      </c>
      <c r="X495" s="6" t="s">
        <v>43</v>
      </c>
      <c r="Y495" s="7" t="s">
        <v>1664</v>
      </c>
      <c r="Z495" s="6" t="s">
        <v>49</v>
      </c>
      <c r="AA495" s="6" t="s">
        <v>49</v>
      </c>
      <c r="AB495" s="6" t="s">
        <v>43</v>
      </c>
      <c r="AC495" s="6" t="s">
        <v>49</v>
      </c>
      <c r="AD495" s="6" t="s">
        <v>49</v>
      </c>
      <c r="AE495" s="7" t="s">
        <v>235</v>
      </c>
      <c r="AF495" s="6" t="s">
        <v>49</v>
      </c>
      <c r="AG495" s="6" t="s">
        <v>43</v>
      </c>
      <c r="AH495" s="7" t="s">
        <v>1665</v>
      </c>
      <c r="AI495" s="6" t="s">
        <v>43</v>
      </c>
      <c r="AJ495" s="7" t="s">
        <v>1666</v>
      </c>
      <c r="AK495" s="7" t="s">
        <v>49</v>
      </c>
      <c r="AL495" s="6" t="s">
        <v>54</v>
      </c>
      <c r="AM495" s="7" t="s">
        <v>1667</v>
      </c>
      <c r="AN495" s="7" t="s">
        <v>97</v>
      </c>
      <c r="AO495" s="8" t="s">
        <v>49</v>
      </c>
      <c r="AP495" s="32" t="s">
        <v>235</v>
      </c>
    </row>
    <row r="496" spans="1:42" s="35" customFormat="1" ht="105" x14ac:dyDescent="0.25">
      <c r="A496" s="3">
        <v>495</v>
      </c>
      <c r="B496" s="23" t="s">
        <v>130</v>
      </c>
      <c r="C496" s="25" t="s">
        <v>904</v>
      </c>
      <c r="D496" s="23" t="s">
        <v>124</v>
      </c>
      <c r="E496" s="4" t="s">
        <v>100</v>
      </c>
      <c r="F496" s="15" t="s">
        <v>43</v>
      </c>
      <c r="G496" s="19">
        <v>5000</v>
      </c>
      <c r="H496" s="19">
        <v>5000</v>
      </c>
      <c r="I496" s="19">
        <v>5000</v>
      </c>
      <c r="J496" s="49">
        <v>5000</v>
      </c>
      <c r="K496" s="49">
        <v>5000</v>
      </c>
      <c r="L496" s="49">
        <v>5000</v>
      </c>
      <c r="M496" s="7" t="s">
        <v>96</v>
      </c>
      <c r="N496" s="19" t="s">
        <v>79</v>
      </c>
      <c r="O496" s="19" t="s">
        <v>79</v>
      </c>
      <c r="P496" s="19" t="s">
        <v>79</v>
      </c>
      <c r="Q496" s="53" t="s">
        <v>79</v>
      </c>
      <c r="R496" s="53" t="s">
        <v>79</v>
      </c>
      <c r="S496" s="53" t="s">
        <v>79</v>
      </c>
      <c r="T496" s="13" t="s">
        <v>905</v>
      </c>
      <c r="U496" s="6" t="s">
        <v>49</v>
      </c>
      <c r="V496" s="6" t="s">
        <v>46</v>
      </c>
      <c r="W496" s="6" t="s">
        <v>80</v>
      </c>
      <c r="X496" s="6" t="s">
        <v>49</v>
      </c>
      <c r="Y496" s="7" t="s">
        <v>96</v>
      </c>
      <c r="Z496" s="6" t="s">
        <v>49</v>
      </c>
      <c r="AA496" s="6" t="s">
        <v>49</v>
      </c>
      <c r="AB496" s="6" t="s">
        <v>43</v>
      </c>
      <c r="AC496" s="6" t="s">
        <v>43</v>
      </c>
      <c r="AD496" s="6" t="s">
        <v>49</v>
      </c>
      <c r="AE496" s="7" t="s">
        <v>906</v>
      </c>
      <c r="AF496" s="6" t="s">
        <v>49</v>
      </c>
      <c r="AG496" s="6" t="s">
        <v>43</v>
      </c>
      <c r="AH496" s="7" t="s">
        <v>907</v>
      </c>
      <c r="AI496" s="6" t="s">
        <v>49</v>
      </c>
      <c r="AJ496" s="7" t="s">
        <v>96</v>
      </c>
      <c r="AK496" s="7" t="s">
        <v>908</v>
      </c>
      <c r="AL496" s="6" t="s">
        <v>54</v>
      </c>
      <c r="AM496" s="7" t="s">
        <v>909</v>
      </c>
      <c r="AN496" s="7" t="s">
        <v>910</v>
      </c>
      <c r="AO496" s="8" t="s">
        <v>49</v>
      </c>
      <c r="AP496" s="32" t="s">
        <v>96</v>
      </c>
    </row>
    <row r="497" spans="1:42" s="35" customFormat="1" ht="105" x14ac:dyDescent="0.25">
      <c r="A497" s="3">
        <v>496</v>
      </c>
      <c r="B497" s="23" t="s">
        <v>111</v>
      </c>
      <c r="C497" s="25" t="s">
        <v>1539</v>
      </c>
      <c r="D497" s="23" t="s">
        <v>124</v>
      </c>
      <c r="E497" s="4" t="s">
        <v>88</v>
      </c>
      <c r="F497" s="15" t="s">
        <v>43</v>
      </c>
      <c r="G497" s="19">
        <v>2000</v>
      </c>
      <c r="H497" s="19">
        <v>2000</v>
      </c>
      <c r="I497" s="19">
        <v>2500</v>
      </c>
      <c r="J497" s="49">
        <v>2000</v>
      </c>
      <c r="K497" s="49">
        <v>2500</v>
      </c>
      <c r="L497" s="49">
        <v>2500</v>
      </c>
      <c r="M497" s="7" t="s">
        <v>1540</v>
      </c>
      <c r="N497" s="19">
        <v>600</v>
      </c>
      <c r="O497" s="19">
        <v>600</v>
      </c>
      <c r="P497" s="19">
        <v>600</v>
      </c>
      <c r="Q497" s="49">
        <v>500</v>
      </c>
      <c r="R497" s="49">
        <v>500</v>
      </c>
      <c r="S497" s="49">
        <v>500</v>
      </c>
      <c r="T497" s="13" t="s">
        <v>1541</v>
      </c>
      <c r="U497" s="6" t="s">
        <v>43</v>
      </c>
      <c r="V497" s="6" t="s">
        <v>64</v>
      </c>
      <c r="W497" s="6" t="s">
        <v>47</v>
      </c>
      <c r="X497" s="6" t="s">
        <v>49</v>
      </c>
      <c r="Y497" s="7" t="s">
        <v>181</v>
      </c>
      <c r="Z497" s="6" t="s">
        <v>49</v>
      </c>
      <c r="AA497" s="6" t="s">
        <v>49</v>
      </c>
      <c r="AB497" s="6" t="s">
        <v>43</v>
      </c>
      <c r="AC497" s="6" t="s">
        <v>43</v>
      </c>
      <c r="AD497" s="6" t="s">
        <v>43</v>
      </c>
      <c r="AE497" s="7" t="s">
        <v>1542</v>
      </c>
      <c r="AF497" s="6" t="s">
        <v>49</v>
      </c>
      <c r="AG497" s="6" t="s">
        <v>43</v>
      </c>
      <c r="AH497" s="7" t="s">
        <v>1543</v>
      </c>
      <c r="AI497" s="6" t="s">
        <v>43</v>
      </c>
      <c r="AJ497" s="7" t="s">
        <v>1544</v>
      </c>
      <c r="AK497" s="7" t="s">
        <v>1545</v>
      </c>
      <c r="AL497" s="6" t="s">
        <v>214</v>
      </c>
      <c r="AM497" s="7" t="s">
        <v>1546</v>
      </c>
      <c r="AN497" s="7" t="s">
        <v>109</v>
      </c>
      <c r="AO497" s="8" t="s">
        <v>49</v>
      </c>
      <c r="AP497" s="32" t="s">
        <v>181</v>
      </c>
    </row>
    <row r="498" spans="1:42" s="35" customFormat="1" ht="105" x14ac:dyDescent="0.25">
      <c r="A498" s="3">
        <v>497</v>
      </c>
      <c r="B498" s="23" t="s">
        <v>41</v>
      </c>
      <c r="C498" s="25" t="s">
        <v>40</v>
      </c>
      <c r="D498" s="23" t="s">
        <v>42</v>
      </c>
      <c r="E498" s="4" t="s">
        <v>4156</v>
      </c>
      <c r="F498" s="15" t="s">
        <v>43</v>
      </c>
      <c r="G498" s="19">
        <v>2000</v>
      </c>
      <c r="H498" s="19">
        <v>2000</v>
      </c>
      <c r="I498" s="19">
        <v>3000</v>
      </c>
      <c r="J498" s="49">
        <v>2000</v>
      </c>
      <c r="K498" s="49">
        <v>2000</v>
      </c>
      <c r="L498" s="49">
        <v>3000</v>
      </c>
      <c r="M498" s="6" t="s">
        <v>44</v>
      </c>
      <c r="N498" s="19">
        <v>500</v>
      </c>
      <c r="O498" s="19">
        <v>380</v>
      </c>
      <c r="P498" s="19">
        <v>350</v>
      </c>
      <c r="Q498" s="49">
        <v>500</v>
      </c>
      <c r="R498" s="49">
        <v>380</v>
      </c>
      <c r="S498" s="49">
        <v>350</v>
      </c>
      <c r="T498" s="15" t="s">
        <v>45</v>
      </c>
      <c r="U498" s="6" t="s">
        <v>43</v>
      </c>
      <c r="V498" s="6" t="s">
        <v>46</v>
      </c>
      <c r="W498" s="6" t="s">
        <v>47</v>
      </c>
      <c r="X498" s="6" t="s">
        <v>43</v>
      </c>
      <c r="Y498" s="6" t="s">
        <v>48</v>
      </c>
      <c r="Z498" s="6" t="s">
        <v>49</v>
      </c>
      <c r="AA498" s="6" t="s">
        <v>49</v>
      </c>
      <c r="AB498" s="6" t="s">
        <v>43</v>
      </c>
      <c r="AC498" s="6" t="s">
        <v>49</v>
      </c>
      <c r="AD498" s="6" t="s">
        <v>49</v>
      </c>
      <c r="AE498" s="6" t="s">
        <v>50</v>
      </c>
      <c r="AF498" s="6" t="s">
        <v>49</v>
      </c>
      <c r="AG498" s="6" t="s">
        <v>43</v>
      </c>
      <c r="AH498" s="6" t="s">
        <v>51</v>
      </c>
      <c r="AI498" s="6" t="s">
        <v>43</v>
      </c>
      <c r="AJ498" s="6" t="s">
        <v>52</v>
      </c>
      <c r="AK498" s="6" t="s">
        <v>53</v>
      </c>
      <c r="AL498" s="6" t="s">
        <v>54</v>
      </c>
      <c r="AM498" s="6" t="s">
        <v>55</v>
      </c>
      <c r="AN498" s="6" t="s">
        <v>57</v>
      </c>
      <c r="AO498" s="8" t="s">
        <v>43</v>
      </c>
      <c r="AP498" s="32" t="s">
        <v>56</v>
      </c>
    </row>
    <row r="499" spans="1:42" s="35" customFormat="1" ht="45" x14ac:dyDescent="0.25">
      <c r="A499" s="3">
        <v>498</v>
      </c>
      <c r="B499" s="23" t="s">
        <v>155</v>
      </c>
      <c r="C499" s="25" t="s">
        <v>3761</v>
      </c>
      <c r="D499" s="23" t="s">
        <v>124</v>
      </c>
      <c r="E499" s="4" t="s">
        <v>88</v>
      </c>
      <c r="F499" s="15" t="s">
        <v>43</v>
      </c>
      <c r="G499" s="19">
        <v>1000</v>
      </c>
      <c r="H499" s="19">
        <v>2000</v>
      </c>
      <c r="I499" s="19">
        <v>2000</v>
      </c>
      <c r="J499" s="49">
        <v>1000</v>
      </c>
      <c r="K499" s="49">
        <v>2000</v>
      </c>
      <c r="L499" s="49">
        <v>2000</v>
      </c>
      <c r="M499" s="7" t="s">
        <v>49</v>
      </c>
      <c r="N499" s="19">
        <v>336</v>
      </c>
      <c r="O499" s="19">
        <v>269</v>
      </c>
      <c r="P499" s="19">
        <v>168</v>
      </c>
      <c r="Q499" s="49">
        <v>336</v>
      </c>
      <c r="R499" s="49">
        <v>269</v>
      </c>
      <c r="S499" s="49">
        <v>168</v>
      </c>
      <c r="T499" s="13" t="s">
        <v>49</v>
      </c>
      <c r="U499" s="6" t="s">
        <v>49</v>
      </c>
      <c r="V499" s="6" t="s">
        <v>46</v>
      </c>
      <c r="W499" s="6" t="s">
        <v>80</v>
      </c>
      <c r="X499" s="6" t="s">
        <v>43</v>
      </c>
      <c r="Y499" s="7" t="s">
        <v>3762</v>
      </c>
      <c r="Z499" s="6" t="s">
        <v>49</v>
      </c>
      <c r="AA499" s="6" t="s">
        <v>49</v>
      </c>
      <c r="AB499" s="6" t="s">
        <v>49</v>
      </c>
      <c r="AC499" s="6" t="s">
        <v>49</v>
      </c>
      <c r="AD499" s="6" t="s">
        <v>49</v>
      </c>
      <c r="AE499" s="7" t="s">
        <v>49</v>
      </c>
      <c r="AF499" s="6" t="s">
        <v>49</v>
      </c>
      <c r="AG499" s="6" t="s">
        <v>43</v>
      </c>
      <c r="AH499" s="7" t="s">
        <v>3763</v>
      </c>
      <c r="AI499" s="6" t="s">
        <v>49</v>
      </c>
      <c r="AJ499" s="7" t="s">
        <v>49</v>
      </c>
      <c r="AK499" s="7" t="s">
        <v>49</v>
      </c>
      <c r="AL499" s="6" t="s">
        <v>71</v>
      </c>
      <c r="AM499" s="7" t="s">
        <v>49</v>
      </c>
      <c r="AN499" s="7" t="s">
        <v>49</v>
      </c>
      <c r="AO499" s="8" t="s">
        <v>49</v>
      </c>
      <c r="AP499" s="32" t="s">
        <v>49</v>
      </c>
    </row>
    <row r="500" spans="1:42" s="35" customFormat="1" ht="330" x14ac:dyDescent="0.25">
      <c r="A500" s="3">
        <v>499</v>
      </c>
      <c r="B500" s="23" t="s">
        <v>302</v>
      </c>
      <c r="C500" s="25" t="s">
        <v>3803</v>
      </c>
      <c r="D500" s="23" t="s">
        <v>124</v>
      </c>
      <c r="E500" s="4" t="s">
        <v>100</v>
      </c>
      <c r="F500" s="15" t="s">
        <v>43</v>
      </c>
      <c r="G500" s="19">
        <v>4000</v>
      </c>
      <c r="H500" s="19">
        <v>4000</v>
      </c>
      <c r="I500" s="19">
        <v>4000</v>
      </c>
      <c r="J500" s="49">
        <v>4000</v>
      </c>
      <c r="K500" s="49">
        <v>4000</v>
      </c>
      <c r="L500" s="49">
        <v>4000</v>
      </c>
      <c r="M500" s="7" t="s">
        <v>97</v>
      </c>
      <c r="N500" s="19">
        <v>250</v>
      </c>
      <c r="O500" s="19">
        <v>200</v>
      </c>
      <c r="P500" s="19">
        <v>100</v>
      </c>
      <c r="Q500" s="49">
        <v>500</v>
      </c>
      <c r="R500" s="49">
        <v>400</v>
      </c>
      <c r="S500" s="49">
        <v>320</v>
      </c>
      <c r="T500" s="13" t="s">
        <v>3804</v>
      </c>
      <c r="U500" s="6" t="s">
        <v>49</v>
      </c>
      <c r="V500" s="6" t="s">
        <v>64</v>
      </c>
      <c r="W500" s="6" t="s">
        <v>80</v>
      </c>
      <c r="X500" s="6" t="s">
        <v>49</v>
      </c>
      <c r="Y500" s="7" t="s">
        <v>181</v>
      </c>
      <c r="Z500" s="6" t="s">
        <v>49</v>
      </c>
      <c r="AA500" s="6" t="s">
        <v>49</v>
      </c>
      <c r="AB500" s="6" t="s">
        <v>43</v>
      </c>
      <c r="AC500" s="6" t="s">
        <v>43</v>
      </c>
      <c r="AD500" s="6" t="s">
        <v>49</v>
      </c>
      <c r="AE500" s="7" t="s">
        <v>3805</v>
      </c>
      <c r="AF500" s="6" t="s">
        <v>49</v>
      </c>
      <c r="AG500" s="6" t="s">
        <v>43</v>
      </c>
      <c r="AH500" s="7" t="s">
        <v>3806</v>
      </c>
      <c r="AI500" s="6" t="s">
        <v>49</v>
      </c>
      <c r="AJ500" s="7" t="s">
        <v>181</v>
      </c>
      <c r="AK500" s="7" t="s">
        <v>97</v>
      </c>
      <c r="AL500" s="6" t="s">
        <v>71</v>
      </c>
      <c r="AM500" s="7" t="s">
        <v>181</v>
      </c>
      <c r="AN500" s="7" t="s">
        <v>3807</v>
      </c>
      <c r="AO500" s="8" t="s">
        <v>49</v>
      </c>
      <c r="AP500" s="32" t="s">
        <v>181</v>
      </c>
    </row>
    <row r="501" spans="1:42" s="35" customFormat="1" ht="90" x14ac:dyDescent="0.25">
      <c r="A501" s="3">
        <v>500</v>
      </c>
      <c r="B501" s="23" t="s">
        <v>41</v>
      </c>
      <c r="C501" s="25" t="s">
        <v>3769</v>
      </c>
      <c r="D501" s="23" t="s">
        <v>124</v>
      </c>
      <c r="E501" s="4" t="s">
        <v>4156</v>
      </c>
      <c r="F501" s="15" t="s">
        <v>43</v>
      </c>
      <c r="G501" s="19">
        <v>7000</v>
      </c>
      <c r="H501" s="19">
        <v>14000</v>
      </c>
      <c r="I501" s="19">
        <v>21000</v>
      </c>
      <c r="J501" s="49">
        <v>7000</v>
      </c>
      <c r="K501" s="49">
        <v>14000</v>
      </c>
      <c r="L501" s="49">
        <v>21000</v>
      </c>
      <c r="M501" s="7" t="s">
        <v>49</v>
      </c>
      <c r="N501" s="19">
        <v>650</v>
      </c>
      <c r="O501" s="19">
        <v>520</v>
      </c>
      <c r="P501" s="19">
        <v>325</v>
      </c>
      <c r="Q501" s="49">
        <v>650</v>
      </c>
      <c r="R501" s="49">
        <v>520</v>
      </c>
      <c r="S501" s="49">
        <v>325</v>
      </c>
      <c r="T501" s="13" t="s">
        <v>288</v>
      </c>
      <c r="U501" s="6" t="s">
        <v>49</v>
      </c>
      <c r="V501" s="6" t="s">
        <v>46</v>
      </c>
      <c r="W501" s="6" t="s">
        <v>80</v>
      </c>
      <c r="X501" s="6" t="s">
        <v>43</v>
      </c>
      <c r="Y501" s="7" t="s">
        <v>3770</v>
      </c>
      <c r="Z501" s="6" t="s">
        <v>49</v>
      </c>
      <c r="AA501" s="6" t="s">
        <v>49</v>
      </c>
      <c r="AB501" s="6" t="s">
        <v>49</v>
      </c>
      <c r="AC501" s="6" t="s">
        <v>49</v>
      </c>
      <c r="AD501" s="6" t="s">
        <v>49</v>
      </c>
      <c r="AE501" s="7" t="s">
        <v>109</v>
      </c>
      <c r="AF501" s="6" t="s">
        <v>49</v>
      </c>
      <c r="AG501" s="6" t="s">
        <v>43</v>
      </c>
      <c r="AH501" s="7" t="s">
        <v>3771</v>
      </c>
      <c r="AI501" s="6" t="s">
        <v>43</v>
      </c>
      <c r="AJ501" s="7" t="s">
        <v>3772</v>
      </c>
      <c r="AK501" s="7" t="s">
        <v>43</v>
      </c>
      <c r="AL501" s="6" t="s">
        <v>2723</v>
      </c>
      <c r="AM501" s="7" t="s">
        <v>3773</v>
      </c>
      <c r="AN501" s="7" t="s">
        <v>3774</v>
      </c>
      <c r="AO501" s="8" t="s">
        <v>49</v>
      </c>
      <c r="AP501" s="32" t="s">
        <v>288</v>
      </c>
    </row>
    <row r="502" spans="1:42" s="35" customFormat="1" ht="90" x14ac:dyDescent="0.25">
      <c r="A502" s="3">
        <v>501</v>
      </c>
      <c r="B502" s="23" t="s">
        <v>59</v>
      </c>
      <c r="C502" s="25" t="s">
        <v>3268</v>
      </c>
      <c r="D502" s="23" t="s">
        <v>124</v>
      </c>
      <c r="E502" s="4" t="s">
        <v>77</v>
      </c>
      <c r="F502" s="15" t="s">
        <v>43</v>
      </c>
      <c r="G502" s="19">
        <v>1000</v>
      </c>
      <c r="H502" s="19">
        <v>2000</v>
      </c>
      <c r="I502" s="19">
        <v>5000</v>
      </c>
      <c r="J502" s="49">
        <v>1000</v>
      </c>
      <c r="K502" s="49">
        <v>2000</v>
      </c>
      <c r="L502" s="49">
        <v>5000</v>
      </c>
      <c r="M502" s="7" t="s">
        <v>1881</v>
      </c>
      <c r="N502" s="19">
        <v>800</v>
      </c>
      <c r="O502" s="19">
        <v>640</v>
      </c>
      <c r="P502" s="19">
        <v>640</v>
      </c>
      <c r="Q502" s="49">
        <v>800</v>
      </c>
      <c r="R502" s="49">
        <v>640</v>
      </c>
      <c r="S502" s="49">
        <v>640</v>
      </c>
      <c r="T502" s="13" t="s">
        <v>96</v>
      </c>
      <c r="U502" s="6" t="s">
        <v>43</v>
      </c>
      <c r="V502" s="6" t="s">
        <v>46</v>
      </c>
      <c r="W502" s="6" t="s">
        <v>47</v>
      </c>
      <c r="X502" s="6" t="s">
        <v>49</v>
      </c>
      <c r="Y502" s="7" t="s">
        <v>3269</v>
      </c>
      <c r="Z502" s="6" t="s">
        <v>49</v>
      </c>
      <c r="AA502" s="6" t="s">
        <v>43</v>
      </c>
      <c r="AB502" s="6" t="s">
        <v>43</v>
      </c>
      <c r="AC502" s="6" t="s">
        <v>43</v>
      </c>
      <c r="AD502" s="6" t="s">
        <v>49</v>
      </c>
      <c r="AE502" s="7" t="s">
        <v>3270</v>
      </c>
      <c r="AF502" s="6" t="s">
        <v>49</v>
      </c>
      <c r="AG502" s="6" t="s">
        <v>43</v>
      </c>
      <c r="AH502" s="7" t="s">
        <v>3271</v>
      </c>
      <c r="AI502" s="6" t="s">
        <v>43</v>
      </c>
      <c r="AJ502" s="7" t="s">
        <v>3272</v>
      </c>
      <c r="AK502" s="7" t="s">
        <v>3273</v>
      </c>
      <c r="AL502" s="6" t="s">
        <v>71</v>
      </c>
      <c r="AM502" s="7" t="s">
        <v>96</v>
      </c>
      <c r="AN502" s="7" t="s">
        <v>3274</v>
      </c>
      <c r="AO502" s="8" t="s">
        <v>43</v>
      </c>
      <c r="AP502" s="32" t="s">
        <v>865</v>
      </c>
    </row>
    <row r="503" spans="1:42" s="35" customFormat="1" ht="75" x14ac:dyDescent="0.25">
      <c r="A503" s="3">
        <v>502</v>
      </c>
      <c r="B503" s="23" t="s">
        <v>291</v>
      </c>
      <c r="C503" s="25" t="s">
        <v>1362</v>
      </c>
      <c r="D503" s="23" t="s">
        <v>124</v>
      </c>
      <c r="E503" s="4" t="s">
        <v>100</v>
      </c>
      <c r="F503" s="15" t="s">
        <v>43</v>
      </c>
      <c r="G503" s="19">
        <v>3000</v>
      </c>
      <c r="H503" s="19">
        <v>4000</v>
      </c>
      <c r="I503" s="19">
        <v>6000</v>
      </c>
      <c r="J503" s="49">
        <v>3000</v>
      </c>
      <c r="K503" s="49">
        <v>4000</v>
      </c>
      <c r="L503" s="49">
        <v>6000</v>
      </c>
      <c r="M503" s="7" t="s">
        <v>109</v>
      </c>
      <c r="N503" s="19">
        <v>540</v>
      </c>
      <c r="O503" s="19">
        <v>432</v>
      </c>
      <c r="P503" s="19">
        <v>432</v>
      </c>
      <c r="Q503" s="49">
        <v>540</v>
      </c>
      <c r="R503" s="49">
        <v>432</v>
      </c>
      <c r="S503" s="49">
        <v>432</v>
      </c>
      <c r="T503" s="13" t="s">
        <v>1363</v>
      </c>
      <c r="U503" s="6" t="s">
        <v>49</v>
      </c>
      <c r="V503" s="6" t="s">
        <v>46</v>
      </c>
      <c r="W503" s="6" t="s">
        <v>80</v>
      </c>
      <c r="X503" s="6" t="s">
        <v>43</v>
      </c>
      <c r="Y503" s="7" t="s">
        <v>1364</v>
      </c>
      <c r="Z503" s="6" t="s">
        <v>49</v>
      </c>
      <c r="AA503" s="6" t="s">
        <v>49</v>
      </c>
      <c r="AB503" s="6" t="s">
        <v>43</v>
      </c>
      <c r="AC503" s="6" t="s">
        <v>43</v>
      </c>
      <c r="AD503" s="6" t="s">
        <v>49</v>
      </c>
      <c r="AE503" s="7" t="s">
        <v>1365</v>
      </c>
      <c r="AF503" s="6" t="s">
        <v>43</v>
      </c>
      <c r="AG503" s="6" t="s">
        <v>43</v>
      </c>
      <c r="AH503" s="7" t="s">
        <v>1366</v>
      </c>
      <c r="AI503" s="6" t="s">
        <v>43</v>
      </c>
      <c r="AJ503" s="7" t="s">
        <v>1367</v>
      </c>
      <c r="AK503" s="7" t="s">
        <v>109</v>
      </c>
      <c r="AL503" s="6" t="s">
        <v>71</v>
      </c>
      <c r="AM503" s="7" t="s">
        <v>72</v>
      </c>
      <c r="AN503" s="7" t="s">
        <v>109</v>
      </c>
      <c r="AO503" s="8" t="s">
        <v>49</v>
      </c>
      <c r="AP503" s="32" t="s">
        <v>1368</v>
      </c>
    </row>
    <row r="504" spans="1:42" s="35" customFormat="1" ht="210" x14ac:dyDescent="0.25">
      <c r="A504" s="3">
        <v>503</v>
      </c>
      <c r="B504" s="23" t="s">
        <v>99</v>
      </c>
      <c r="C504" s="25" t="s">
        <v>98</v>
      </c>
      <c r="D504" s="23" t="s">
        <v>42</v>
      </c>
      <c r="E504" s="4" t="s">
        <v>100</v>
      </c>
      <c r="F504" s="15" t="s">
        <v>43</v>
      </c>
      <c r="G504" s="19">
        <v>1500</v>
      </c>
      <c r="H504" s="19">
        <v>1500</v>
      </c>
      <c r="I504" s="19">
        <v>1500</v>
      </c>
      <c r="J504" s="49">
        <v>1500</v>
      </c>
      <c r="K504" s="49">
        <v>1500</v>
      </c>
      <c r="L504" s="49">
        <v>1500</v>
      </c>
      <c r="M504" s="6" t="s">
        <v>101</v>
      </c>
      <c r="N504" s="19">
        <v>0</v>
      </c>
      <c r="O504" s="19">
        <v>0</v>
      </c>
      <c r="P504" s="19">
        <v>0</v>
      </c>
      <c r="Q504" s="49">
        <v>0</v>
      </c>
      <c r="R504" s="49">
        <v>0</v>
      </c>
      <c r="S504" s="49">
        <v>0</v>
      </c>
      <c r="T504" s="13" t="s">
        <v>102</v>
      </c>
      <c r="U504" s="6" t="s">
        <v>49</v>
      </c>
      <c r="V504" s="6" t="s">
        <v>46</v>
      </c>
      <c r="W504" s="6" t="s">
        <v>47</v>
      </c>
      <c r="X504" s="6" t="s">
        <v>43</v>
      </c>
      <c r="Y504" s="7" t="s">
        <v>103</v>
      </c>
      <c r="Z504" s="6" t="s">
        <v>43</v>
      </c>
      <c r="AA504" s="6" t="s">
        <v>49</v>
      </c>
      <c r="AB504" s="6" t="s">
        <v>43</v>
      </c>
      <c r="AC504" s="6" t="s">
        <v>43</v>
      </c>
      <c r="AD504" s="6" t="s">
        <v>43</v>
      </c>
      <c r="AE504" s="7" t="s">
        <v>104</v>
      </c>
      <c r="AF504" s="6" t="s">
        <v>43</v>
      </c>
      <c r="AG504" s="6" t="s">
        <v>43</v>
      </c>
      <c r="AH504" s="6" t="s">
        <v>105</v>
      </c>
      <c r="AI504" s="6" t="s">
        <v>43</v>
      </c>
      <c r="AJ504" s="6" t="s">
        <v>106</v>
      </c>
      <c r="AK504" s="6" t="s">
        <v>107</v>
      </c>
      <c r="AL504" s="6" t="s">
        <v>54</v>
      </c>
      <c r="AM504" s="7" t="s">
        <v>108</v>
      </c>
      <c r="AN504" s="6" t="s">
        <v>109</v>
      </c>
      <c r="AO504" s="8" t="s">
        <v>43</v>
      </c>
      <c r="AP504" s="32" t="s">
        <v>79</v>
      </c>
    </row>
    <row r="505" spans="1:42" s="35" customFormat="1" ht="60" x14ac:dyDescent="0.25">
      <c r="A505" s="3">
        <v>504</v>
      </c>
      <c r="B505" s="23" t="s">
        <v>396</v>
      </c>
      <c r="C505" s="25" t="s">
        <v>1479</v>
      </c>
      <c r="D505" s="23" t="s">
        <v>124</v>
      </c>
      <c r="E505" s="4" t="s">
        <v>100</v>
      </c>
      <c r="F505" s="15" t="s">
        <v>43</v>
      </c>
      <c r="G505" s="19">
        <v>2000</v>
      </c>
      <c r="H505" s="19">
        <v>3000</v>
      </c>
      <c r="I505" s="19">
        <v>5000</v>
      </c>
      <c r="J505" s="49">
        <v>2000</v>
      </c>
      <c r="K505" s="49">
        <v>3000</v>
      </c>
      <c r="L505" s="49">
        <v>5000</v>
      </c>
      <c r="M505" s="7" t="s">
        <v>109</v>
      </c>
      <c r="N505" s="19">
        <v>750</v>
      </c>
      <c r="O505" s="19">
        <v>750</v>
      </c>
      <c r="P505" s="19">
        <v>750</v>
      </c>
      <c r="Q505" s="49">
        <v>750</v>
      </c>
      <c r="R505" s="49">
        <v>750</v>
      </c>
      <c r="S505" s="49">
        <v>750</v>
      </c>
      <c r="T505" s="13" t="s">
        <v>1480</v>
      </c>
      <c r="U505" s="6" t="s">
        <v>49</v>
      </c>
      <c r="V505" s="6" t="s">
        <v>46</v>
      </c>
      <c r="W505" s="6" t="s">
        <v>80</v>
      </c>
      <c r="X505" s="6" t="s">
        <v>43</v>
      </c>
      <c r="Y505" s="7" t="s">
        <v>1481</v>
      </c>
      <c r="Z505" s="6" t="s">
        <v>49</v>
      </c>
      <c r="AA505" s="6" t="s">
        <v>49</v>
      </c>
      <c r="AB505" s="6" t="s">
        <v>43</v>
      </c>
      <c r="AC505" s="6" t="s">
        <v>49</v>
      </c>
      <c r="AD505" s="6" t="s">
        <v>49</v>
      </c>
      <c r="AE505" s="7" t="s">
        <v>1078</v>
      </c>
      <c r="AF505" s="6" t="s">
        <v>49</v>
      </c>
      <c r="AG505" s="6" t="s">
        <v>43</v>
      </c>
      <c r="AH505" s="7" t="s">
        <v>1482</v>
      </c>
      <c r="AI505" s="6" t="s">
        <v>43</v>
      </c>
      <c r="AJ505" s="7" t="s">
        <v>1483</v>
      </c>
      <c r="AK505" s="7" t="s">
        <v>109</v>
      </c>
      <c r="AL505" s="6" t="s">
        <v>71</v>
      </c>
      <c r="AM505" s="7" t="s">
        <v>1484</v>
      </c>
      <c r="AN505" s="7" t="s">
        <v>1486</v>
      </c>
      <c r="AO505" s="8" t="s">
        <v>49</v>
      </c>
      <c r="AP505" s="32" t="s">
        <v>1485</v>
      </c>
    </row>
    <row r="506" spans="1:42" s="35" customFormat="1" ht="90" x14ac:dyDescent="0.25">
      <c r="A506" s="3">
        <v>505</v>
      </c>
      <c r="B506" s="23" t="s">
        <v>130</v>
      </c>
      <c r="C506" s="25" t="s">
        <v>649</v>
      </c>
      <c r="D506" s="23" t="s">
        <v>42</v>
      </c>
      <c r="E506" s="4" t="s">
        <v>77</v>
      </c>
      <c r="F506" s="15" t="s">
        <v>43</v>
      </c>
      <c r="G506" s="19">
        <v>3000</v>
      </c>
      <c r="H506" s="19">
        <v>5000</v>
      </c>
      <c r="I506" s="19">
        <v>7000</v>
      </c>
      <c r="J506" s="49">
        <v>3000</v>
      </c>
      <c r="K506" s="49">
        <v>5000</v>
      </c>
      <c r="L506" s="49">
        <v>7000</v>
      </c>
      <c r="M506" s="7" t="s">
        <v>650</v>
      </c>
      <c r="N506" s="19">
        <v>350</v>
      </c>
      <c r="O506" s="19">
        <v>350</v>
      </c>
      <c r="P506" s="19">
        <v>350</v>
      </c>
      <c r="Q506" s="49">
        <v>350</v>
      </c>
      <c r="R506" s="49">
        <v>350</v>
      </c>
      <c r="S506" s="49">
        <v>350</v>
      </c>
      <c r="T506" s="13" t="s">
        <v>235</v>
      </c>
      <c r="U506" s="6" t="s">
        <v>49</v>
      </c>
      <c r="V506" s="6" t="s">
        <v>174</v>
      </c>
      <c r="W506" s="6" t="s">
        <v>65</v>
      </c>
      <c r="X506" s="6" t="s">
        <v>43</v>
      </c>
      <c r="Y506" s="7" t="s">
        <v>651</v>
      </c>
      <c r="Z506" s="6" t="s">
        <v>43</v>
      </c>
      <c r="AA506" s="6" t="s">
        <v>49</v>
      </c>
      <c r="AB506" s="6" t="s">
        <v>43</v>
      </c>
      <c r="AC506" s="6" t="s">
        <v>43</v>
      </c>
      <c r="AD506" s="6" t="s">
        <v>49</v>
      </c>
      <c r="AE506" s="7" t="s">
        <v>652</v>
      </c>
      <c r="AF506" s="6" t="s">
        <v>49</v>
      </c>
      <c r="AG506" s="6" t="s">
        <v>43</v>
      </c>
      <c r="AH506" s="7" t="s">
        <v>653</v>
      </c>
      <c r="AI506" s="6" t="s">
        <v>43</v>
      </c>
      <c r="AJ506" s="7" t="s">
        <v>654</v>
      </c>
      <c r="AK506" s="7" t="s">
        <v>109</v>
      </c>
      <c r="AL506" s="6" t="s">
        <v>655</v>
      </c>
      <c r="AM506" s="7" t="s">
        <v>656</v>
      </c>
      <c r="AN506" s="7" t="s">
        <v>235</v>
      </c>
      <c r="AO506" s="8" t="s">
        <v>43</v>
      </c>
      <c r="AP506" s="32" t="s">
        <v>235</v>
      </c>
    </row>
    <row r="507" spans="1:42" s="35" customFormat="1" ht="120" x14ac:dyDescent="0.25">
      <c r="A507" s="3">
        <v>506</v>
      </c>
      <c r="B507" s="23" t="s">
        <v>111</v>
      </c>
      <c r="C507" s="25" t="s">
        <v>1257</v>
      </c>
      <c r="D507" s="23" t="s">
        <v>42</v>
      </c>
      <c r="E507" s="4" t="s">
        <v>377</v>
      </c>
      <c r="F507" s="15" t="s">
        <v>43</v>
      </c>
      <c r="G507" s="19">
        <v>2000</v>
      </c>
      <c r="H507" s="19">
        <v>2000</v>
      </c>
      <c r="I507" s="19">
        <v>2000</v>
      </c>
      <c r="J507" s="49">
        <v>5000</v>
      </c>
      <c r="K507" s="49">
        <v>5000</v>
      </c>
      <c r="L507" s="49">
        <v>5000</v>
      </c>
      <c r="M507" s="7" t="s">
        <v>109</v>
      </c>
      <c r="N507" s="19">
        <v>700</v>
      </c>
      <c r="O507" s="19">
        <v>400</v>
      </c>
      <c r="P507" s="19">
        <v>200</v>
      </c>
      <c r="Q507" s="49">
        <v>700</v>
      </c>
      <c r="R507" s="49">
        <v>400</v>
      </c>
      <c r="S507" s="49">
        <v>200</v>
      </c>
      <c r="T507" s="13" t="s">
        <v>79</v>
      </c>
      <c r="U507" s="6" t="s">
        <v>43</v>
      </c>
      <c r="V507" s="6" t="s">
        <v>64</v>
      </c>
      <c r="W507" s="6" t="s">
        <v>47</v>
      </c>
      <c r="X507" s="6" t="s">
        <v>49</v>
      </c>
      <c r="Y507" s="7" t="s">
        <v>79</v>
      </c>
      <c r="Z507" s="6" t="s">
        <v>49</v>
      </c>
      <c r="AA507" s="6" t="s">
        <v>49</v>
      </c>
      <c r="AB507" s="6" t="s">
        <v>43</v>
      </c>
      <c r="AC507" s="6" t="s">
        <v>43</v>
      </c>
      <c r="AD507" s="6" t="s">
        <v>43</v>
      </c>
      <c r="AE507" s="7" t="s">
        <v>1258</v>
      </c>
      <c r="AF507" s="6" t="s">
        <v>49</v>
      </c>
      <c r="AG507" s="6" t="s">
        <v>43</v>
      </c>
      <c r="AH507" s="7" t="s">
        <v>1259</v>
      </c>
      <c r="AI507" s="6" t="s">
        <v>43</v>
      </c>
      <c r="AJ507" s="7" t="s">
        <v>1260</v>
      </c>
      <c r="AK507" s="7" t="s">
        <v>109</v>
      </c>
      <c r="AL507" s="6" t="s">
        <v>1261</v>
      </c>
      <c r="AM507" s="7" t="s">
        <v>1262</v>
      </c>
      <c r="AN507" s="7" t="s">
        <v>1264</v>
      </c>
      <c r="AO507" s="8" t="s">
        <v>43</v>
      </c>
      <c r="AP507" s="32" t="s">
        <v>1263</v>
      </c>
    </row>
    <row r="508" spans="1:42" s="35" customFormat="1" ht="315" x14ac:dyDescent="0.25">
      <c r="A508" s="3">
        <v>507</v>
      </c>
      <c r="B508" s="23" t="s">
        <v>111</v>
      </c>
      <c r="C508" s="25" t="s">
        <v>111</v>
      </c>
      <c r="D508" s="23" t="s">
        <v>1</v>
      </c>
      <c r="E508" s="4" t="s">
        <v>156</v>
      </c>
      <c r="F508" s="15" t="s">
        <v>49</v>
      </c>
      <c r="G508" s="49" t="s">
        <v>79</v>
      </c>
      <c r="H508" s="49" t="s">
        <v>79</v>
      </c>
      <c r="I508" s="49" t="s">
        <v>79</v>
      </c>
      <c r="J508" s="49" t="s">
        <v>79</v>
      </c>
      <c r="K508" s="49" t="s">
        <v>79</v>
      </c>
      <c r="L508" s="49" t="s">
        <v>79</v>
      </c>
      <c r="M508" s="7" t="s">
        <v>2790</v>
      </c>
      <c r="N508" s="19" t="s">
        <v>79</v>
      </c>
      <c r="O508" s="19" t="s">
        <v>79</v>
      </c>
      <c r="P508" s="19" t="s">
        <v>79</v>
      </c>
      <c r="Q508" s="53" t="s">
        <v>79</v>
      </c>
      <c r="R508" s="53" t="s">
        <v>79</v>
      </c>
      <c r="S508" s="53" t="s">
        <v>79</v>
      </c>
      <c r="T508" s="13" t="s">
        <v>79</v>
      </c>
      <c r="U508" s="6" t="s">
        <v>49</v>
      </c>
      <c r="V508" s="6" t="s">
        <v>79</v>
      </c>
      <c r="W508" s="6" t="s">
        <v>79</v>
      </c>
      <c r="X508" s="6" t="s">
        <v>49</v>
      </c>
      <c r="Y508" s="7" t="s">
        <v>62</v>
      </c>
      <c r="Z508" s="6" t="s">
        <v>49</v>
      </c>
      <c r="AA508" s="6" t="s">
        <v>49</v>
      </c>
      <c r="AB508" s="6" t="s">
        <v>49</v>
      </c>
      <c r="AC508" s="6" t="s">
        <v>43</v>
      </c>
      <c r="AD508" s="6" t="s">
        <v>43</v>
      </c>
      <c r="AE508" s="7" t="s">
        <v>2791</v>
      </c>
      <c r="AF508" s="6" t="s">
        <v>43</v>
      </c>
      <c r="AG508" s="6" t="s">
        <v>43</v>
      </c>
      <c r="AH508" s="7" t="s">
        <v>2792</v>
      </c>
      <c r="AI508" s="6" t="s">
        <v>43</v>
      </c>
      <c r="AJ508" s="7" t="s">
        <v>2793</v>
      </c>
      <c r="AK508" s="7" t="s">
        <v>2794</v>
      </c>
      <c r="AL508" s="6" t="s">
        <v>71</v>
      </c>
      <c r="AM508" s="7" t="s">
        <v>62</v>
      </c>
      <c r="AN508" s="7" t="s">
        <v>62</v>
      </c>
      <c r="AO508" s="8" t="s">
        <v>43</v>
      </c>
      <c r="AP508" s="32" t="s">
        <v>2795</v>
      </c>
    </row>
    <row r="509" spans="1:42" s="35" customFormat="1" ht="285" x14ac:dyDescent="0.25">
      <c r="A509" s="3">
        <v>508</v>
      </c>
      <c r="B509" s="23" t="s">
        <v>111</v>
      </c>
      <c r="C509" s="25" t="s">
        <v>817</v>
      </c>
      <c r="D509" s="23" t="s">
        <v>42</v>
      </c>
      <c r="E509" s="4" t="s">
        <v>88</v>
      </c>
      <c r="F509" s="15" t="s">
        <v>43</v>
      </c>
      <c r="G509" s="19">
        <v>2000</v>
      </c>
      <c r="H509" s="19">
        <v>3000</v>
      </c>
      <c r="I509" s="19">
        <v>5000</v>
      </c>
      <c r="J509" s="49">
        <v>2000</v>
      </c>
      <c r="K509" s="49">
        <v>3000</v>
      </c>
      <c r="L509" s="49">
        <v>5000</v>
      </c>
      <c r="M509" s="7" t="s">
        <v>818</v>
      </c>
      <c r="N509" s="19">
        <v>500</v>
      </c>
      <c r="O509" s="19">
        <v>400</v>
      </c>
      <c r="P509" s="19">
        <v>0</v>
      </c>
      <c r="Q509" s="49">
        <v>500</v>
      </c>
      <c r="R509" s="49">
        <v>400</v>
      </c>
      <c r="S509" s="49">
        <v>0</v>
      </c>
      <c r="T509" s="13" t="s">
        <v>819</v>
      </c>
      <c r="U509" s="6" t="s">
        <v>49</v>
      </c>
      <c r="V509" s="6" t="s">
        <v>371</v>
      </c>
      <c r="W509" s="6" t="s">
        <v>47</v>
      </c>
      <c r="X509" s="6" t="s">
        <v>49</v>
      </c>
      <c r="Y509" s="7" t="s">
        <v>235</v>
      </c>
      <c r="Z509" s="6" t="s">
        <v>49</v>
      </c>
      <c r="AA509" s="6" t="s">
        <v>49</v>
      </c>
      <c r="AB509" s="6" t="s">
        <v>43</v>
      </c>
      <c r="AC509" s="6" t="s">
        <v>49</v>
      </c>
      <c r="AD509" s="6" t="s">
        <v>43</v>
      </c>
      <c r="AE509" s="7" t="s">
        <v>820</v>
      </c>
      <c r="AF509" s="6" t="s">
        <v>49</v>
      </c>
      <c r="AG509" s="6" t="s">
        <v>49</v>
      </c>
      <c r="AH509" s="7" t="s">
        <v>235</v>
      </c>
      <c r="AI509" s="6" t="s">
        <v>43</v>
      </c>
      <c r="AJ509" s="7" t="s">
        <v>821</v>
      </c>
      <c r="AK509" s="7" t="s">
        <v>822</v>
      </c>
      <c r="AL509" s="6" t="s">
        <v>214</v>
      </c>
      <c r="AM509" s="7" t="s">
        <v>823</v>
      </c>
      <c r="AN509" s="7" t="s">
        <v>825</v>
      </c>
      <c r="AO509" s="8" t="s">
        <v>49</v>
      </c>
      <c r="AP509" s="32" t="s">
        <v>824</v>
      </c>
    </row>
    <row r="510" spans="1:42" s="35" customFormat="1" ht="135" x14ac:dyDescent="0.25">
      <c r="A510" s="3">
        <v>509</v>
      </c>
      <c r="B510" s="23" t="s">
        <v>155</v>
      </c>
      <c r="C510" s="25" t="s">
        <v>2154</v>
      </c>
      <c r="D510" s="23" t="s">
        <v>124</v>
      </c>
      <c r="E510" s="4" t="s">
        <v>60</v>
      </c>
      <c r="F510" s="15" t="s">
        <v>43</v>
      </c>
      <c r="G510" s="19">
        <v>3500</v>
      </c>
      <c r="H510" s="19">
        <v>4500</v>
      </c>
      <c r="I510" s="19">
        <v>5000</v>
      </c>
      <c r="J510" s="49">
        <v>3500</v>
      </c>
      <c r="K510" s="49">
        <v>4500</v>
      </c>
      <c r="L510" s="49">
        <v>5000</v>
      </c>
      <c r="M510" s="7" t="s">
        <v>2155</v>
      </c>
      <c r="N510" s="19">
        <v>550</v>
      </c>
      <c r="O510" s="19">
        <v>330</v>
      </c>
      <c r="P510" s="19">
        <v>330</v>
      </c>
      <c r="Q510" s="49">
        <v>550</v>
      </c>
      <c r="R510" s="49">
        <v>330</v>
      </c>
      <c r="S510" s="49">
        <v>330</v>
      </c>
      <c r="T510" s="13" t="s">
        <v>2156</v>
      </c>
      <c r="U510" s="6" t="s">
        <v>49</v>
      </c>
      <c r="V510" s="6" t="s">
        <v>64</v>
      </c>
      <c r="W510" s="6" t="s">
        <v>80</v>
      </c>
      <c r="X510" s="6" t="s">
        <v>43</v>
      </c>
      <c r="Y510" s="7" t="s">
        <v>2157</v>
      </c>
      <c r="Z510" s="6" t="s">
        <v>49</v>
      </c>
      <c r="AA510" s="6" t="s">
        <v>43</v>
      </c>
      <c r="AB510" s="6" t="s">
        <v>43</v>
      </c>
      <c r="AC510" s="6" t="s">
        <v>49</v>
      </c>
      <c r="AD510" s="6" t="s">
        <v>49</v>
      </c>
      <c r="AE510" s="7" t="s">
        <v>382</v>
      </c>
      <c r="AF510" s="6" t="s">
        <v>49</v>
      </c>
      <c r="AG510" s="6" t="s">
        <v>49</v>
      </c>
      <c r="AH510" s="7" t="s">
        <v>2158</v>
      </c>
      <c r="AI510" s="6" t="s">
        <v>43</v>
      </c>
      <c r="AJ510" s="7" t="s">
        <v>2159</v>
      </c>
      <c r="AK510" s="7" t="s">
        <v>2160</v>
      </c>
      <c r="AL510" s="6" t="s">
        <v>71</v>
      </c>
      <c r="AM510" s="7" t="s">
        <v>385</v>
      </c>
      <c r="AN510" s="7" t="s">
        <v>2161</v>
      </c>
      <c r="AO510" s="8" t="s">
        <v>43</v>
      </c>
      <c r="AP510" s="32" t="s">
        <v>865</v>
      </c>
    </row>
    <row r="511" spans="1:42" s="35" customFormat="1" ht="105" x14ac:dyDescent="0.25">
      <c r="A511" s="3">
        <v>510</v>
      </c>
      <c r="B511" s="23" t="s">
        <v>172</v>
      </c>
      <c r="C511" s="25" t="s">
        <v>3464</v>
      </c>
      <c r="D511" s="23" t="s">
        <v>124</v>
      </c>
      <c r="E511" s="4" t="s">
        <v>156</v>
      </c>
      <c r="F511" s="15" t="s">
        <v>43</v>
      </c>
      <c r="G511" s="19">
        <v>3000</v>
      </c>
      <c r="H511" s="19">
        <v>3000</v>
      </c>
      <c r="I511" s="19">
        <v>3000</v>
      </c>
      <c r="J511" s="49">
        <v>3000</v>
      </c>
      <c r="K511" s="49">
        <v>3000</v>
      </c>
      <c r="L511" s="49">
        <v>3000</v>
      </c>
      <c r="M511" s="7" t="s">
        <v>3465</v>
      </c>
      <c r="N511" s="19">
        <v>600</v>
      </c>
      <c r="O511" s="19">
        <v>400</v>
      </c>
      <c r="P511" s="19">
        <v>300</v>
      </c>
      <c r="Q511" s="49">
        <v>600</v>
      </c>
      <c r="R511" s="49">
        <v>400</v>
      </c>
      <c r="S511" s="49">
        <v>300</v>
      </c>
      <c r="T511" s="13" t="s">
        <v>79</v>
      </c>
      <c r="U511" s="6" t="s">
        <v>43</v>
      </c>
      <c r="V511" s="6" t="s">
        <v>64</v>
      </c>
      <c r="W511" s="6" t="s">
        <v>65</v>
      </c>
      <c r="X511" s="6" t="s">
        <v>43</v>
      </c>
      <c r="Y511" s="7" t="s">
        <v>255</v>
      </c>
      <c r="Z511" s="6" t="s">
        <v>49</v>
      </c>
      <c r="AA511" s="6" t="s">
        <v>49</v>
      </c>
      <c r="AB511" s="6" t="s">
        <v>43</v>
      </c>
      <c r="AC511" s="6" t="s">
        <v>49</v>
      </c>
      <c r="AD511" s="6" t="s">
        <v>49</v>
      </c>
      <c r="AE511" s="7" t="s">
        <v>3466</v>
      </c>
      <c r="AF511" s="6" t="s">
        <v>49</v>
      </c>
      <c r="AG511" s="6" t="s">
        <v>43</v>
      </c>
      <c r="AH511" s="7" t="s">
        <v>3467</v>
      </c>
      <c r="AI511" s="6" t="s">
        <v>43</v>
      </c>
      <c r="AJ511" s="7" t="s">
        <v>3468</v>
      </c>
      <c r="AK511" s="7" t="s">
        <v>255</v>
      </c>
      <c r="AL511" s="6" t="s">
        <v>54</v>
      </c>
      <c r="AM511" s="7" t="s">
        <v>3469</v>
      </c>
      <c r="AN511" s="7" t="s">
        <v>3471</v>
      </c>
      <c r="AO511" s="8" t="s">
        <v>43</v>
      </c>
      <c r="AP511" s="32" t="s">
        <v>3470</v>
      </c>
    </row>
    <row r="512" spans="1:42" s="35" customFormat="1" ht="409.5" x14ac:dyDescent="0.25">
      <c r="A512" s="3">
        <v>511</v>
      </c>
      <c r="B512" s="23" t="s">
        <v>87</v>
      </c>
      <c r="C512" s="25" t="s">
        <v>4063</v>
      </c>
      <c r="D512" s="23" t="s">
        <v>42</v>
      </c>
      <c r="E512" s="4" t="s">
        <v>377</v>
      </c>
      <c r="F512" s="15" t="s">
        <v>43</v>
      </c>
      <c r="G512" s="19">
        <v>2000</v>
      </c>
      <c r="H512" s="19">
        <v>2000</v>
      </c>
      <c r="I512" s="19">
        <v>10000</v>
      </c>
      <c r="J512" s="49">
        <v>2000</v>
      </c>
      <c r="K512" s="49">
        <v>2000</v>
      </c>
      <c r="L512" s="49">
        <v>10000</v>
      </c>
      <c r="M512" s="7" t="s">
        <v>4064</v>
      </c>
      <c r="N512" s="19">
        <v>590</v>
      </c>
      <c r="O512" s="19">
        <v>442</v>
      </c>
      <c r="P512" s="19">
        <v>0</v>
      </c>
      <c r="Q512" s="49">
        <v>590</v>
      </c>
      <c r="R512" s="49">
        <v>442</v>
      </c>
      <c r="S512" s="49">
        <v>0</v>
      </c>
      <c r="T512" s="13" t="s">
        <v>4065</v>
      </c>
      <c r="U512" s="6" t="s">
        <v>49</v>
      </c>
      <c r="V512" s="6" t="s">
        <v>64</v>
      </c>
      <c r="W512" s="6" t="s">
        <v>90</v>
      </c>
      <c r="X512" s="6" t="s">
        <v>43</v>
      </c>
      <c r="Y512" s="7" t="s">
        <v>4066</v>
      </c>
      <c r="Z512" s="6" t="s">
        <v>43</v>
      </c>
      <c r="AA512" s="6" t="s">
        <v>43</v>
      </c>
      <c r="AB512" s="6" t="s">
        <v>43</v>
      </c>
      <c r="AC512" s="6" t="s">
        <v>43</v>
      </c>
      <c r="AD512" s="6" t="s">
        <v>43</v>
      </c>
      <c r="AE512" s="7" t="s">
        <v>4067</v>
      </c>
      <c r="AF512" s="6" t="s">
        <v>49</v>
      </c>
      <c r="AG512" s="6" t="s">
        <v>43</v>
      </c>
      <c r="AH512" s="7" t="s">
        <v>4068</v>
      </c>
      <c r="AI512" s="6" t="s">
        <v>43</v>
      </c>
      <c r="AJ512" s="7" t="s">
        <v>4069</v>
      </c>
      <c r="AK512" s="7" t="s">
        <v>4070</v>
      </c>
      <c r="AL512" s="6" t="s">
        <v>71</v>
      </c>
      <c r="AM512" s="7" t="s">
        <v>4071</v>
      </c>
      <c r="AN512" s="7" t="s">
        <v>4073</v>
      </c>
      <c r="AO512" s="8" t="s">
        <v>43</v>
      </c>
      <c r="AP512" s="32" t="s">
        <v>4072</v>
      </c>
    </row>
    <row r="513" spans="1:42" s="35" customFormat="1" ht="90" x14ac:dyDescent="0.25">
      <c r="A513" s="3">
        <v>512</v>
      </c>
      <c r="B513" s="23" t="s">
        <v>161</v>
      </c>
      <c r="C513" s="25" t="s">
        <v>746</v>
      </c>
      <c r="D513" s="23" t="s">
        <v>124</v>
      </c>
      <c r="E513" s="4" t="s">
        <v>144</v>
      </c>
      <c r="F513" s="15" t="s">
        <v>43</v>
      </c>
      <c r="G513" s="19">
        <v>3000</v>
      </c>
      <c r="H513" s="19">
        <v>5000</v>
      </c>
      <c r="I513" s="19">
        <v>7000</v>
      </c>
      <c r="J513" s="49">
        <v>3000</v>
      </c>
      <c r="K513" s="49">
        <v>5000</v>
      </c>
      <c r="L513" s="49">
        <v>7000</v>
      </c>
      <c r="M513" s="7" t="s">
        <v>49</v>
      </c>
      <c r="N513" s="19" t="s">
        <v>79</v>
      </c>
      <c r="O513" s="19" t="s">
        <v>79</v>
      </c>
      <c r="P513" s="19" t="s">
        <v>79</v>
      </c>
      <c r="Q513" s="49" t="s">
        <v>79</v>
      </c>
      <c r="R513" s="49" t="s">
        <v>79</v>
      </c>
      <c r="S513" s="49" t="s">
        <v>79</v>
      </c>
      <c r="T513" s="13" t="s">
        <v>747</v>
      </c>
      <c r="U513" s="6" t="s">
        <v>43</v>
      </c>
      <c r="V513" s="6" t="s">
        <v>46</v>
      </c>
      <c r="W513" s="6" t="s">
        <v>47</v>
      </c>
      <c r="X513" s="6" t="s">
        <v>49</v>
      </c>
      <c r="Y513" s="7" t="s">
        <v>79</v>
      </c>
      <c r="Z513" s="6" t="s">
        <v>49</v>
      </c>
      <c r="AA513" s="6" t="s">
        <v>43</v>
      </c>
      <c r="AB513" s="6" t="s">
        <v>43</v>
      </c>
      <c r="AC513" s="6" t="s">
        <v>49</v>
      </c>
      <c r="AD513" s="6" t="s">
        <v>49</v>
      </c>
      <c r="AE513" s="7" t="s">
        <v>382</v>
      </c>
      <c r="AF513" s="6" t="s">
        <v>49</v>
      </c>
      <c r="AG513" s="6" t="s">
        <v>49</v>
      </c>
      <c r="AH513" s="7" t="s">
        <v>382</v>
      </c>
      <c r="AI513" s="6" t="s">
        <v>49</v>
      </c>
      <c r="AJ513" s="7" t="s">
        <v>748</v>
      </c>
      <c r="AK513" s="7" t="s">
        <v>749</v>
      </c>
      <c r="AL513" s="6" t="s">
        <v>54</v>
      </c>
      <c r="AM513" s="7" t="s">
        <v>750</v>
      </c>
      <c r="AN513" s="7" t="s">
        <v>49</v>
      </c>
      <c r="AO513" s="8" t="s">
        <v>43</v>
      </c>
      <c r="AP513" s="32" t="s">
        <v>751</v>
      </c>
    </row>
    <row r="514" spans="1:42" s="35" customFormat="1" ht="60" x14ac:dyDescent="0.25">
      <c r="A514" s="3">
        <v>513</v>
      </c>
      <c r="B514" s="23" t="s">
        <v>345</v>
      </c>
      <c r="C514" s="25" t="s">
        <v>527</v>
      </c>
      <c r="D514" s="23" t="s">
        <v>124</v>
      </c>
      <c r="E514" s="4" t="s">
        <v>77</v>
      </c>
      <c r="F514" s="15" t="s">
        <v>43</v>
      </c>
      <c r="G514" s="19">
        <v>2000</v>
      </c>
      <c r="H514" s="19">
        <v>2000</v>
      </c>
      <c r="I514" s="19">
        <v>2000</v>
      </c>
      <c r="J514" s="49">
        <v>2000</v>
      </c>
      <c r="K514" s="49">
        <v>2000</v>
      </c>
      <c r="L514" s="49">
        <v>2000</v>
      </c>
      <c r="M514" s="7" t="s">
        <v>528</v>
      </c>
      <c r="N514" s="19">
        <v>550</v>
      </c>
      <c r="O514" s="19">
        <v>440</v>
      </c>
      <c r="P514" s="19">
        <v>275</v>
      </c>
      <c r="Q514" s="49">
        <v>550</v>
      </c>
      <c r="R514" s="49">
        <v>440</v>
      </c>
      <c r="S514" s="49">
        <v>275</v>
      </c>
      <c r="T514" s="13" t="s">
        <v>529</v>
      </c>
      <c r="U514" s="6" t="s">
        <v>49</v>
      </c>
      <c r="V514" s="6" t="s">
        <v>46</v>
      </c>
      <c r="W514" s="6" t="s">
        <v>65</v>
      </c>
      <c r="X514" s="6" t="s">
        <v>43</v>
      </c>
      <c r="Y514" s="7" t="s">
        <v>530</v>
      </c>
      <c r="Z514" s="6" t="s">
        <v>49</v>
      </c>
      <c r="AA514" s="6" t="s">
        <v>49</v>
      </c>
      <c r="AB514" s="6" t="s">
        <v>43</v>
      </c>
      <c r="AC514" s="6" t="s">
        <v>43</v>
      </c>
      <c r="AD514" s="6" t="s">
        <v>43</v>
      </c>
      <c r="AE514" s="7" t="s">
        <v>531</v>
      </c>
      <c r="AF514" s="6" t="s">
        <v>43</v>
      </c>
      <c r="AG514" s="6" t="s">
        <v>49</v>
      </c>
      <c r="AH514" s="7" t="s">
        <v>532</v>
      </c>
      <c r="AI514" s="6" t="s">
        <v>43</v>
      </c>
      <c r="AJ514" s="7" t="s">
        <v>533</v>
      </c>
      <c r="AK514" s="7" t="s">
        <v>534</v>
      </c>
      <c r="AL514" s="6" t="s">
        <v>71</v>
      </c>
      <c r="AM514" s="7" t="s">
        <v>385</v>
      </c>
      <c r="AN514" s="7" t="s">
        <v>536</v>
      </c>
      <c r="AO514" s="8" t="s">
        <v>49</v>
      </c>
      <c r="AP514" s="32" t="s">
        <v>535</v>
      </c>
    </row>
    <row r="515" spans="1:42" s="35" customFormat="1" ht="60" x14ac:dyDescent="0.25">
      <c r="A515" s="3">
        <v>514</v>
      </c>
      <c r="B515" s="23" t="s">
        <v>76</v>
      </c>
      <c r="C515" s="25" t="s">
        <v>1751</v>
      </c>
      <c r="D515" s="23" t="s">
        <v>124</v>
      </c>
      <c r="E515" s="4" t="s">
        <v>100</v>
      </c>
      <c r="F515" s="15" t="s">
        <v>43</v>
      </c>
      <c r="G515" s="19">
        <v>4000</v>
      </c>
      <c r="H515" s="19">
        <v>4000</v>
      </c>
      <c r="I515" s="19">
        <v>4000</v>
      </c>
      <c r="J515" s="49">
        <v>4000</v>
      </c>
      <c r="K515" s="49">
        <v>4000</v>
      </c>
      <c r="L515" s="49">
        <v>4000</v>
      </c>
      <c r="M515" s="7" t="s">
        <v>97</v>
      </c>
      <c r="N515" s="19">
        <v>160</v>
      </c>
      <c r="O515" s="19">
        <v>80</v>
      </c>
      <c r="P515" s="19">
        <v>80</v>
      </c>
      <c r="Q515" s="49">
        <v>160</v>
      </c>
      <c r="R515" s="49">
        <v>80</v>
      </c>
      <c r="S515" s="49">
        <v>80</v>
      </c>
      <c r="T515" s="13" t="s">
        <v>1752</v>
      </c>
      <c r="U515" s="6" t="s">
        <v>49</v>
      </c>
      <c r="V515" s="6" t="s">
        <v>46</v>
      </c>
      <c r="W515" s="6" t="s">
        <v>80</v>
      </c>
      <c r="X515" s="6" t="s">
        <v>49</v>
      </c>
      <c r="Y515" s="7" t="s">
        <v>79</v>
      </c>
      <c r="Z515" s="6" t="s">
        <v>49</v>
      </c>
      <c r="AA515" s="6" t="s">
        <v>49</v>
      </c>
      <c r="AB515" s="6" t="s">
        <v>43</v>
      </c>
      <c r="AC515" s="6" t="s">
        <v>49</v>
      </c>
      <c r="AD515" s="6" t="s">
        <v>49</v>
      </c>
      <c r="AE515" s="7" t="s">
        <v>79</v>
      </c>
      <c r="AF515" s="6" t="s">
        <v>49</v>
      </c>
      <c r="AG515" s="6" t="s">
        <v>43</v>
      </c>
      <c r="AH515" s="7" t="s">
        <v>1753</v>
      </c>
      <c r="AI515" s="6" t="s">
        <v>43</v>
      </c>
      <c r="AJ515" s="7" t="s">
        <v>1754</v>
      </c>
      <c r="AK515" s="7" t="s">
        <v>1755</v>
      </c>
      <c r="AL515" s="6" t="s">
        <v>54</v>
      </c>
      <c r="AM515" s="7" t="s">
        <v>1756</v>
      </c>
      <c r="AN515" s="7" t="s">
        <v>97</v>
      </c>
      <c r="AO515" s="8" t="s">
        <v>43</v>
      </c>
      <c r="AP515" s="32" t="s">
        <v>1757</v>
      </c>
    </row>
    <row r="516" spans="1:42" s="35" customFormat="1" ht="90" x14ac:dyDescent="0.25">
      <c r="A516" s="3">
        <v>515</v>
      </c>
      <c r="B516" s="23" t="s">
        <v>76</v>
      </c>
      <c r="C516" s="25" t="s">
        <v>1033</v>
      </c>
      <c r="D516" s="23" t="s">
        <v>124</v>
      </c>
      <c r="E516" s="4" t="s">
        <v>144</v>
      </c>
      <c r="F516" s="15" t="s">
        <v>43</v>
      </c>
      <c r="G516" s="19">
        <v>10000</v>
      </c>
      <c r="H516" s="19">
        <v>10000</v>
      </c>
      <c r="I516" s="19">
        <v>10000</v>
      </c>
      <c r="J516" s="49">
        <v>10000</v>
      </c>
      <c r="K516" s="49">
        <v>10000</v>
      </c>
      <c r="L516" s="49">
        <v>10000</v>
      </c>
      <c r="M516" s="7" t="s">
        <v>109</v>
      </c>
      <c r="N516" s="19">
        <v>600</v>
      </c>
      <c r="O516" s="19">
        <v>600</v>
      </c>
      <c r="P516" s="19">
        <v>600</v>
      </c>
      <c r="Q516" s="49">
        <v>600</v>
      </c>
      <c r="R516" s="49">
        <v>600</v>
      </c>
      <c r="S516" s="49">
        <v>600</v>
      </c>
      <c r="T516" s="13" t="s">
        <v>1034</v>
      </c>
      <c r="U516" s="6" t="s">
        <v>49</v>
      </c>
      <c r="V516" s="6" t="s">
        <v>64</v>
      </c>
      <c r="W516" s="6" t="s">
        <v>80</v>
      </c>
      <c r="X516" s="6" t="s">
        <v>49</v>
      </c>
      <c r="Y516" s="7" t="s">
        <v>255</v>
      </c>
      <c r="Z516" s="6" t="s">
        <v>49</v>
      </c>
      <c r="AA516" s="6" t="s">
        <v>49</v>
      </c>
      <c r="AB516" s="6" t="s">
        <v>43</v>
      </c>
      <c r="AC516" s="6" t="s">
        <v>49</v>
      </c>
      <c r="AD516" s="6" t="s">
        <v>49</v>
      </c>
      <c r="AE516" s="7" t="s">
        <v>1035</v>
      </c>
      <c r="AF516" s="6" t="s">
        <v>43</v>
      </c>
      <c r="AG516" s="6" t="s">
        <v>43</v>
      </c>
      <c r="AH516" s="7" t="s">
        <v>1036</v>
      </c>
      <c r="AI516" s="6" t="s">
        <v>43</v>
      </c>
      <c r="AJ516" s="7" t="s">
        <v>1037</v>
      </c>
      <c r="AK516" s="7" t="s">
        <v>1038</v>
      </c>
      <c r="AL516" s="6" t="s">
        <v>71</v>
      </c>
      <c r="AM516" s="7" t="s">
        <v>255</v>
      </c>
      <c r="AN516" s="7" t="s">
        <v>49</v>
      </c>
      <c r="AO516" s="8" t="s">
        <v>49</v>
      </c>
      <c r="AP516" s="32" t="s">
        <v>255</v>
      </c>
    </row>
    <row r="517" spans="1:42" s="35" customFormat="1" ht="60" x14ac:dyDescent="0.25">
      <c r="A517" s="3">
        <v>516</v>
      </c>
      <c r="B517" s="23" t="s">
        <v>111</v>
      </c>
      <c r="C517" s="25" t="s">
        <v>663</v>
      </c>
      <c r="D517" s="23" t="s">
        <v>124</v>
      </c>
      <c r="E517" s="4" t="s">
        <v>88</v>
      </c>
      <c r="F517" s="15" t="s">
        <v>43</v>
      </c>
      <c r="G517" s="19">
        <v>2500</v>
      </c>
      <c r="H517" s="19">
        <v>2500</v>
      </c>
      <c r="I517" s="19">
        <v>2500</v>
      </c>
      <c r="J517" s="49">
        <v>2500</v>
      </c>
      <c r="K517" s="49">
        <v>2500</v>
      </c>
      <c r="L517" s="49">
        <v>2500</v>
      </c>
      <c r="M517" s="7" t="s">
        <v>109</v>
      </c>
      <c r="N517" s="19">
        <v>530</v>
      </c>
      <c r="O517" s="19">
        <v>477</v>
      </c>
      <c r="P517" s="19">
        <v>424</v>
      </c>
      <c r="Q517" s="49">
        <v>530</v>
      </c>
      <c r="R517" s="49">
        <v>477</v>
      </c>
      <c r="S517" s="49">
        <v>424</v>
      </c>
      <c r="T517" s="13" t="s">
        <v>664</v>
      </c>
      <c r="U517" s="6" t="s">
        <v>49</v>
      </c>
      <c r="V517" s="6" t="s">
        <v>46</v>
      </c>
      <c r="W517" s="6" t="s">
        <v>80</v>
      </c>
      <c r="X517" s="6" t="s">
        <v>49</v>
      </c>
      <c r="Y517" s="7" t="s">
        <v>665</v>
      </c>
      <c r="Z517" s="6" t="s">
        <v>49</v>
      </c>
      <c r="AA517" s="6" t="s">
        <v>49</v>
      </c>
      <c r="AB517" s="6" t="s">
        <v>43</v>
      </c>
      <c r="AC517" s="6" t="s">
        <v>43</v>
      </c>
      <c r="AD517" s="6" t="s">
        <v>43</v>
      </c>
      <c r="AE517" s="7" t="s">
        <v>666</v>
      </c>
      <c r="AF517" s="6" t="s">
        <v>49</v>
      </c>
      <c r="AG517" s="6" t="s">
        <v>43</v>
      </c>
      <c r="AH517" s="7" t="s">
        <v>667</v>
      </c>
      <c r="AI517" s="6" t="s">
        <v>43</v>
      </c>
      <c r="AJ517" s="7" t="s">
        <v>668</v>
      </c>
      <c r="AK517" s="7" t="s">
        <v>669</v>
      </c>
      <c r="AL517" s="6" t="s">
        <v>54</v>
      </c>
      <c r="AM517" s="7" t="s">
        <v>670</v>
      </c>
      <c r="AN517" s="7" t="s">
        <v>109</v>
      </c>
      <c r="AO517" s="8" t="s">
        <v>43</v>
      </c>
      <c r="AP517" s="32" t="s">
        <v>671</v>
      </c>
    </row>
    <row r="518" spans="1:42" s="35" customFormat="1" ht="45" x14ac:dyDescent="0.25">
      <c r="A518" s="3">
        <v>517</v>
      </c>
      <c r="B518" s="23" t="s">
        <v>76</v>
      </c>
      <c r="C518" s="25" t="s">
        <v>582</v>
      </c>
      <c r="D518" s="23" t="s">
        <v>124</v>
      </c>
      <c r="E518" s="4" t="s">
        <v>144</v>
      </c>
      <c r="F518" s="15" t="s">
        <v>43</v>
      </c>
      <c r="G518" s="19">
        <v>2000</v>
      </c>
      <c r="H518" s="19">
        <v>3000</v>
      </c>
      <c r="I518" s="19">
        <v>4000</v>
      </c>
      <c r="J518" s="49">
        <v>2000</v>
      </c>
      <c r="K518" s="49">
        <v>3000</v>
      </c>
      <c r="L518" s="49">
        <v>4000</v>
      </c>
      <c r="M518" s="7" t="s">
        <v>583</v>
      </c>
      <c r="N518" s="19">
        <v>495</v>
      </c>
      <c r="O518" s="19">
        <v>308</v>
      </c>
      <c r="P518" s="19">
        <v>0</v>
      </c>
      <c r="Q518" s="49">
        <v>495</v>
      </c>
      <c r="R518" s="49">
        <v>308</v>
      </c>
      <c r="S518" s="49">
        <v>0</v>
      </c>
      <c r="T518" s="13" t="s">
        <v>584</v>
      </c>
      <c r="U518" s="6" t="s">
        <v>49</v>
      </c>
      <c r="V518" s="6" t="s">
        <v>174</v>
      </c>
      <c r="W518" s="6" t="s">
        <v>47</v>
      </c>
      <c r="X518" s="6" t="s">
        <v>49</v>
      </c>
      <c r="Y518" s="7" t="s">
        <v>585</v>
      </c>
      <c r="Z518" s="6" t="s">
        <v>49</v>
      </c>
      <c r="AA518" s="6" t="s">
        <v>49</v>
      </c>
      <c r="AB518" s="6" t="s">
        <v>43</v>
      </c>
      <c r="AC518" s="6" t="s">
        <v>43</v>
      </c>
      <c r="AD518" s="6" t="s">
        <v>43</v>
      </c>
      <c r="AE518" s="7" t="s">
        <v>586</v>
      </c>
      <c r="AF518" s="6" t="s">
        <v>49</v>
      </c>
      <c r="AG518" s="6" t="s">
        <v>43</v>
      </c>
      <c r="AH518" s="7" t="s">
        <v>587</v>
      </c>
      <c r="AI518" s="6" t="s">
        <v>43</v>
      </c>
      <c r="AJ518" s="7" t="s">
        <v>588</v>
      </c>
      <c r="AK518" s="7" t="s">
        <v>97</v>
      </c>
      <c r="AL518" s="6" t="s">
        <v>54</v>
      </c>
      <c r="AM518" s="7" t="s">
        <v>589</v>
      </c>
      <c r="AN518" s="7" t="s">
        <v>97</v>
      </c>
      <c r="AO518" s="8" t="s">
        <v>43</v>
      </c>
      <c r="AP518" s="32" t="s">
        <v>590</v>
      </c>
    </row>
    <row r="519" spans="1:42" s="35" customFormat="1" ht="270" x14ac:dyDescent="0.25">
      <c r="A519" s="3">
        <v>518</v>
      </c>
      <c r="B519" s="23" t="s">
        <v>59</v>
      </c>
      <c r="C519" s="25" t="s">
        <v>2073</v>
      </c>
      <c r="D519" s="23" t="s">
        <v>124</v>
      </c>
      <c r="E519" s="4" t="s">
        <v>60</v>
      </c>
      <c r="F519" s="15" t="s">
        <v>43</v>
      </c>
      <c r="G519" s="19">
        <v>3000</v>
      </c>
      <c r="H519" s="19">
        <v>3000</v>
      </c>
      <c r="I519" s="19">
        <v>5000</v>
      </c>
      <c r="J519" s="49">
        <v>3000</v>
      </c>
      <c r="K519" s="49">
        <v>3000</v>
      </c>
      <c r="L519" s="49">
        <v>5000</v>
      </c>
      <c r="M519" s="7" t="s">
        <v>97</v>
      </c>
      <c r="N519" s="19">
        <v>800</v>
      </c>
      <c r="O519" s="19">
        <v>640</v>
      </c>
      <c r="P519" s="19">
        <v>0</v>
      </c>
      <c r="Q519" s="49">
        <v>800</v>
      </c>
      <c r="R519" s="49">
        <v>640</v>
      </c>
      <c r="S519" s="49">
        <v>0</v>
      </c>
      <c r="T519" s="13" t="s">
        <v>2074</v>
      </c>
      <c r="U519" s="6" t="s">
        <v>49</v>
      </c>
      <c r="V519" s="6" t="s">
        <v>174</v>
      </c>
      <c r="W519" s="6" t="s">
        <v>47</v>
      </c>
      <c r="X519" s="6" t="s">
        <v>43</v>
      </c>
      <c r="Y519" s="7" t="s">
        <v>2075</v>
      </c>
      <c r="Z519" s="6" t="s">
        <v>49</v>
      </c>
      <c r="AA519" s="6" t="s">
        <v>49</v>
      </c>
      <c r="AB519" s="6" t="s">
        <v>43</v>
      </c>
      <c r="AC519" s="6" t="s">
        <v>43</v>
      </c>
      <c r="AD519" s="6" t="s">
        <v>43</v>
      </c>
      <c r="AE519" s="7" t="s">
        <v>2076</v>
      </c>
      <c r="AF519" s="6" t="s">
        <v>49</v>
      </c>
      <c r="AG519" s="6" t="s">
        <v>43</v>
      </c>
      <c r="AH519" s="7" t="s">
        <v>2077</v>
      </c>
      <c r="AI519" s="6" t="s">
        <v>43</v>
      </c>
      <c r="AJ519" s="7" t="s">
        <v>2078</v>
      </c>
      <c r="AK519" s="7" t="s">
        <v>2079</v>
      </c>
      <c r="AL519" s="6" t="s">
        <v>214</v>
      </c>
      <c r="AM519" s="7" t="s">
        <v>2080</v>
      </c>
      <c r="AN519" s="7" t="s">
        <v>2082</v>
      </c>
      <c r="AO519" s="8" t="s">
        <v>49</v>
      </c>
      <c r="AP519" s="32" t="s">
        <v>2081</v>
      </c>
    </row>
    <row r="520" spans="1:42" s="35" customFormat="1" ht="105" x14ac:dyDescent="0.25">
      <c r="A520" s="3">
        <v>519</v>
      </c>
      <c r="B520" s="23" t="s">
        <v>76</v>
      </c>
      <c r="C520" s="25" t="s">
        <v>790</v>
      </c>
      <c r="D520" s="23" t="s">
        <v>124</v>
      </c>
      <c r="E520" s="4" t="s">
        <v>144</v>
      </c>
      <c r="F520" s="15" t="s">
        <v>43</v>
      </c>
      <c r="G520" s="19">
        <v>5000</v>
      </c>
      <c r="H520" s="19">
        <v>5000</v>
      </c>
      <c r="I520" s="19">
        <v>5000</v>
      </c>
      <c r="J520" s="49">
        <v>5000</v>
      </c>
      <c r="K520" s="49">
        <v>5000</v>
      </c>
      <c r="L520" s="49">
        <v>5000</v>
      </c>
      <c r="M520" s="7" t="s">
        <v>49</v>
      </c>
      <c r="N520" s="19">
        <v>500</v>
      </c>
      <c r="O520" s="19">
        <v>400</v>
      </c>
      <c r="P520" s="19">
        <v>350</v>
      </c>
      <c r="Q520" s="49">
        <v>500</v>
      </c>
      <c r="R520" s="49">
        <v>400</v>
      </c>
      <c r="S520" s="49">
        <v>350</v>
      </c>
      <c r="T520" s="13" t="s">
        <v>791</v>
      </c>
      <c r="U520" s="6" t="s">
        <v>49</v>
      </c>
      <c r="V520" s="6" t="s">
        <v>174</v>
      </c>
      <c r="W520" s="6" t="s">
        <v>65</v>
      </c>
      <c r="X520" s="6" t="s">
        <v>49</v>
      </c>
      <c r="Y520" s="7" t="s">
        <v>79</v>
      </c>
      <c r="Z520" s="6" t="s">
        <v>49</v>
      </c>
      <c r="AA520" s="6" t="s">
        <v>49</v>
      </c>
      <c r="AB520" s="6" t="s">
        <v>43</v>
      </c>
      <c r="AC520" s="6" t="s">
        <v>43</v>
      </c>
      <c r="AD520" s="6" t="s">
        <v>43</v>
      </c>
      <c r="AE520" s="7" t="s">
        <v>792</v>
      </c>
      <c r="AF520" s="6" t="s">
        <v>43</v>
      </c>
      <c r="AG520" s="6" t="s">
        <v>43</v>
      </c>
      <c r="AH520" s="7" t="s">
        <v>793</v>
      </c>
      <c r="AI520" s="6" t="s">
        <v>43</v>
      </c>
      <c r="AJ520" s="7" t="s">
        <v>794</v>
      </c>
      <c r="AK520" s="7" t="s">
        <v>49</v>
      </c>
      <c r="AL520" s="6" t="s">
        <v>54</v>
      </c>
      <c r="AM520" s="7" t="s">
        <v>795</v>
      </c>
      <c r="AN520" s="7" t="s">
        <v>796</v>
      </c>
      <c r="AO520" s="8" t="s">
        <v>43</v>
      </c>
      <c r="AP520" s="32" t="s">
        <v>79</v>
      </c>
    </row>
    <row r="521" spans="1:42" s="35" customFormat="1" ht="360" x14ac:dyDescent="0.25">
      <c r="A521" s="3">
        <v>520</v>
      </c>
      <c r="B521" s="23" t="s">
        <v>111</v>
      </c>
      <c r="C521" s="25" t="s">
        <v>3599</v>
      </c>
      <c r="D521" s="23" t="s">
        <v>124</v>
      </c>
      <c r="E521" s="4" t="s">
        <v>60</v>
      </c>
      <c r="F521" s="15" t="s">
        <v>43</v>
      </c>
      <c r="G521" s="19">
        <v>1500</v>
      </c>
      <c r="H521" s="19">
        <v>1500</v>
      </c>
      <c r="I521" s="19">
        <v>1500</v>
      </c>
      <c r="J521" s="49">
        <v>1500</v>
      </c>
      <c r="K521" s="49">
        <v>1500</v>
      </c>
      <c r="L521" s="49">
        <v>1500</v>
      </c>
      <c r="M521" s="7" t="s">
        <v>127</v>
      </c>
      <c r="N521" s="19">
        <v>800</v>
      </c>
      <c r="O521" s="19">
        <v>640</v>
      </c>
      <c r="P521" s="19">
        <v>560</v>
      </c>
      <c r="Q521" s="49">
        <v>800</v>
      </c>
      <c r="R521" s="49">
        <v>640</v>
      </c>
      <c r="S521" s="49">
        <v>560</v>
      </c>
      <c r="T521" s="13" t="s">
        <v>3600</v>
      </c>
      <c r="U521" s="6" t="s">
        <v>49</v>
      </c>
      <c r="V521" s="6" t="s">
        <v>174</v>
      </c>
      <c r="W521" s="6" t="s">
        <v>47</v>
      </c>
      <c r="X521" s="6" t="s">
        <v>43</v>
      </c>
      <c r="Y521" s="7" t="s">
        <v>3601</v>
      </c>
      <c r="Z521" s="6" t="s">
        <v>49</v>
      </c>
      <c r="AA521" s="6" t="s">
        <v>49</v>
      </c>
      <c r="AB521" s="6" t="s">
        <v>43</v>
      </c>
      <c r="AC521" s="6" t="s">
        <v>43</v>
      </c>
      <c r="AD521" s="6" t="s">
        <v>43</v>
      </c>
      <c r="AE521" s="7" t="s">
        <v>3602</v>
      </c>
      <c r="AF521" s="6" t="s">
        <v>49</v>
      </c>
      <c r="AG521" s="6" t="s">
        <v>43</v>
      </c>
      <c r="AH521" s="7" t="s">
        <v>3603</v>
      </c>
      <c r="AI521" s="6" t="s">
        <v>43</v>
      </c>
      <c r="AJ521" s="7" t="s">
        <v>3604</v>
      </c>
      <c r="AK521" s="7" t="s">
        <v>3605</v>
      </c>
      <c r="AL521" s="6" t="s">
        <v>54</v>
      </c>
      <c r="AM521" s="7" t="s">
        <v>3606</v>
      </c>
      <c r="AN521" s="7" t="s">
        <v>97</v>
      </c>
      <c r="AO521" s="8" t="s">
        <v>49</v>
      </c>
      <c r="AP521" s="32" t="s">
        <v>3607</v>
      </c>
    </row>
    <row r="522" spans="1:42" s="35" customFormat="1" ht="45" x14ac:dyDescent="0.25">
      <c r="A522" s="3">
        <v>521</v>
      </c>
      <c r="B522" s="23" t="s">
        <v>130</v>
      </c>
      <c r="C522" s="25" t="s">
        <v>1141</v>
      </c>
      <c r="D522" s="23" t="s">
        <v>124</v>
      </c>
      <c r="E522" s="4" t="s">
        <v>100</v>
      </c>
      <c r="F522" s="15" t="s">
        <v>43</v>
      </c>
      <c r="G522" s="19">
        <v>1500</v>
      </c>
      <c r="H522" s="19">
        <v>2000</v>
      </c>
      <c r="I522" s="19">
        <v>2500</v>
      </c>
      <c r="J522" s="49">
        <v>1500</v>
      </c>
      <c r="K522" s="49">
        <v>2000</v>
      </c>
      <c r="L522" s="49">
        <v>2500</v>
      </c>
      <c r="M522" s="7" t="s">
        <v>1142</v>
      </c>
      <c r="N522" s="19">
        <v>0</v>
      </c>
      <c r="O522" s="19">
        <v>0</v>
      </c>
      <c r="P522" s="19">
        <v>0</v>
      </c>
      <c r="Q522" s="49">
        <v>500</v>
      </c>
      <c r="R522" s="49">
        <v>500</v>
      </c>
      <c r="S522" s="49">
        <v>500</v>
      </c>
      <c r="T522" s="13" t="s">
        <v>1143</v>
      </c>
      <c r="U522" s="6" t="s">
        <v>49</v>
      </c>
      <c r="V522" s="6" t="s">
        <v>64</v>
      </c>
      <c r="W522" s="6" t="s">
        <v>80</v>
      </c>
      <c r="X522" s="6" t="s">
        <v>43</v>
      </c>
      <c r="Y522" s="7" t="s">
        <v>1144</v>
      </c>
      <c r="Z522" s="6" t="s">
        <v>49</v>
      </c>
      <c r="AA522" s="6" t="s">
        <v>49</v>
      </c>
      <c r="AB522" s="6" t="s">
        <v>43</v>
      </c>
      <c r="AC522" s="6" t="s">
        <v>43</v>
      </c>
      <c r="AD522" s="6" t="s">
        <v>49</v>
      </c>
      <c r="AE522" s="7" t="s">
        <v>1145</v>
      </c>
      <c r="AF522" s="6" t="s">
        <v>43</v>
      </c>
      <c r="AG522" s="6" t="s">
        <v>43</v>
      </c>
      <c r="AH522" s="7" t="s">
        <v>1146</v>
      </c>
      <c r="AI522" s="6" t="s">
        <v>49</v>
      </c>
      <c r="AJ522" s="7" t="s">
        <v>1147</v>
      </c>
      <c r="AK522" s="7" t="s">
        <v>1147</v>
      </c>
      <c r="AL522" s="6" t="s">
        <v>54</v>
      </c>
      <c r="AM522" s="7" t="s">
        <v>1148</v>
      </c>
      <c r="AN522" s="7" t="s">
        <v>1147</v>
      </c>
      <c r="AO522" s="8" t="s">
        <v>49</v>
      </c>
      <c r="AP522" s="32" t="s">
        <v>1147</v>
      </c>
    </row>
    <row r="523" spans="1:42" s="35" customFormat="1" ht="105" x14ac:dyDescent="0.25">
      <c r="A523" s="3">
        <v>522</v>
      </c>
      <c r="B523" s="23" t="s">
        <v>111</v>
      </c>
      <c r="C523" s="25" t="s">
        <v>1894</v>
      </c>
      <c r="D523" s="23" t="s">
        <v>124</v>
      </c>
      <c r="E523" s="4" t="s">
        <v>77</v>
      </c>
      <c r="F523" s="15" t="s">
        <v>43</v>
      </c>
      <c r="G523" s="19">
        <v>5000</v>
      </c>
      <c r="H523" s="19">
        <v>6000</v>
      </c>
      <c r="I523" s="19">
        <v>7000</v>
      </c>
      <c r="J523" s="49">
        <v>5000</v>
      </c>
      <c r="K523" s="49">
        <v>6000</v>
      </c>
      <c r="L523" s="49">
        <v>7000</v>
      </c>
      <c r="M523" s="7" t="s">
        <v>1895</v>
      </c>
      <c r="N523" s="19">
        <v>580</v>
      </c>
      <c r="O523" s="19">
        <v>464</v>
      </c>
      <c r="P523" s="19">
        <v>406</v>
      </c>
      <c r="Q523" s="49">
        <v>580</v>
      </c>
      <c r="R523" s="49">
        <v>464</v>
      </c>
      <c r="S523" s="49">
        <v>406</v>
      </c>
      <c r="T523" s="13" t="s">
        <v>1896</v>
      </c>
      <c r="U523" s="6" t="s">
        <v>49</v>
      </c>
      <c r="V523" s="6" t="s">
        <v>64</v>
      </c>
      <c r="W523" s="6" t="s">
        <v>47</v>
      </c>
      <c r="X523" s="6" t="s">
        <v>49</v>
      </c>
      <c r="Y523" s="7" t="s">
        <v>1897</v>
      </c>
      <c r="Z523" s="6" t="s">
        <v>49</v>
      </c>
      <c r="AA523" s="6" t="s">
        <v>49</v>
      </c>
      <c r="AB523" s="6" t="s">
        <v>43</v>
      </c>
      <c r="AC523" s="6" t="s">
        <v>49</v>
      </c>
      <c r="AD523" s="6" t="s">
        <v>43</v>
      </c>
      <c r="AE523" s="7" t="s">
        <v>1898</v>
      </c>
      <c r="AF523" s="6" t="s">
        <v>49</v>
      </c>
      <c r="AG523" s="6" t="s">
        <v>43</v>
      </c>
      <c r="AH523" s="7" t="s">
        <v>1899</v>
      </c>
      <c r="AI523" s="6" t="s">
        <v>43</v>
      </c>
      <c r="AJ523" s="7" t="s">
        <v>1900</v>
      </c>
      <c r="AK523" s="7" t="s">
        <v>1901</v>
      </c>
      <c r="AL523" s="6" t="s">
        <v>1902</v>
      </c>
      <c r="AM523" s="7" t="s">
        <v>1903</v>
      </c>
      <c r="AN523" s="7" t="s">
        <v>1905</v>
      </c>
      <c r="AO523" s="8" t="s">
        <v>43</v>
      </c>
      <c r="AP523" s="32" t="s">
        <v>1904</v>
      </c>
    </row>
    <row r="524" spans="1:42" s="35" customFormat="1" ht="300" x14ac:dyDescent="0.25">
      <c r="A524" s="3">
        <v>523</v>
      </c>
      <c r="B524" s="23" t="s">
        <v>302</v>
      </c>
      <c r="C524" s="25" t="s">
        <v>3642</v>
      </c>
      <c r="D524" s="23" t="s">
        <v>42</v>
      </c>
      <c r="E524" s="4" t="s">
        <v>88</v>
      </c>
      <c r="F524" s="15" t="s">
        <v>43</v>
      </c>
      <c r="G524" s="19">
        <v>2000</v>
      </c>
      <c r="H524" s="19">
        <v>2000</v>
      </c>
      <c r="I524" s="19">
        <v>2000</v>
      </c>
      <c r="J524" s="49">
        <v>2000</v>
      </c>
      <c r="K524" s="49">
        <v>2000</v>
      </c>
      <c r="L524" s="49">
        <v>2000</v>
      </c>
      <c r="M524" s="7" t="s">
        <v>3643</v>
      </c>
      <c r="N524" s="19">
        <v>650</v>
      </c>
      <c r="O524" s="19">
        <v>450</v>
      </c>
      <c r="P524" s="19">
        <v>100</v>
      </c>
      <c r="Q524" s="49">
        <v>650</v>
      </c>
      <c r="R524" s="49">
        <v>450</v>
      </c>
      <c r="S524" s="49">
        <v>100</v>
      </c>
      <c r="T524" s="13" t="s">
        <v>3644</v>
      </c>
      <c r="U524" s="6" t="s">
        <v>49</v>
      </c>
      <c r="V524" s="6" t="s">
        <v>64</v>
      </c>
      <c r="W524" s="6" t="s">
        <v>80</v>
      </c>
      <c r="X524" s="6" t="s">
        <v>43</v>
      </c>
      <c r="Y524" s="7" t="s">
        <v>3645</v>
      </c>
      <c r="Z524" s="6" t="s">
        <v>43</v>
      </c>
      <c r="AA524" s="6" t="s">
        <v>49</v>
      </c>
      <c r="AB524" s="6" t="s">
        <v>43</v>
      </c>
      <c r="AC524" s="6" t="s">
        <v>43</v>
      </c>
      <c r="AD524" s="6" t="s">
        <v>43</v>
      </c>
      <c r="AE524" s="7" t="s">
        <v>3646</v>
      </c>
      <c r="AF524" s="6" t="s">
        <v>49</v>
      </c>
      <c r="AG524" s="6" t="s">
        <v>43</v>
      </c>
      <c r="AH524" s="7" t="s">
        <v>3647</v>
      </c>
      <c r="AI524" s="6" t="s">
        <v>43</v>
      </c>
      <c r="AJ524" s="7" t="s">
        <v>3648</v>
      </c>
      <c r="AK524" s="7" t="s">
        <v>3649</v>
      </c>
      <c r="AL524" s="6" t="s">
        <v>54</v>
      </c>
      <c r="AM524" s="7" t="s">
        <v>3650</v>
      </c>
      <c r="AN524" s="7" t="s">
        <v>3652</v>
      </c>
      <c r="AO524" s="8" t="s">
        <v>43</v>
      </c>
      <c r="AP524" s="32" t="s">
        <v>3651</v>
      </c>
    </row>
    <row r="525" spans="1:42" s="35" customFormat="1" ht="195" x14ac:dyDescent="0.25">
      <c r="A525" s="3">
        <v>524</v>
      </c>
      <c r="B525" s="23" t="s">
        <v>314</v>
      </c>
      <c r="C525" s="25" t="s">
        <v>2053</v>
      </c>
      <c r="D525" s="23" t="s">
        <v>124</v>
      </c>
      <c r="E525" s="4" t="s">
        <v>88</v>
      </c>
      <c r="F525" s="15" t="s">
        <v>43</v>
      </c>
      <c r="G525" s="19">
        <v>4000</v>
      </c>
      <c r="H525" s="19">
        <v>5000</v>
      </c>
      <c r="I525" s="19">
        <v>10000</v>
      </c>
      <c r="J525" s="49">
        <v>4000</v>
      </c>
      <c r="K525" s="49">
        <v>5000</v>
      </c>
      <c r="L525" s="49">
        <v>10000</v>
      </c>
      <c r="M525" s="7" t="s">
        <v>2054</v>
      </c>
      <c r="N525" s="19">
        <v>740</v>
      </c>
      <c r="O525" s="19">
        <v>555</v>
      </c>
      <c r="P525" s="19">
        <v>185</v>
      </c>
      <c r="Q525" s="49">
        <v>740</v>
      </c>
      <c r="R525" s="49">
        <v>555</v>
      </c>
      <c r="S525" s="49">
        <v>185</v>
      </c>
      <c r="T525" s="13" t="s">
        <v>2055</v>
      </c>
      <c r="U525" s="6" t="s">
        <v>49</v>
      </c>
      <c r="V525" s="6" t="s">
        <v>64</v>
      </c>
      <c r="W525" s="6" t="s">
        <v>47</v>
      </c>
      <c r="X525" s="6" t="s">
        <v>43</v>
      </c>
      <c r="Y525" s="7" t="s">
        <v>2056</v>
      </c>
      <c r="Z525" s="6" t="s">
        <v>49</v>
      </c>
      <c r="AA525" s="6" t="s">
        <v>49</v>
      </c>
      <c r="AB525" s="6" t="s">
        <v>43</v>
      </c>
      <c r="AC525" s="6" t="s">
        <v>49</v>
      </c>
      <c r="AD525" s="6" t="s">
        <v>49</v>
      </c>
      <c r="AE525" s="7" t="s">
        <v>2057</v>
      </c>
      <c r="AF525" s="6" t="s">
        <v>49</v>
      </c>
      <c r="AG525" s="6" t="s">
        <v>43</v>
      </c>
      <c r="AH525" s="7" t="s">
        <v>2058</v>
      </c>
      <c r="AI525" s="6" t="s">
        <v>43</v>
      </c>
      <c r="AJ525" s="7" t="s">
        <v>2059</v>
      </c>
      <c r="AK525" s="7" t="s">
        <v>2060</v>
      </c>
      <c r="AL525" s="6" t="s">
        <v>71</v>
      </c>
      <c r="AM525" s="7" t="s">
        <v>152</v>
      </c>
      <c r="AN525" s="7" t="s">
        <v>2062</v>
      </c>
      <c r="AO525" s="8" t="s">
        <v>43</v>
      </c>
      <c r="AP525" s="32" t="s">
        <v>2061</v>
      </c>
    </row>
    <row r="526" spans="1:42" s="35" customFormat="1" ht="120" x14ac:dyDescent="0.25">
      <c r="A526" s="3">
        <v>525</v>
      </c>
      <c r="B526" s="23" t="s">
        <v>328</v>
      </c>
      <c r="C526" s="25" t="s">
        <v>3660</v>
      </c>
      <c r="D526" s="23" t="s">
        <v>124</v>
      </c>
      <c r="E526" s="4" t="s">
        <v>377</v>
      </c>
      <c r="F526" s="15" t="s">
        <v>43</v>
      </c>
      <c r="G526" s="19">
        <v>12000</v>
      </c>
      <c r="H526" s="19">
        <v>24000</v>
      </c>
      <c r="I526" s="19">
        <v>48000</v>
      </c>
      <c r="J526" s="49">
        <v>12000</v>
      </c>
      <c r="K526" s="49">
        <v>24000</v>
      </c>
      <c r="L526" s="49">
        <v>48000</v>
      </c>
      <c r="M526" s="7" t="s">
        <v>1016</v>
      </c>
      <c r="N526" s="19">
        <v>0</v>
      </c>
      <c r="O526" s="19">
        <v>0</v>
      </c>
      <c r="P526" s="19">
        <v>0</v>
      </c>
      <c r="Q526" s="49">
        <v>0</v>
      </c>
      <c r="R526" s="49">
        <v>0</v>
      </c>
      <c r="S526" s="49">
        <v>0</v>
      </c>
      <c r="T526" s="13" t="s">
        <v>3175</v>
      </c>
      <c r="U526" s="6" t="s">
        <v>49</v>
      </c>
      <c r="V526" s="6" t="s">
        <v>371</v>
      </c>
      <c r="W526" s="6" t="s">
        <v>80</v>
      </c>
      <c r="X526" s="6" t="s">
        <v>43</v>
      </c>
      <c r="Y526" s="7" t="s">
        <v>3661</v>
      </c>
      <c r="Z526" s="6" t="s">
        <v>49</v>
      </c>
      <c r="AA526" s="6" t="s">
        <v>49</v>
      </c>
      <c r="AB526" s="6" t="s">
        <v>43</v>
      </c>
      <c r="AC526" s="6" t="s">
        <v>43</v>
      </c>
      <c r="AD526" s="6" t="s">
        <v>49</v>
      </c>
      <c r="AE526" s="7" t="s">
        <v>3662</v>
      </c>
      <c r="AF526" s="6" t="s">
        <v>49</v>
      </c>
      <c r="AG526" s="6" t="s">
        <v>43</v>
      </c>
      <c r="AH526" s="7" t="s">
        <v>3663</v>
      </c>
      <c r="AI526" s="6" t="s">
        <v>43</v>
      </c>
      <c r="AJ526" s="7" t="s">
        <v>3664</v>
      </c>
      <c r="AK526" s="7" t="s">
        <v>250</v>
      </c>
      <c r="AL526" s="6" t="s">
        <v>2723</v>
      </c>
      <c r="AM526" s="7" t="s">
        <v>3665</v>
      </c>
      <c r="AN526" s="7" t="s">
        <v>3666</v>
      </c>
      <c r="AO526" s="8" t="s">
        <v>49</v>
      </c>
      <c r="AP526" s="32" t="s">
        <v>342</v>
      </c>
    </row>
    <row r="527" spans="1:42" s="35" customFormat="1" ht="240" x14ac:dyDescent="0.25">
      <c r="A527" s="3">
        <v>526</v>
      </c>
      <c r="B527" s="23" t="s">
        <v>167</v>
      </c>
      <c r="C527" s="25" t="s">
        <v>2571</v>
      </c>
      <c r="D527" s="23" t="s">
        <v>124</v>
      </c>
      <c r="E527" s="4" t="s">
        <v>156</v>
      </c>
      <c r="F527" s="15" t="s">
        <v>43</v>
      </c>
      <c r="G527" s="19">
        <v>3000</v>
      </c>
      <c r="H527" s="19">
        <v>3000</v>
      </c>
      <c r="I527" s="19">
        <v>3000</v>
      </c>
      <c r="J527" s="49">
        <v>3000</v>
      </c>
      <c r="K527" s="49">
        <v>3000</v>
      </c>
      <c r="L527" s="49">
        <v>3000</v>
      </c>
      <c r="M527" s="7" t="s">
        <v>109</v>
      </c>
      <c r="N527" s="19">
        <v>500</v>
      </c>
      <c r="O527" s="19">
        <v>350</v>
      </c>
      <c r="P527" s="19">
        <v>0</v>
      </c>
      <c r="Q527" s="49">
        <v>300</v>
      </c>
      <c r="R527" s="49">
        <v>200</v>
      </c>
      <c r="S527" s="49">
        <v>0</v>
      </c>
      <c r="T527" s="13" t="s">
        <v>2572</v>
      </c>
      <c r="U527" s="6" t="s">
        <v>49</v>
      </c>
      <c r="V527" s="6" t="s">
        <v>64</v>
      </c>
      <c r="W527" s="6" t="s">
        <v>47</v>
      </c>
      <c r="X527" s="6" t="s">
        <v>49</v>
      </c>
      <c r="Y527" s="7" t="s">
        <v>109</v>
      </c>
      <c r="Z527" s="6" t="s">
        <v>49</v>
      </c>
      <c r="AA527" s="6" t="s">
        <v>49</v>
      </c>
      <c r="AB527" s="6" t="s">
        <v>43</v>
      </c>
      <c r="AC527" s="6" t="s">
        <v>49</v>
      </c>
      <c r="AD527" s="6" t="s">
        <v>49</v>
      </c>
      <c r="AE527" s="7" t="s">
        <v>109</v>
      </c>
      <c r="AF527" s="6" t="s">
        <v>43</v>
      </c>
      <c r="AG527" s="6" t="s">
        <v>43</v>
      </c>
      <c r="AH527" s="7" t="s">
        <v>2573</v>
      </c>
      <c r="AI527" s="6" t="s">
        <v>43</v>
      </c>
      <c r="AJ527" s="7" t="s">
        <v>2574</v>
      </c>
      <c r="AK527" s="7" t="s">
        <v>109</v>
      </c>
      <c r="AL527" s="6" t="s">
        <v>2575</v>
      </c>
      <c r="AM527" s="7" t="s">
        <v>2576</v>
      </c>
      <c r="AN527" s="7" t="s">
        <v>109</v>
      </c>
      <c r="AO527" s="8" t="s">
        <v>43</v>
      </c>
      <c r="AP527" s="32" t="s">
        <v>109</v>
      </c>
    </row>
    <row r="528" spans="1:42" s="35" customFormat="1" ht="270" x14ac:dyDescent="0.25">
      <c r="A528" s="3">
        <v>527</v>
      </c>
      <c r="B528" s="23" t="s">
        <v>432</v>
      </c>
      <c r="C528" s="25" t="s">
        <v>1065</v>
      </c>
      <c r="D528" s="23" t="s">
        <v>42</v>
      </c>
      <c r="E528" s="4" t="s">
        <v>88</v>
      </c>
      <c r="F528" s="15" t="s">
        <v>43</v>
      </c>
      <c r="G528" s="19">
        <v>1000</v>
      </c>
      <c r="H528" s="19">
        <v>2000</v>
      </c>
      <c r="I528" s="19">
        <v>3000</v>
      </c>
      <c r="J528" s="49">
        <v>1000</v>
      </c>
      <c r="K528" s="49">
        <v>2000</v>
      </c>
      <c r="L528" s="49">
        <v>3000</v>
      </c>
      <c r="M528" s="7" t="s">
        <v>1066</v>
      </c>
      <c r="N528" s="19">
        <v>580</v>
      </c>
      <c r="O528" s="19">
        <v>464</v>
      </c>
      <c r="P528" s="19">
        <v>0</v>
      </c>
      <c r="Q528" s="49">
        <v>580</v>
      </c>
      <c r="R528" s="49">
        <v>464</v>
      </c>
      <c r="S528" s="49">
        <v>0</v>
      </c>
      <c r="T528" s="13" t="s">
        <v>1067</v>
      </c>
      <c r="U528" s="6" t="s">
        <v>49</v>
      </c>
      <c r="V528" s="6" t="s">
        <v>64</v>
      </c>
      <c r="W528" s="6" t="s">
        <v>65</v>
      </c>
      <c r="X528" s="6" t="s">
        <v>43</v>
      </c>
      <c r="Y528" s="7" t="s">
        <v>1068</v>
      </c>
      <c r="Z528" s="6" t="s">
        <v>49</v>
      </c>
      <c r="AA528" s="6" t="s">
        <v>49</v>
      </c>
      <c r="AB528" s="6" t="s">
        <v>43</v>
      </c>
      <c r="AC528" s="6" t="s">
        <v>43</v>
      </c>
      <c r="AD528" s="6" t="s">
        <v>43</v>
      </c>
      <c r="AE528" s="7" t="s">
        <v>1069</v>
      </c>
      <c r="AF528" s="6" t="s">
        <v>49</v>
      </c>
      <c r="AG528" s="6" t="s">
        <v>43</v>
      </c>
      <c r="AH528" s="7" t="s">
        <v>1070</v>
      </c>
      <c r="AI528" s="6" t="s">
        <v>43</v>
      </c>
      <c r="AJ528" s="7" t="s">
        <v>1071</v>
      </c>
      <c r="AK528" s="7" t="s">
        <v>1072</v>
      </c>
      <c r="AL528" s="6" t="s">
        <v>71</v>
      </c>
      <c r="AM528" s="7" t="s">
        <v>1073</v>
      </c>
      <c r="AN528" s="7" t="s">
        <v>1075</v>
      </c>
      <c r="AO528" s="8" t="s">
        <v>49</v>
      </c>
      <c r="AP528" s="32" t="s">
        <v>1074</v>
      </c>
    </row>
    <row r="529" spans="1:42" s="35" customFormat="1" ht="105" x14ac:dyDescent="0.25">
      <c r="A529" s="3">
        <v>528</v>
      </c>
      <c r="B529" s="23" t="s">
        <v>432</v>
      </c>
      <c r="C529" s="25" t="s">
        <v>432</v>
      </c>
      <c r="D529" s="23" t="s">
        <v>1</v>
      </c>
      <c r="E529" s="4" t="s">
        <v>100</v>
      </c>
      <c r="F529" s="15" t="s">
        <v>49</v>
      </c>
      <c r="G529" s="49" t="s">
        <v>79</v>
      </c>
      <c r="H529" s="49" t="s">
        <v>79</v>
      </c>
      <c r="I529" s="49" t="s">
        <v>79</v>
      </c>
      <c r="J529" s="49" t="s">
        <v>79</v>
      </c>
      <c r="K529" s="49" t="s">
        <v>79</v>
      </c>
      <c r="L529" s="49" t="s">
        <v>79</v>
      </c>
      <c r="M529" s="7" t="s">
        <v>79</v>
      </c>
      <c r="N529" s="19" t="s">
        <v>79</v>
      </c>
      <c r="O529" s="19" t="s">
        <v>79</v>
      </c>
      <c r="P529" s="19" t="s">
        <v>79</v>
      </c>
      <c r="Q529" s="53" t="s">
        <v>79</v>
      </c>
      <c r="R529" s="53" t="s">
        <v>79</v>
      </c>
      <c r="S529" s="53" t="s">
        <v>79</v>
      </c>
      <c r="T529" s="13" t="s">
        <v>79</v>
      </c>
      <c r="U529" s="6" t="s">
        <v>43</v>
      </c>
      <c r="V529" s="6" t="s">
        <v>79</v>
      </c>
      <c r="W529" s="6" t="s">
        <v>79</v>
      </c>
      <c r="X529" s="6" t="s">
        <v>43</v>
      </c>
      <c r="Y529" s="7" t="s">
        <v>3049</v>
      </c>
      <c r="Z529" s="6" t="s">
        <v>49</v>
      </c>
      <c r="AA529" s="6" t="s">
        <v>43</v>
      </c>
      <c r="AB529" s="6" t="s">
        <v>43</v>
      </c>
      <c r="AC529" s="6" t="s">
        <v>49</v>
      </c>
      <c r="AD529" s="6" t="s">
        <v>49</v>
      </c>
      <c r="AE529" s="7" t="s">
        <v>79</v>
      </c>
      <c r="AF529" s="6" t="s">
        <v>49</v>
      </c>
      <c r="AG529" s="6" t="s">
        <v>49</v>
      </c>
      <c r="AH529" s="7" t="s">
        <v>79</v>
      </c>
      <c r="AI529" s="6" t="s">
        <v>43</v>
      </c>
      <c r="AJ529" s="7" t="s">
        <v>3050</v>
      </c>
      <c r="AK529" s="7" t="s">
        <v>79</v>
      </c>
      <c r="AL529" s="6" t="s">
        <v>3051</v>
      </c>
      <c r="AM529" s="7" t="s">
        <v>3052</v>
      </c>
      <c r="AN529" s="7" t="s">
        <v>79</v>
      </c>
      <c r="AO529" s="8" t="s">
        <v>43</v>
      </c>
      <c r="AP529" s="32" t="s">
        <v>79</v>
      </c>
    </row>
    <row r="530" spans="1:42" s="35" customFormat="1" ht="180" x14ac:dyDescent="0.25">
      <c r="A530" s="3">
        <v>529</v>
      </c>
      <c r="B530" s="23" t="s">
        <v>41</v>
      </c>
      <c r="C530" s="25" t="s">
        <v>244</v>
      </c>
      <c r="D530" s="23" t="s">
        <v>42</v>
      </c>
      <c r="E530" s="4" t="s">
        <v>4156</v>
      </c>
      <c r="F530" s="15" t="s">
        <v>43</v>
      </c>
      <c r="G530" s="19">
        <v>5000</v>
      </c>
      <c r="H530" s="19">
        <v>10000</v>
      </c>
      <c r="I530" s="19">
        <v>20000</v>
      </c>
      <c r="J530" s="49">
        <v>5000</v>
      </c>
      <c r="K530" s="49">
        <v>10000</v>
      </c>
      <c r="L530" s="49">
        <v>20000</v>
      </c>
      <c r="M530" s="6" t="s">
        <v>245</v>
      </c>
      <c r="N530" s="19">
        <v>450</v>
      </c>
      <c r="O530" s="19">
        <v>450</v>
      </c>
      <c r="P530" s="19">
        <v>0</v>
      </c>
      <c r="Q530" s="49">
        <v>450</v>
      </c>
      <c r="R530" s="49">
        <v>450</v>
      </c>
      <c r="S530" s="49">
        <v>0</v>
      </c>
      <c r="T530" s="13" t="s">
        <v>246</v>
      </c>
      <c r="U530" s="6" t="s">
        <v>43</v>
      </c>
      <c r="V530" s="6" t="s">
        <v>46</v>
      </c>
      <c r="W530" s="6" t="s">
        <v>65</v>
      </c>
      <c r="X530" s="6" t="s">
        <v>43</v>
      </c>
      <c r="Y530" s="7" t="s">
        <v>4329</v>
      </c>
      <c r="Z530" s="6" t="s">
        <v>49</v>
      </c>
      <c r="AA530" s="6" t="s">
        <v>43</v>
      </c>
      <c r="AB530" s="6" t="s">
        <v>43</v>
      </c>
      <c r="AC530" s="6" t="s">
        <v>49</v>
      </c>
      <c r="AD530" s="6" t="s">
        <v>49</v>
      </c>
      <c r="AE530" s="7" t="s">
        <v>247</v>
      </c>
      <c r="AF530" s="6" t="s">
        <v>49</v>
      </c>
      <c r="AG530" s="6" t="s">
        <v>49</v>
      </c>
      <c r="AH530" s="7" t="s">
        <v>248</v>
      </c>
      <c r="AI530" s="6" t="s">
        <v>43</v>
      </c>
      <c r="AJ530" s="7" t="s">
        <v>249</v>
      </c>
      <c r="AK530" s="7" t="s">
        <v>250</v>
      </c>
      <c r="AL530" s="6" t="s">
        <v>214</v>
      </c>
      <c r="AM530" s="7" t="s">
        <v>251</v>
      </c>
      <c r="AN530" s="7" t="s">
        <v>49</v>
      </c>
      <c r="AO530" s="8" t="s">
        <v>43</v>
      </c>
      <c r="AP530" s="32" t="s">
        <v>252</v>
      </c>
    </row>
    <row r="531" spans="1:42" s="35" customFormat="1" ht="60" x14ac:dyDescent="0.25">
      <c r="A531" s="3">
        <v>530</v>
      </c>
      <c r="B531" s="23" t="s">
        <v>111</v>
      </c>
      <c r="C531" s="25" t="s">
        <v>1933</v>
      </c>
      <c r="D531" s="23" t="s">
        <v>124</v>
      </c>
      <c r="E531" s="4" t="s">
        <v>156</v>
      </c>
      <c r="F531" s="15" t="s">
        <v>43</v>
      </c>
      <c r="G531" s="19">
        <v>1500</v>
      </c>
      <c r="H531" s="19">
        <v>2500</v>
      </c>
      <c r="I531" s="19">
        <v>3500</v>
      </c>
      <c r="J531" s="49">
        <v>1500</v>
      </c>
      <c r="K531" s="49">
        <v>2500</v>
      </c>
      <c r="L531" s="49">
        <v>3500</v>
      </c>
      <c r="M531" s="7" t="s">
        <v>1934</v>
      </c>
      <c r="N531" s="19" t="s">
        <v>79</v>
      </c>
      <c r="O531" s="19" t="s">
        <v>79</v>
      </c>
      <c r="P531" s="19" t="s">
        <v>79</v>
      </c>
      <c r="Q531" s="49" t="s">
        <v>79</v>
      </c>
      <c r="R531" s="49" t="s">
        <v>79</v>
      </c>
      <c r="S531" s="49" t="s">
        <v>79</v>
      </c>
      <c r="T531" s="13" t="s">
        <v>1935</v>
      </c>
      <c r="U531" s="6" t="s">
        <v>49</v>
      </c>
      <c r="V531" s="6" t="s">
        <v>46</v>
      </c>
      <c r="W531" s="6" t="s">
        <v>80</v>
      </c>
      <c r="X531" s="6" t="s">
        <v>49</v>
      </c>
      <c r="Y531" s="7" t="s">
        <v>1936</v>
      </c>
      <c r="Z531" s="6" t="s">
        <v>49</v>
      </c>
      <c r="AA531" s="6" t="s">
        <v>49</v>
      </c>
      <c r="AB531" s="6" t="s">
        <v>43</v>
      </c>
      <c r="AC531" s="6" t="s">
        <v>49</v>
      </c>
      <c r="AD531" s="6" t="s">
        <v>49</v>
      </c>
      <c r="AE531" s="7" t="s">
        <v>1937</v>
      </c>
      <c r="AF531" s="6" t="s">
        <v>49</v>
      </c>
      <c r="AG531" s="6" t="s">
        <v>49</v>
      </c>
      <c r="AH531" s="7" t="s">
        <v>1938</v>
      </c>
      <c r="AI531" s="6" t="s">
        <v>49</v>
      </c>
      <c r="AJ531" s="7" t="s">
        <v>1939</v>
      </c>
      <c r="AK531" s="7" t="s">
        <v>1940</v>
      </c>
      <c r="AL531" s="6" t="s">
        <v>71</v>
      </c>
      <c r="AM531" s="7" t="s">
        <v>358</v>
      </c>
      <c r="AN531" s="7" t="s">
        <v>1941</v>
      </c>
      <c r="AO531" s="8" t="s">
        <v>49</v>
      </c>
      <c r="AP531" s="32" t="s">
        <v>810</v>
      </c>
    </row>
    <row r="532" spans="1:42" s="35" customFormat="1" ht="60" x14ac:dyDescent="0.25">
      <c r="A532" s="3">
        <v>531</v>
      </c>
      <c r="B532" s="23" t="s">
        <v>130</v>
      </c>
      <c r="C532" s="25" t="s">
        <v>632</v>
      </c>
      <c r="D532" s="23" t="s">
        <v>124</v>
      </c>
      <c r="E532" s="4" t="s">
        <v>144</v>
      </c>
      <c r="F532" s="15" t="s">
        <v>43</v>
      </c>
      <c r="G532" s="19">
        <v>3000</v>
      </c>
      <c r="H532" s="19">
        <v>3000</v>
      </c>
      <c r="I532" s="19">
        <v>3000</v>
      </c>
      <c r="J532" s="49">
        <v>3000</v>
      </c>
      <c r="K532" s="49">
        <v>3000</v>
      </c>
      <c r="L532" s="49">
        <v>3000</v>
      </c>
      <c r="M532" s="7" t="s">
        <v>49</v>
      </c>
      <c r="N532" s="19">
        <v>700</v>
      </c>
      <c r="O532" s="19">
        <v>700</v>
      </c>
      <c r="P532" s="19">
        <v>700</v>
      </c>
      <c r="Q532" s="49">
        <v>700</v>
      </c>
      <c r="R532" s="49">
        <v>700</v>
      </c>
      <c r="S532" s="49">
        <v>700</v>
      </c>
      <c r="T532" s="13" t="s">
        <v>79</v>
      </c>
      <c r="U532" s="6" t="s">
        <v>49</v>
      </c>
      <c r="V532" s="6" t="s">
        <v>46</v>
      </c>
      <c r="W532" s="6" t="s">
        <v>80</v>
      </c>
      <c r="X532" s="6" t="s">
        <v>49</v>
      </c>
      <c r="Y532" s="7" t="s">
        <v>146</v>
      </c>
      <c r="Z532" s="6" t="s">
        <v>49</v>
      </c>
      <c r="AA532" s="6" t="s">
        <v>49</v>
      </c>
      <c r="AB532" s="6" t="s">
        <v>43</v>
      </c>
      <c r="AC532" s="6" t="s">
        <v>43</v>
      </c>
      <c r="AD532" s="6" t="s">
        <v>49</v>
      </c>
      <c r="AE532" s="7" t="s">
        <v>633</v>
      </c>
      <c r="AF532" s="6" t="s">
        <v>49</v>
      </c>
      <c r="AG532" s="6" t="s">
        <v>43</v>
      </c>
      <c r="AH532" s="7" t="s">
        <v>634</v>
      </c>
      <c r="AI532" s="6" t="s">
        <v>49</v>
      </c>
      <c r="AJ532" s="7" t="s">
        <v>492</v>
      </c>
      <c r="AK532" s="7" t="s">
        <v>635</v>
      </c>
      <c r="AL532" s="6" t="s">
        <v>54</v>
      </c>
      <c r="AM532" s="7" t="s">
        <v>636</v>
      </c>
      <c r="AN532" s="7" t="s">
        <v>109</v>
      </c>
      <c r="AO532" s="8" t="s">
        <v>49</v>
      </c>
      <c r="AP532" s="32" t="s">
        <v>637</v>
      </c>
    </row>
    <row r="533" spans="1:42" s="35" customFormat="1" ht="405" x14ac:dyDescent="0.25">
      <c r="A533" s="3">
        <v>532</v>
      </c>
      <c r="B533" s="23" t="s">
        <v>314</v>
      </c>
      <c r="C533" s="25" t="s">
        <v>2889</v>
      </c>
      <c r="D533" s="23" t="s">
        <v>124</v>
      </c>
      <c r="E533" s="4" t="s">
        <v>377</v>
      </c>
      <c r="F533" s="15" t="s">
        <v>43</v>
      </c>
      <c r="G533" s="19">
        <v>1000</v>
      </c>
      <c r="H533" s="19">
        <v>1000</v>
      </c>
      <c r="I533" s="19">
        <v>1000</v>
      </c>
      <c r="J533" s="49">
        <v>1000</v>
      </c>
      <c r="K533" s="49">
        <v>1000</v>
      </c>
      <c r="L533" s="49">
        <v>1000</v>
      </c>
      <c r="M533" s="7" t="s">
        <v>2890</v>
      </c>
      <c r="N533" s="19">
        <v>600</v>
      </c>
      <c r="O533" s="19">
        <v>300</v>
      </c>
      <c r="P533" s="19">
        <v>0</v>
      </c>
      <c r="Q533" s="49">
        <v>600</v>
      </c>
      <c r="R533" s="49">
        <v>300</v>
      </c>
      <c r="S533" s="49">
        <v>0</v>
      </c>
      <c r="T533" s="13" t="s">
        <v>2891</v>
      </c>
      <c r="U533" s="6" t="s">
        <v>43</v>
      </c>
      <c r="V533" s="6" t="s">
        <v>46</v>
      </c>
      <c r="W533" s="6" t="s">
        <v>65</v>
      </c>
      <c r="X533" s="6" t="s">
        <v>43</v>
      </c>
      <c r="Y533" s="7" t="s">
        <v>2892</v>
      </c>
      <c r="Z533" s="6" t="s">
        <v>43</v>
      </c>
      <c r="AA533" s="6" t="s">
        <v>49</v>
      </c>
      <c r="AB533" s="6" t="s">
        <v>43</v>
      </c>
      <c r="AC533" s="6" t="s">
        <v>43</v>
      </c>
      <c r="AD533" s="6" t="s">
        <v>43</v>
      </c>
      <c r="AE533" s="7" t="s">
        <v>2893</v>
      </c>
      <c r="AF533" s="6" t="s">
        <v>49</v>
      </c>
      <c r="AG533" s="6" t="s">
        <v>43</v>
      </c>
      <c r="AH533" s="7" t="s">
        <v>2894</v>
      </c>
      <c r="AI533" s="6" t="s">
        <v>43</v>
      </c>
      <c r="AJ533" s="7" t="s">
        <v>2895</v>
      </c>
      <c r="AK533" s="7" t="s">
        <v>2896</v>
      </c>
      <c r="AL533" s="6" t="s">
        <v>71</v>
      </c>
      <c r="AM533" s="7" t="s">
        <v>1678</v>
      </c>
      <c r="AN533" s="7" t="s">
        <v>2898</v>
      </c>
      <c r="AO533" s="8" t="s">
        <v>43</v>
      </c>
      <c r="AP533" s="32" t="s">
        <v>2897</v>
      </c>
    </row>
    <row r="534" spans="1:42" s="35" customFormat="1" ht="75" x14ac:dyDescent="0.25">
      <c r="A534" s="3">
        <v>533</v>
      </c>
      <c r="B534" s="23" t="s">
        <v>99</v>
      </c>
      <c r="C534" s="25" t="s">
        <v>4026</v>
      </c>
      <c r="D534" s="23" t="s">
        <v>124</v>
      </c>
      <c r="E534" s="4" t="s">
        <v>4156</v>
      </c>
      <c r="F534" s="15" t="s">
        <v>43</v>
      </c>
      <c r="G534" s="19">
        <v>1500</v>
      </c>
      <c r="H534" s="19">
        <v>1500</v>
      </c>
      <c r="I534" s="19">
        <v>1500</v>
      </c>
      <c r="J534" s="49">
        <v>2000</v>
      </c>
      <c r="K534" s="49">
        <v>2000</v>
      </c>
      <c r="L534" s="49">
        <v>2000</v>
      </c>
      <c r="M534" s="7" t="s">
        <v>109</v>
      </c>
      <c r="N534" s="19">
        <v>766</v>
      </c>
      <c r="O534" s="19">
        <v>689</v>
      </c>
      <c r="P534" s="19">
        <v>612</v>
      </c>
      <c r="Q534" s="49">
        <v>766</v>
      </c>
      <c r="R534" s="49">
        <v>689</v>
      </c>
      <c r="S534" s="49">
        <v>612</v>
      </c>
      <c r="T534" s="13" t="s">
        <v>4027</v>
      </c>
      <c r="U534" s="6" t="s">
        <v>49</v>
      </c>
      <c r="V534" s="6" t="s">
        <v>46</v>
      </c>
      <c r="W534" s="6" t="s">
        <v>47</v>
      </c>
      <c r="X534" s="6" t="s">
        <v>43</v>
      </c>
      <c r="Y534" s="7" t="s">
        <v>4028</v>
      </c>
      <c r="Z534" s="6" t="s">
        <v>49</v>
      </c>
      <c r="AA534" s="6" t="s">
        <v>49</v>
      </c>
      <c r="AB534" s="6" t="s">
        <v>49</v>
      </c>
      <c r="AC534" s="6" t="s">
        <v>43</v>
      </c>
      <c r="AD534" s="6" t="s">
        <v>43</v>
      </c>
      <c r="AE534" s="7" t="s">
        <v>4029</v>
      </c>
      <c r="AF534" s="6" t="s">
        <v>49</v>
      </c>
      <c r="AG534" s="6" t="s">
        <v>43</v>
      </c>
      <c r="AH534" s="7" t="s">
        <v>4030</v>
      </c>
      <c r="AI534" s="6" t="s">
        <v>43</v>
      </c>
      <c r="AJ534" s="7" t="s">
        <v>4031</v>
      </c>
      <c r="AK534" s="7" t="s">
        <v>109</v>
      </c>
      <c r="AL534" s="6" t="s">
        <v>4032</v>
      </c>
      <c r="AM534" s="7" t="s">
        <v>4033</v>
      </c>
      <c r="AN534" s="7" t="s">
        <v>109</v>
      </c>
      <c r="AO534" s="8" t="s">
        <v>49</v>
      </c>
      <c r="AP534" s="32" t="s">
        <v>109</v>
      </c>
    </row>
    <row r="535" spans="1:42" s="35" customFormat="1" ht="210" x14ac:dyDescent="0.25">
      <c r="A535" s="3">
        <v>534</v>
      </c>
      <c r="B535" s="23" t="s">
        <v>99</v>
      </c>
      <c r="C535" s="25" t="s">
        <v>2489</v>
      </c>
      <c r="D535" s="23" t="s">
        <v>124</v>
      </c>
      <c r="E535" s="4" t="s">
        <v>4156</v>
      </c>
      <c r="F535" s="15" t="s">
        <v>43</v>
      </c>
      <c r="G535" s="19">
        <v>2000</v>
      </c>
      <c r="H535" s="19">
        <v>3000</v>
      </c>
      <c r="I535" s="19">
        <v>4000</v>
      </c>
      <c r="J535" s="49">
        <v>2000</v>
      </c>
      <c r="K535" s="49">
        <v>3000</v>
      </c>
      <c r="L535" s="49">
        <v>4000</v>
      </c>
      <c r="M535" s="7" t="s">
        <v>2490</v>
      </c>
      <c r="N535" s="19">
        <v>670</v>
      </c>
      <c r="O535" s="19">
        <v>569</v>
      </c>
      <c r="P535" s="19">
        <v>335</v>
      </c>
      <c r="Q535" s="49">
        <v>670</v>
      </c>
      <c r="R535" s="49">
        <v>569</v>
      </c>
      <c r="S535" s="49">
        <v>335</v>
      </c>
      <c r="T535" s="13" t="s">
        <v>2491</v>
      </c>
      <c r="U535" s="6" t="s">
        <v>49</v>
      </c>
      <c r="V535" s="6" t="s">
        <v>46</v>
      </c>
      <c r="W535" s="6" t="s">
        <v>47</v>
      </c>
      <c r="X535" s="6" t="s">
        <v>43</v>
      </c>
      <c r="Y535" s="7" t="s">
        <v>2492</v>
      </c>
      <c r="Z535" s="6" t="s">
        <v>49</v>
      </c>
      <c r="AA535" s="6" t="s">
        <v>49</v>
      </c>
      <c r="AB535" s="6" t="s">
        <v>43</v>
      </c>
      <c r="AC535" s="6" t="s">
        <v>49</v>
      </c>
      <c r="AD535" s="6" t="s">
        <v>43</v>
      </c>
      <c r="AE535" s="7" t="s">
        <v>2493</v>
      </c>
      <c r="AF535" s="6" t="s">
        <v>49</v>
      </c>
      <c r="AG535" s="6" t="s">
        <v>43</v>
      </c>
      <c r="AH535" s="7" t="s">
        <v>2494</v>
      </c>
      <c r="AI535" s="6" t="s">
        <v>43</v>
      </c>
      <c r="AJ535" s="7" t="s">
        <v>2495</v>
      </c>
      <c r="AK535" s="7" t="s">
        <v>2496</v>
      </c>
      <c r="AL535" s="6" t="s">
        <v>214</v>
      </c>
      <c r="AM535" s="7" t="s">
        <v>2497</v>
      </c>
      <c r="AN535" s="7" t="s">
        <v>2499</v>
      </c>
      <c r="AO535" s="8" t="s">
        <v>49</v>
      </c>
      <c r="AP535" s="32" t="s">
        <v>2498</v>
      </c>
    </row>
    <row r="536" spans="1:42" s="35" customFormat="1" ht="300" x14ac:dyDescent="0.25">
      <c r="A536" s="3">
        <v>535</v>
      </c>
      <c r="B536" s="23" t="s">
        <v>130</v>
      </c>
      <c r="C536" s="25" t="s">
        <v>1417</v>
      </c>
      <c r="D536" s="23" t="s">
        <v>124</v>
      </c>
      <c r="E536" s="4" t="s">
        <v>144</v>
      </c>
      <c r="F536" s="15" t="s">
        <v>43</v>
      </c>
      <c r="G536" s="19">
        <v>4000</v>
      </c>
      <c r="H536" s="19">
        <v>4000</v>
      </c>
      <c r="I536" s="19">
        <v>4000</v>
      </c>
      <c r="J536" s="49">
        <v>4000</v>
      </c>
      <c r="K536" s="49">
        <v>4000</v>
      </c>
      <c r="L536" s="49">
        <v>4000</v>
      </c>
      <c r="M536" s="7" t="s">
        <v>1418</v>
      </c>
      <c r="N536" s="19" t="s">
        <v>79</v>
      </c>
      <c r="O536" s="19" t="s">
        <v>79</v>
      </c>
      <c r="P536" s="19" t="s">
        <v>79</v>
      </c>
      <c r="Q536" s="53" t="s">
        <v>79</v>
      </c>
      <c r="R536" s="53" t="s">
        <v>79</v>
      </c>
      <c r="S536" s="53" t="s">
        <v>79</v>
      </c>
      <c r="T536" s="13" t="s">
        <v>1419</v>
      </c>
      <c r="U536" s="6" t="s">
        <v>49</v>
      </c>
      <c r="V536" s="6" t="s">
        <v>46</v>
      </c>
      <c r="W536" s="6" t="s">
        <v>80</v>
      </c>
      <c r="X536" s="6" t="s">
        <v>43</v>
      </c>
      <c r="Y536" s="7" t="s">
        <v>1420</v>
      </c>
      <c r="Z536" s="6" t="s">
        <v>49</v>
      </c>
      <c r="AA536" s="6" t="s">
        <v>49</v>
      </c>
      <c r="AB536" s="6" t="s">
        <v>43</v>
      </c>
      <c r="AC536" s="6" t="s">
        <v>43</v>
      </c>
      <c r="AD536" s="6" t="s">
        <v>49</v>
      </c>
      <c r="AE536" s="7" t="s">
        <v>1421</v>
      </c>
      <c r="AF536" s="6" t="s">
        <v>49</v>
      </c>
      <c r="AG536" s="6" t="s">
        <v>43</v>
      </c>
      <c r="AH536" s="7" t="s">
        <v>1422</v>
      </c>
      <c r="AI536" s="6" t="s">
        <v>43</v>
      </c>
      <c r="AJ536" s="7" t="s">
        <v>1423</v>
      </c>
      <c r="AK536" s="7" t="s">
        <v>1424</v>
      </c>
      <c r="AL536" s="6" t="s">
        <v>54</v>
      </c>
      <c r="AM536" s="7" t="s">
        <v>1425</v>
      </c>
      <c r="AN536" s="7" t="s">
        <v>1229</v>
      </c>
      <c r="AO536" s="8" t="s">
        <v>49</v>
      </c>
      <c r="AP536" s="32" t="s">
        <v>1426</v>
      </c>
    </row>
    <row r="537" spans="1:42" s="35" customFormat="1" ht="409.5" x14ac:dyDescent="0.25">
      <c r="A537" s="3">
        <v>536</v>
      </c>
      <c r="B537" s="23" t="s">
        <v>432</v>
      </c>
      <c r="C537" s="25" t="s">
        <v>832</v>
      </c>
      <c r="D537" s="23" t="s">
        <v>124</v>
      </c>
      <c r="E537" s="4" t="s">
        <v>100</v>
      </c>
      <c r="F537" s="15" t="s">
        <v>43</v>
      </c>
      <c r="G537" s="19">
        <v>2000</v>
      </c>
      <c r="H537" s="19">
        <v>2000</v>
      </c>
      <c r="I537" s="19">
        <v>2000</v>
      </c>
      <c r="J537" s="49">
        <v>2000</v>
      </c>
      <c r="K537" s="49">
        <v>2000</v>
      </c>
      <c r="L537" s="49">
        <v>2000</v>
      </c>
      <c r="M537" s="7" t="s">
        <v>109</v>
      </c>
      <c r="N537" s="19">
        <v>200</v>
      </c>
      <c r="O537" s="19">
        <v>200</v>
      </c>
      <c r="P537" s="19">
        <v>200</v>
      </c>
      <c r="Q537" s="49">
        <v>200</v>
      </c>
      <c r="R537" s="49">
        <v>200</v>
      </c>
      <c r="S537" s="49">
        <v>200</v>
      </c>
      <c r="T537" s="13" t="s">
        <v>833</v>
      </c>
      <c r="U537" s="6" t="s">
        <v>49</v>
      </c>
      <c r="V537" s="6" t="s">
        <v>64</v>
      </c>
      <c r="W537" s="6" t="s">
        <v>47</v>
      </c>
      <c r="X537" s="6" t="s">
        <v>43</v>
      </c>
      <c r="Y537" s="7" t="s">
        <v>834</v>
      </c>
      <c r="Z537" s="6" t="s">
        <v>49</v>
      </c>
      <c r="AA537" s="6" t="s">
        <v>49</v>
      </c>
      <c r="AB537" s="6" t="s">
        <v>49</v>
      </c>
      <c r="AC537" s="6" t="s">
        <v>49</v>
      </c>
      <c r="AD537" s="6" t="s">
        <v>49</v>
      </c>
      <c r="AE537" s="7" t="s">
        <v>354</v>
      </c>
      <c r="AF537" s="6" t="s">
        <v>43</v>
      </c>
      <c r="AG537" s="6" t="s">
        <v>43</v>
      </c>
      <c r="AH537" s="7" t="s">
        <v>835</v>
      </c>
      <c r="AI537" s="6" t="s">
        <v>49</v>
      </c>
      <c r="AJ537" s="7" t="s">
        <v>836</v>
      </c>
      <c r="AK537" s="7" t="s">
        <v>97</v>
      </c>
      <c r="AL537" s="6" t="s">
        <v>71</v>
      </c>
      <c r="AM537" s="7" t="s">
        <v>837</v>
      </c>
      <c r="AN537" s="7" t="s">
        <v>838</v>
      </c>
      <c r="AO537" s="8" t="s">
        <v>49</v>
      </c>
      <c r="AP537" s="32" t="s">
        <v>235</v>
      </c>
    </row>
    <row r="538" spans="1:42" s="35" customFormat="1" ht="409.5" x14ac:dyDescent="0.25">
      <c r="A538" s="3">
        <v>537</v>
      </c>
      <c r="B538" s="23" t="s">
        <v>396</v>
      </c>
      <c r="C538" s="25" t="s">
        <v>3064</v>
      </c>
      <c r="D538" s="23" t="s">
        <v>42</v>
      </c>
      <c r="E538" s="4" t="s">
        <v>4156</v>
      </c>
      <c r="F538" s="15" t="s">
        <v>43</v>
      </c>
      <c r="G538" s="19">
        <v>5000</v>
      </c>
      <c r="H538" s="19">
        <v>6000</v>
      </c>
      <c r="I538" s="19">
        <v>7000</v>
      </c>
      <c r="J538" s="49">
        <v>5000</v>
      </c>
      <c r="K538" s="49">
        <v>6000</v>
      </c>
      <c r="L538" s="49">
        <v>7000</v>
      </c>
      <c r="M538" s="7" t="s">
        <v>3065</v>
      </c>
      <c r="N538" s="19">
        <v>630</v>
      </c>
      <c r="O538" s="19">
        <v>1070</v>
      </c>
      <c r="P538" s="19">
        <v>1416</v>
      </c>
      <c r="Q538" s="49">
        <v>630</v>
      </c>
      <c r="R538" s="49">
        <v>1070</v>
      </c>
      <c r="S538" s="49">
        <v>1416</v>
      </c>
      <c r="T538" s="13" t="s">
        <v>3066</v>
      </c>
      <c r="U538" s="6" t="s">
        <v>43</v>
      </c>
      <c r="V538" s="6" t="s">
        <v>64</v>
      </c>
      <c r="W538" s="6" t="s">
        <v>47</v>
      </c>
      <c r="X538" s="6" t="s">
        <v>43</v>
      </c>
      <c r="Y538" s="7" t="s">
        <v>3067</v>
      </c>
      <c r="Z538" s="6" t="s">
        <v>49</v>
      </c>
      <c r="AA538" s="6" t="s">
        <v>49</v>
      </c>
      <c r="AB538" s="6" t="s">
        <v>43</v>
      </c>
      <c r="AC538" s="6" t="s">
        <v>49</v>
      </c>
      <c r="AD538" s="6" t="s">
        <v>49</v>
      </c>
      <c r="AE538" s="7" t="s">
        <v>97</v>
      </c>
      <c r="AF538" s="6" t="s">
        <v>49</v>
      </c>
      <c r="AG538" s="6" t="s">
        <v>43</v>
      </c>
      <c r="AH538" s="7" t="s">
        <v>3068</v>
      </c>
      <c r="AI538" s="6" t="s">
        <v>43</v>
      </c>
      <c r="AJ538" s="7" t="s">
        <v>3069</v>
      </c>
      <c r="AK538" s="7" t="s">
        <v>49</v>
      </c>
      <c r="AL538" s="6" t="s">
        <v>71</v>
      </c>
      <c r="AM538" s="7" t="s">
        <v>97</v>
      </c>
      <c r="AN538" s="7" t="s">
        <v>49</v>
      </c>
      <c r="AO538" s="8" t="s">
        <v>49</v>
      </c>
      <c r="AP538" s="32" t="s">
        <v>97</v>
      </c>
    </row>
    <row r="539" spans="1:42" s="35" customFormat="1" ht="409.5" x14ac:dyDescent="0.25">
      <c r="A539" s="3">
        <v>538</v>
      </c>
      <c r="B539" s="23" t="s">
        <v>99</v>
      </c>
      <c r="C539" s="25" t="s">
        <v>3126</v>
      </c>
      <c r="D539" s="23" t="s">
        <v>42</v>
      </c>
      <c r="E539" s="4" t="s">
        <v>377</v>
      </c>
      <c r="F539" s="15" t="s">
        <v>43</v>
      </c>
      <c r="G539" s="19">
        <v>1500</v>
      </c>
      <c r="H539" s="19">
        <v>1500</v>
      </c>
      <c r="I539" s="19">
        <v>1500</v>
      </c>
      <c r="J539" s="49">
        <v>2000</v>
      </c>
      <c r="K539" s="49">
        <v>2000</v>
      </c>
      <c r="L539" s="49">
        <v>2000</v>
      </c>
      <c r="M539" s="7" t="s">
        <v>97</v>
      </c>
      <c r="N539" s="19">
        <v>650</v>
      </c>
      <c r="O539" s="19">
        <v>455</v>
      </c>
      <c r="P539" s="19">
        <v>325</v>
      </c>
      <c r="Q539" s="49">
        <v>650</v>
      </c>
      <c r="R539" s="49">
        <v>455</v>
      </c>
      <c r="S539" s="49">
        <v>325</v>
      </c>
      <c r="T539" s="13" t="s">
        <v>109</v>
      </c>
      <c r="U539" s="6" t="s">
        <v>49</v>
      </c>
      <c r="V539" s="6" t="s">
        <v>64</v>
      </c>
      <c r="W539" s="6" t="s">
        <v>80</v>
      </c>
      <c r="X539" s="6" t="s">
        <v>43</v>
      </c>
      <c r="Y539" s="7" t="s">
        <v>3127</v>
      </c>
      <c r="Z539" s="6" t="s">
        <v>43</v>
      </c>
      <c r="AA539" s="6" t="s">
        <v>49</v>
      </c>
      <c r="AB539" s="6" t="s">
        <v>43</v>
      </c>
      <c r="AC539" s="6" t="s">
        <v>43</v>
      </c>
      <c r="AD539" s="6" t="s">
        <v>49</v>
      </c>
      <c r="AE539" s="7" t="s">
        <v>3128</v>
      </c>
      <c r="AF539" s="6" t="s">
        <v>49</v>
      </c>
      <c r="AG539" s="6" t="s">
        <v>43</v>
      </c>
      <c r="AH539" s="7" t="s">
        <v>3129</v>
      </c>
      <c r="AI539" s="6" t="s">
        <v>43</v>
      </c>
      <c r="AJ539" s="7" t="s">
        <v>3130</v>
      </c>
      <c r="AK539" s="7" t="s">
        <v>97</v>
      </c>
      <c r="AL539" s="6" t="s">
        <v>3131</v>
      </c>
      <c r="AM539" s="7" t="s">
        <v>3132</v>
      </c>
      <c r="AN539" s="7" t="s">
        <v>3133</v>
      </c>
      <c r="AO539" s="8" t="s">
        <v>43</v>
      </c>
      <c r="AP539" s="32" t="s">
        <v>235</v>
      </c>
    </row>
    <row r="540" spans="1:42" s="35" customFormat="1" ht="45" x14ac:dyDescent="0.25">
      <c r="A540" s="3">
        <v>539</v>
      </c>
      <c r="B540" s="23" t="s">
        <v>302</v>
      </c>
      <c r="C540" s="25" t="s">
        <v>2486</v>
      </c>
      <c r="D540" s="23" t="s">
        <v>124</v>
      </c>
      <c r="E540" s="4" t="s">
        <v>156</v>
      </c>
      <c r="F540" s="15" t="s">
        <v>43</v>
      </c>
      <c r="G540" s="19">
        <v>3000</v>
      </c>
      <c r="H540" s="19">
        <v>3000</v>
      </c>
      <c r="I540" s="19">
        <v>3000</v>
      </c>
      <c r="J540" s="49">
        <v>3000</v>
      </c>
      <c r="K540" s="49">
        <v>3000</v>
      </c>
      <c r="L540" s="49">
        <v>3000</v>
      </c>
      <c r="M540" s="7" t="s">
        <v>109</v>
      </c>
      <c r="N540" s="19">
        <v>650</v>
      </c>
      <c r="O540" s="19">
        <v>650</v>
      </c>
      <c r="P540" s="19">
        <v>550</v>
      </c>
      <c r="Q540" s="49">
        <v>650</v>
      </c>
      <c r="R540" s="49">
        <v>650</v>
      </c>
      <c r="S540" s="49">
        <v>550</v>
      </c>
      <c r="T540" s="13" t="s">
        <v>96</v>
      </c>
      <c r="U540" s="6" t="s">
        <v>49</v>
      </c>
      <c r="V540" s="6" t="s">
        <v>174</v>
      </c>
      <c r="W540" s="6" t="s">
        <v>65</v>
      </c>
      <c r="X540" s="6" t="s">
        <v>49</v>
      </c>
      <c r="Y540" s="7" t="s">
        <v>382</v>
      </c>
      <c r="Z540" s="6" t="s">
        <v>49</v>
      </c>
      <c r="AA540" s="6" t="s">
        <v>49</v>
      </c>
      <c r="AB540" s="6" t="s">
        <v>43</v>
      </c>
      <c r="AC540" s="6" t="s">
        <v>49</v>
      </c>
      <c r="AD540" s="6" t="s">
        <v>49</v>
      </c>
      <c r="AE540" s="7" t="s">
        <v>382</v>
      </c>
      <c r="AF540" s="6" t="s">
        <v>49</v>
      </c>
      <c r="AG540" s="6" t="s">
        <v>43</v>
      </c>
      <c r="AH540" s="7" t="s">
        <v>2487</v>
      </c>
      <c r="AI540" s="6" t="s">
        <v>49</v>
      </c>
      <c r="AJ540" s="7" t="s">
        <v>2488</v>
      </c>
      <c r="AK540" s="7" t="s">
        <v>49</v>
      </c>
      <c r="AL540" s="6" t="s">
        <v>71</v>
      </c>
      <c r="AM540" s="7" t="s">
        <v>385</v>
      </c>
      <c r="AN540" s="7" t="s">
        <v>109</v>
      </c>
      <c r="AO540" s="8" t="s">
        <v>49</v>
      </c>
      <c r="AP540" s="32" t="s">
        <v>444</v>
      </c>
    </row>
    <row r="541" spans="1:42" s="35" customFormat="1" ht="45" x14ac:dyDescent="0.25">
      <c r="A541" s="3">
        <v>540</v>
      </c>
      <c r="B541" s="23" t="s">
        <v>218</v>
      </c>
      <c r="C541" s="25" t="s">
        <v>3018</v>
      </c>
      <c r="D541" s="23" t="s">
        <v>124</v>
      </c>
      <c r="E541" s="4" t="s">
        <v>100</v>
      </c>
      <c r="F541" s="15" t="s">
        <v>43</v>
      </c>
      <c r="G541" s="19">
        <v>2000</v>
      </c>
      <c r="H541" s="19">
        <v>2000</v>
      </c>
      <c r="I541" s="19">
        <v>2000</v>
      </c>
      <c r="J541" s="49">
        <v>2000</v>
      </c>
      <c r="K541" s="49">
        <v>2000</v>
      </c>
      <c r="L541" s="49">
        <v>2000</v>
      </c>
      <c r="M541" s="7" t="s">
        <v>109</v>
      </c>
      <c r="N541" s="19">
        <v>500</v>
      </c>
      <c r="O541" s="19">
        <v>400</v>
      </c>
      <c r="P541" s="19">
        <v>400</v>
      </c>
      <c r="Q541" s="49">
        <v>500</v>
      </c>
      <c r="R541" s="49">
        <v>400</v>
      </c>
      <c r="S541" s="49">
        <v>400</v>
      </c>
      <c r="T541" s="13" t="s">
        <v>109</v>
      </c>
      <c r="U541" s="6" t="s">
        <v>49</v>
      </c>
      <c r="V541" s="6" t="s">
        <v>174</v>
      </c>
      <c r="W541" s="6" t="s">
        <v>80</v>
      </c>
      <c r="X541" s="6" t="s">
        <v>49</v>
      </c>
      <c r="Y541" s="7" t="s">
        <v>109</v>
      </c>
      <c r="Z541" s="6" t="s">
        <v>49</v>
      </c>
      <c r="AA541" s="6" t="s">
        <v>49</v>
      </c>
      <c r="AB541" s="6" t="s">
        <v>43</v>
      </c>
      <c r="AC541" s="6" t="s">
        <v>49</v>
      </c>
      <c r="AD541" s="6" t="s">
        <v>49</v>
      </c>
      <c r="AE541" s="7" t="s">
        <v>109</v>
      </c>
      <c r="AF541" s="6" t="s">
        <v>49</v>
      </c>
      <c r="AG541" s="6" t="s">
        <v>43</v>
      </c>
      <c r="AH541" s="7" t="s">
        <v>3019</v>
      </c>
      <c r="AI541" s="6" t="s">
        <v>43</v>
      </c>
      <c r="AJ541" s="7" t="s">
        <v>3020</v>
      </c>
      <c r="AK541" s="7" t="s">
        <v>109</v>
      </c>
      <c r="AL541" s="6" t="s">
        <v>71</v>
      </c>
      <c r="AM541" s="7" t="s">
        <v>109</v>
      </c>
      <c r="AN541" s="7" t="s">
        <v>3021</v>
      </c>
      <c r="AO541" s="8" t="s">
        <v>49</v>
      </c>
      <c r="AP541" s="32" t="s">
        <v>109</v>
      </c>
    </row>
    <row r="542" spans="1:42" s="35" customFormat="1" ht="90" x14ac:dyDescent="0.25">
      <c r="A542" s="3">
        <v>541</v>
      </c>
      <c r="B542" s="23" t="s">
        <v>123</v>
      </c>
      <c r="C542" s="25" t="s">
        <v>450</v>
      </c>
      <c r="D542" s="23" t="s">
        <v>124</v>
      </c>
      <c r="E542" s="4" t="s">
        <v>77</v>
      </c>
      <c r="F542" s="15" t="s">
        <v>43</v>
      </c>
      <c r="G542" s="19">
        <v>2000</v>
      </c>
      <c r="H542" s="19">
        <v>2000</v>
      </c>
      <c r="I542" s="19">
        <v>2000</v>
      </c>
      <c r="J542" s="49">
        <v>2000</v>
      </c>
      <c r="K542" s="49">
        <v>2000</v>
      </c>
      <c r="L542" s="49">
        <v>2000</v>
      </c>
      <c r="M542" s="7" t="s">
        <v>49</v>
      </c>
      <c r="N542" s="19">
        <v>500</v>
      </c>
      <c r="O542" s="19">
        <v>550</v>
      </c>
      <c r="P542" s="19">
        <v>0</v>
      </c>
      <c r="Q542" s="49">
        <v>620</v>
      </c>
      <c r="R542" s="49">
        <v>690</v>
      </c>
      <c r="S542" s="49">
        <v>0</v>
      </c>
      <c r="T542" s="13" t="s">
        <v>451</v>
      </c>
      <c r="U542" s="6" t="s">
        <v>43</v>
      </c>
      <c r="V542" s="6" t="s">
        <v>46</v>
      </c>
      <c r="W542" s="6" t="s">
        <v>80</v>
      </c>
      <c r="X542" s="6" t="s">
        <v>43</v>
      </c>
      <c r="Y542" s="7" t="s">
        <v>452</v>
      </c>
      <c r="Z542" s="6" t="s">
        <v>49</v>
      </c>
      <c r="AA542" s="6" t="s">
        <v>49</v>
      </c>
      <c r="AB542" s="6" t="s">
        <v>43</v>
      </c>
      <c r="AC542" s="6" t="s">
        <v>43</v>
      </c>
      <c r="AD542" s="6" t="s">
        <v>49</v>
      </c>
      <c r="AE542" s="7" t="s">
        <v>453</v>
      </c>
      <c r="AF542" s="6" t="s">
        <v>49</v>
      </c>
      <c r="AG542" s="6" t="s">
        <v>43</v>
      </c>
      <c r="AH542" s="7" t="s">
        <v>454</v>
      </c>
      <c r="AI542" s="6" t="s">
        <v>43</v>
      </c>
      <c r="AJ542" s="7" t="s">
        <v>455</v>
      </c>
      <c r="AK542" s="7" t="s">
        <v>456</v>
      </c>
      <c r="AL542" s="6" t="s">
        <v>457</v>
      </c>
      <c r="AM542" s="7" t="s">
        <v>458</v>
      </c>
      <c r="AN542" s="7" t="s">
        <v>97</v>
      </c>
      <c r="AO542" s="8" t="s">
        <v>49</v>
      </c>
      <c r="AP542" s="32" t="s">
        <v>49</v>
      </c>
    </row>
    <row r="543" spans="1:42" s="35" customFormat="1" ht="105" x14ac:dyDescent="0.25">
      <c r="A543" s="3">
        <v>542</v>
      </c>
      <c r="B543" s="23" t="s">
        <v>302</v>
      </c>
      <c r="C543" s="25" t="s">
        <v>2269</v>
      </c>
      <c r="D543" s="23" t="s">
        <v>124</v>
      </c>
      <c r="E543" s="4" t="s">
        <v>144</v>
      </c>
      <c r="F543" s="15" t="s">
        <v>43</v>
      </c>
      <c r="G543" s="19">
        <v>5000</v>
      </c>
      <c r="H543" s="19">
        <v>7500</v>
      </c>
      <c r="I543" s="19">
        <v>10000</v>
      </c>
      <c r="J543" s="49">
        <v>5000</v>
      </c>
      <c r="K543" s="49">
        <v>7500</v>
      </c>
      <c r="L543" s="49">
        <v>10000</v>
      </c>
      <c r="M543" s="7" t="s">
        <v>2270</v>
      </c>
      <c r="N543" s="19">
        <v>600</v>
      </c>
      <c r="O543" s="19">
        <v>600</v>
      </c>
      <c r="P543" s="19">
        <v>600</v>
      </c>
      <c r="Q543" s="49">
        <v>700</v>
      </c>
      <c r="R543" s="49">
        <v>700</v>
      </c>
      <c r="S543" s="49">
        <v>700</v>
      </c>
      <c r="T543" s="13" t="s">
        <v>2271</v>
      </c>
      <c r="U543" s="6" t="s">
        <v>49</v>
      </c>
      <c r="V543" s="6" t="s">
        <v>46</v>
      </c>
      <c r="W543" s="6" t="s">
        <v>80</v>
      </c>
      <c r="X543" s="6" t="s">
        <v>43</v>
      </c>
      <c r="Y543" s="7" t="s">
        <v>2272</v>
      </c>
      <c r="Z543" s="6" t="s">
        <v>49</v>
      </c>
      <c r="AA543" s="6" t="s">
        <v>43</v>
      </c>
      <c r="AB543" s="6" t="s">
        <v>43</v>
      </c>
      <c r="AC543" s="6" t="s">
        <v>43</v>
      </c>
      <c r="AD543" s="6" t="s">
        <v>49</v>
      </c>
      <c r="AE543" s="7" t="s">
        <v>2273</v>
      </c>
      <c r="AF543" s="6" t="s">
        <v>43</v>
      </c>
      <c r="AG543" s="6" t="s">
        <v>43</v>
      </c>
      <c r="AH543" s="7" t="s">
        <v>2274</v>
      </c>
      <c r="AI543" s="6" t="s">
        <v>43</v>
      </c>
      <c r="AJ543" s="7" t="s">
        <v>2275</v>
      </c>
      <c r="AK543" s="7" t="s">
        <v>2276</v>
      </c>
      <c r="AL543" s="6" t="s">
        <v>457</v>
      </c>
      <c r="AM543" s="7" t="s">
        <v>2277</v>
      </c>
      <c r="AN543" s="7" t="s">
        <v>2279</v>
      </c>
      <c r="AO543" s="8" t="s">
        <v>43</v>
      </c>
      <c r="AP543" s="32" t="s">
        <v>2278</v>
      </c>
    </row>
    <row r="544" spans="1:42" s="35" customFormat="1" ht="135" x14ac:dyDescent="0.25">
      <c r="A544" s="3">
        <v>543</v>
      </c>
      <c r="B544" s="23" t="s">
        <v>161</v>
      </c>
      <c r="C544" s="25" t="s">
        <v>3989</v>
      </c>
      <c r="D544" s="23" t="s">
        <v>124</v>
      </c>
      <c r="E544" s="4" t="s">
        <v>100</v>
      </c>
      <c r="F544" s="15" t="s">
        <v>43</v>
      </c>
      <c r="G544" s="19">
        <v>2000</v>
      </c>
      <c r="H544" s="19">
        <v>2000</v>
      </c>
      <c r="I544" s="19">
        <v>3000</v>
      </c>
      <c r="J544" s="49">
        <v>2000</v>
      </c>
      <c r="K544" s="49">
        <v>2000</v>
      </c>
      <c r="L544" s="49">
        <v>3000</v>
      </c>
      <c r="M544" s="7" t="s">
        <v>109</v>
      </c>
      <c r="N544" s="19" t="s">
        <v>79</v>
      </c>
      <c r="O544" s="19" t="s">
        <v>79</v>
      </c>
      <c r="P544" s="19" t="s">
        <v>79</v>
      </c>
      <c r="Q544" s="49" t="s">
        <v>79</v>
      </c>
      <c r="R544" s="49" t="s">
        <v>79</v>
      </c>
      <c r="S544" s="49" t="s">
        <v>79</v>
      </c>
      <c r="T544" s="13" t="s">
        <v>3990</v>
      </c>
      <c r="U544" s="6" t="s">
        <v>49</v>
      </c>
      <c r="V544" s="6" t="s">
        <v>64</v>
      </c>
      <c r="W544" s="6" t="s">
        <v>80</v>
      </c>
      <c r="X544" s="6" t="s">
        <v>49</v>
      </c>
      <c r="Y544" s="7" t="s">
        <v>3991</v>
      </c>
      <c r="Z544" s="6" t="s">
        <v>49</v>
      </c>
      <c r="AA544" s="6" t="s">
        <v>49</v>
      </c>
      <c r="AB544" s="6" t="s">
        <v>43</v>
      </c>
      <c r="AC544" s="6" t="s">
        <v>49</v>
      </c>
      <c r="AD544" s="6" t="s">
        <v>49</v>
      </c>
      <c r="AE544" s="7" t="s">
        <v>3992</v>
      </c>
      <c r="AF544" s="6" t="s">
        <v>49</v>
      </c>
      <c r="AG544" s="6" t="s">
        <v>49</v>
      </c>
      <c r="AH544" s="7" t="s">
        <v>3993</v>
      </c>
      <c r="AI544" s="6" t="s">
        <v>49</v>
      </c>
      <c r="AJ544" s="7" t="s">
        <v>3994</v>
      </c>
      <c r="AK544" s="7" t="s">
        <v>250</v>
      </c>
      <c r="AL544" s="6" t="s">
        <v>54</v>
      </c>
      <c r="AM544" s="7" t="s">
        <v>3995</v>
      </c>
      <c r="AN544" s="7" t="s">
        <v>49</v>
      </c>
      <c r="AO544" s="8" t="s">
        <v>49</v>
      </c>
      <c r="AP544" s="32" t="s">
        <v>3996</v>
      </c>
    </row>
    <row r="545" spans="1:137" s="35" customFormat="1" ht="45" x14ac:dyDescent="0.25">
      <c r="A545" s="3">
        <v>544</v>
      </c>
      <c r="B545" s="23" t="s">
        <v>314</v>
      </c>
      <c r="C545" s="25" t="s">
        <v>3214</v>
      </c>
      <c r="D545" s="23" t="s">
        <v>124</v>
      </c>
      <c r="E545" s="4" t="s">
        <v>377</v>
      </c>
      <c r="F545" s="15" t="s">
        <v>43</v>
      </c>
      <c r="G545" s="19">
        <v>5000</v>
      </c>
      <c r="H545" s="19">
        <v>5000</v>
      </c>
      <c r="I545" s="19">
        <v>5000</v>
      </c>
      <c r="J545" s="49">
        <v>5000</v>
      </c>
      <c r="K545" s="49">
        <v>5000</v>
      </c>
      <c r="L545" s="49">
        <v>5000</v>
      </c>
      <c r="M545" s="7" t="s">
        <v>97</v>
      </c>
      <c r="N545" s="19">
        <v>0</v>
      </c>
      <c r="O545" s="19">
        <v>0</v>
      </c>
      <c r="P545" s="19">
        <v>0</v>
      </c>
      <c r="Q545" s="49">
        <v>300</v>
      </c>
      <c r="R545" s="49">
        <v>200</v>
      </c>
      <c r="S545" s="49">
        <v>0</v>
      </c>
      <c r="T545" s="13" t="s">
        <v>3215</v>
      </c>
      <c r="U545" s="6" t="s">
        <v>49</v>
      </c>
      <c r="V545" s="6" t="s">
        <v>46</v>
      </c>
      <c r="W545" s="6" t="s">
        <v>47</v>
      </c>
      <c r="X545" s="6" t="s">
        <v>43</v>
      </c>
      <c r="Y545" s="7" t="s">
        <v>3216</v>
      </c>
      <c r="Z545" s="6" t="s">
        <v>49</v>
      </c>
      <c r="AA545" s="6" t="s">
        <v>43</v>
      </c>
      <c r="AB545" s="6" t="s">
        <v>43</v>
      </c>
      <c r="AC545" s="6" t="s">
        <v>43</v>
      </c>
      <c r="AD545" s="6" t="s">
        <v>43</v>
      </c>
      <c r="AE545" s="7" t="s">
        <v>3217</v>
      </c>
      <c r="AF545" s="6" t="s">
        <v>49</v>
      </c>
      <c r="AG545" s="6" t="s">
        <v>43</v>
      </c>
      <c r="AH545" s="7" t="s">
        <v>3218</v>
      </c>
      <c r="AI545" s="6" t="s">
        <v>43</v>
      </c>
      <c r="AJ545" s="7" t="s">
        <v>3219</v>
      </c>
      <c r="AK545" s="7" t="s">
        <v>97</v>
      </c>
      <c r="AL545" s="6" t="s">
        <v>71</v>
      </c>
      <c r="AM545" s="7" t="s">
        <v>358</v>
      </c>
      <c r="AN545" s="7" t="s">
        <v>3220</v>
      </c>
      <c r="AO545" s="8" t="s">
        <v>49</v>
      </c>
      <c r="AP545" s="32" t="s">
        <v>358</v>
      </c>
    </row>
    <row r="546" spans="1:137" s="35" customFormat="1" ht="90" x14ac:dyDescent="0.25">
      <c r="A546" s="3">
        <v>545</v>
      </c>
      <c r="B546" s="23" t="s">
        <v>87</v>
      </c>
      <c r="C546" s="25" t="s">
        <v>86</v>
      </c>
      <c r="D546" s="23" t="s">
        <v>42</v>
      </c>
      <c r="E546" s="4" t="s">
        <v>88</v>
      </c>
      <c r="F546" s="15" t="s">
        <v>43</v>
      </c>
      <c r="G546" s="19">
        <v>2000</v>
      </c>
      <c r="H546" s="19">
        <v>2000</v>
      </c>
      <c r="I546" s="19">
        <v>2000</v>
      </c>
      <c r="J546" s="49">
        <v>2000</v>
      </c>
      <c r="K546" s="49">
        <v>2000</v>
      </c>
      <c r="L546" s="49">
        <v>2000</v>
      </c>
      <c r="M546" s="6" t="s">
        <v>49</v>
      </c>
      <c r="N546" s="19">
        <v>550</v>
      </c>
      <c r="O546" s="19">
        <v>550</v>
      </c>
      <c r="P546" s="19">
        <v>0</v>
      </c>
      <c r="Q546" s="49">
        <v>550</v>
      </c>
      <c r="R546" s="49">
        <v>550</v>
      </c>
      <c r="S546" s="49">
        <v>0</v>
      </c>
      <c r="T546" s="13" t="s">
        <v>89</v>
      </c>
      <c r="U546" s="6" t="s">
        <v>43</v>
      </c>
      <c r="V546" s="6" t="s">
        <v>46</v>
      </c>
      <c r="W546" s="6" t="s">
        <v>90</v>
      </c>
      <c r="X546" s="6" t="s">
        <v>43</v>
      </c>
      <c r="Y546" s="7" t="s">
        <v>91</v>
      </c>
      <c r="Z546" s="6" t="s">
        <v>49</v>
      </c>
      <c r="AA546" s="6" t="s">
        <v>43</v>
      </c>
      <c r="AB546" s="6" t="s">
        <v>43</v>
      </c>
      <c r="AC546" s="6" t="s">
        <v>43</v>
      </c>
      <c r="AD546" s="6" t="s">
        <v>43</v>
      </c>
      <c r="AE546" s="7" t="s">
        <v>92</v>
      </c>
      <c r="AF546" s="6" t="s">
        <v>49</v>
      </c>
      <c r="AG546" s="6" t="s">
        <v>43</v>
      </c>
      <c r="AH546" s="6" t="s">
        <v>93</v>
      </c>
      <c r="AI546" s="6" t="s">
        <v>43</v>
      </c>
      <c r="AJ546" s="6" t="s">
        <v>94</v>
      </c>
      <c r="AK546" s="6" t="s">
        <v>95</v>
      </c>
      <c r="AL546" s="6" t="s">
        <v>71</v>
      </c>
      <c r="AM546" s="7" t="s">
        <v>49</v>
      </c>
      <c r="AN546" s="6" t="s">
        <v>97</v>
      </c>
      <c r="AO546" s="8" t="s">
        <v>43</v>
      </c>
      <c r="AP546" s="32" t="s">
        <v>96</v>
      </c>
    </row>
    <row r="547" spans="1:137" s="35" customFormat="1" ht="390" x14ac:dyDescent="0.25">
      <c r="A547" s="3">
        <v>546</v>
      </c>
      <c r="B547" s="23" t="s">
        <v>314</v>
      </c>
      <c r="C547" s="25" t="s">
        <v>889</v>
      </c>
      <c r="D547" s="23" t="s">
        <v>42</v>
      </c>
      <c r="E547" s="4" t="s">
        <v>77</v>
      </c>
      <c r="F547" s="15" t="s">
        <v>43</v>
      </c>
      <c r="G547" s="19">
        <v>5000</v>
      </c>
      <c r="H547" s="19">
        <v>6000</v>
      </c>
      <c r="I547" s="19">
        <v>7500</v>
      </c>
      <c r="J547" s="49">
        <v>5000</v>
      </c>
      <c r="K547" s="49">
        <v>6000</v>
      </c>
      <c r="L547" s="49">
        <v>7500</v>
      </c>
      <c r="M547" s="7" t="s">
        <v>890</v>
      </c>
      <c r="N547" s="19">
        <v>600</v>
      </c>
      <c r="O547" s="19">
        <v>450</v>
      </c>
      <c r="P547" s="19">
        <v>300</v>
      </c>
      <c r="Q547" s="49">
        <v>600</v>
      </c>
      <c r="R547" s="49">
        <v>450</v>
      </c>
      <c r="S547" s="49">
        <v>300</v>
      </c>
      <c r="T547" s="13" t="s">
        <v>891</v>
      </c>
      <c r="U547" s="6" t="s">
        <v>49</v>
      </c>
      <c r="V547" s="6" t="s">
        <v>46</v>
      </c>
      <c r="W547" s="6" t="s">
        <v>80</v>
      </c>
      <c r="X547" s="6" t="s">
        <v>43</v>
      </c>
      <c r="Y547" s="7" t="s">
        <v>892</v>
      </c>
      <c r="Z547" s="6" t="s">
        <v>49</v>
      </c>
      <c r="AA547" s="6" t="s">
        <v>43</v>
      </c>
      <c r="AB547" s="6" t="s">
        <v>43</v>
      </c>
      <c r="AC547" s="6" t="s">
        <v>43</v>
      </c>
      <c r="AD547" s="6" t="s">
        <v>49</v>
      </c>
      <c r="AE547" s="7" t="s">
        <v>893</v>
      </c>
      <c r="AF547" s="6" t="s">
        <v>49</v>
      </c>
      <c r="AG547" s="6" t="s">
        <v>43</v>
      </c>
      <c r="AH547" s="7" t="s">
        <v>894</v>
      </c>
      <c r="AI547" s="6" t="s">
        <v>43</v>
      </c>
      <c r="AJ547" s="7" t="s">
        <v>895</v>
      </c>
      <c r="AK547" s="7" t="s">
        <v>896</v>
      </c>
      <c r="AL547" s="6" t="s">
        <v>54</v>
      </c>
      <c r="AM547" s="7" t="s">
        <v>897</v>
      </c>
      <c r="AN547" s="7" t="s">
        <v>97</v>
      </c>
      <c r="AO547" s="8" t="s">
        <v>49</v>
      </c>
      <c r="AP547" s="32" t="s">
        <v>235</v>
      </c>
    </row>
    <row r="548" spans="1:137" s="35" customFormat="1" ht="120" x14ac:dyDescent="0.25">
      <c r="A548" s="3">
        <v>547</v>
      </c>
      <c r="B548" s="23" t="s">
        <v>41</v>
      </c>
      <c r="C548" s="25" t="s">
        <v>3817</v>
      </c>
      <c r="D548" s="23" t="s">
        <v>42</v>
      </c>
      <c r="E548" s="4" t="s">
        <v>77</v>
      </c>
      <c r="F548" s="15" t="s">
        <v>43</v>
      </c>
      <c r="G548" s="19">
        <v>3500</v>
      </c>
      <c r="H548" s="19">
        <v>3500</v>
      </c>
      <c r="I548" s="19">
        <v>5000</v>
      </c>
      <c r="J548" s="49">
        <v>3500</v>
      </c>
      <c r="K548" s="49">
        <v>3500</v>
      </c>
      <c r="L548" s="49">
        <v>5000</v>
      </c>
      <c r="M548" s="7" t="s">
        <v>49</v>
      </c>
      <c r="N548" s="19">
        <v>650</v>
      </c>
      <c r="O548" s="19">
        <v>520</v>
      </c>
      <c r="P548" s="19">
        <v>0</v>
      </c>
      <c r="Q548" s="49">
        <v>650</v>
      </c>
      <c r="R548" s="49">
        <v>520</v>
      </c>
      <c r="S548" s="49">
        <v>0</v>
      </c>
      <c r="T548" s="13" t="s">
        <v>235</v>
      </c>
      <c r="U548" s="6" t="s">
        <v>49</v>
      </c>
      <c r="V548" s="6" t="s">
        <v>46</v>
      </c>
      <c r="W548" s="6" t="s">
        <v>80</v>
      </c>
      <c r="X548" s="6" t="s">
        <v>43</v>
      </c>
      <c r="Y548" s="7" t="s">
        <v>3818</v>
      </c>
      <c r="Z548" s="6" t="s">
        <v>49</v>
      </c>
      <c r="AA548" s="6" t="s">
        <v>49</v>
      </c>
      <c r="AB548" s="6" t="s">
        <v>43</v>
      </c>
      <c r="AC548" s="6" t="s">
        <v>49</v>
      </c>
      <c r="AD548" s="6" t="s">
        <v>49</v>
      </c>
      <c r="AE548" s="7" t="s">
        <v>235</v>
      </c>
      <c r="AF548" s="6" t="s">
        <v>49</v>
      </c>
      <c r="AG548" s="6" t="s">
        <v>43</v>
      </c>
      <c r="AH548" s="7" t="s">
        <v>3819</v>
      </c>
      <c r="AI548" s="6" t="s">
        <v>43</v>
      </c>
      <c r="AJ548" s="7" t="s">
        <v>3820</v>
      </c>
      <c r="AK548" s="7" t="s">
        <v>3821</v>
      </c>
      <c r="AL548" s="6" t="s">
        <v>71</v>
      </c>
      <c r="AM548" s="7" t="s">
        <v>235</v>
      </c>
      <c r="AN548" s="7" t="s">
        <v>3822</v>
      </c>
      <c r="AO548" s="8" t="s">
        <v>49</v>
      </c>
      <c r="AP548" s="32" t="s">
        <v>235</v>
      </c>
    </row>
    <row r="549" spans="1:137" s="35" customFormat="1" ht="60" x14ac:dyDescent="0.25">
      <c r="A549" s="3">
        <v>548</v>
      </c>
      <c r="B549" s="24" t="s">
        <v>291</v>
      </c>
      <c r="C549" s="26" t="s">
        <v>3720</v>
      </c>
      <c r="D549" s="24" t="s">
        <v>124</v>
      </c>
      <c r="E549" s="5" t="s">
        <v>100</v>
      </c>
      <c r="F549" s="16" t="s">
        <v>43</v>
      </c>
      <c r="G549" s="21">
        <v>1000</v>
      </c>
      <c r="H549" s="21">
        <v>1000</v>
      </c>
      <c r="I549" s="21">
        <v>1000</v>
      </c>
      <c r="J549" s="51">
        <v>1000</v>
      </c>
      <c r="K549" s="51">
        <v>1000</v>
      </c>
      <c r="L549" s="51">
        <v>1000</v>
      </c>
      <c r="M549" s="10" t="s">
        <v>97</v>
      </c>
      <c r="N549" s="21">
        <v>250</v>
      </c>
      <c r="O549" s="21">
        <v>250</v>
      </c>
      <c r="P549" s="21">
        <v>250</v>
      </c>
      <c r="Q549" s="51">
        <v>250</v>
      </c>
      <c r="R549" s="51">
        <v>250</v>
      </c>
      <c r="S549" s="51">
        <v>250</v>
      </c>
      <c r="T549" s="14" t="s">
        <v>3721</v>
      </c>
      <c r="U549" s="9" t="s">
        <v>49</v>
      </c>
      <c r="V549" s="9" t="s">
        <v>46</v>
      </c>
      <c r="W549" s="9" t="s">
        <v>80</v>
      </c>
      <c r="X549" s="9" t="s">
        <v>43</v>
      </c>
      <c r="Y549" s="10" t="s">
        <v>3722</v>
      </c>
      <c r="Z549" s="9" t="s">
        <v>49</v>
      </c>
      <c r="AA549" s="9" t="s">
        <v>49</v>
      </c>
      <c r="AB549" s="9" t="s">
        <v>49</v>
      </c>
      <c r="AC549" s="9" t="s">
        <v>43</v>
      </c>
      <c r="AD549" s="9" t="s">
        <v>49</v>
      </c>
      <c r="AE549" s="10" t="s">
        <v>3723</v>
      </c>
      <c r="AF549" s="9" t="s">
        <v>49</v>
      </c>
      <c r="AG549" s="9" t="s">
        <v>43</v>
      </c>
      <c r="AH549" s="10" t="s">
        <v>3724</v>
      </c>
      <c r="AI549" s="9" t="s">
        <v>49</v>
      </c>
      <c r="AJ549" s="10" t="s">
        <v>963</v>
      </c>
      <c r="AK549" s="10" t="s">
        <v>3725</v>
      </c>
      <c r="AL549" s="9" t="s">
        <v>71</v>
      </c>
      <c r="AM549" s="10" t="s">
        <v>3726</v>
      </c>
      <c r="AN549" s="10" t="s">
        <v>3727</v>
      </c>
      <c r="AO549" s="11" t="s">
        <v>49</v>
      </c>
      <c r="AP549" s="32" t="s">
        <v>235</v>
      </c>
    </row>
    <row r="550" spans="1:137" s="35" customFormat="1" ht="105" x14ac:dyDescent="0.25">
      <c r="A550" s="3">
        <v>549</v>
      </c>
      <c r="B550" s="23" t="s">
        <v>41</v>
      </c>
      <c r="C550" s="25" t="s">
        <v>472</v>
      </c>
      <c r="D550" s="23" t="s">
        <v>42</v>
      </c>
      <c r="E550" s="4" t="s">
        <v>144</v>
      </c>
      <c r="F550" s="15" t="s">
        <v>43</v>
      </c>
      <c r="G550" s="19">
        <v>10000</v>
      </c>
      <c r="H550" s="19">
        <v>15000</v>
      </c>
      <c r="I550" s="19">
        <v>20000</v>
      </c>
      <c r="J550" s="49">
        <v>10000</v>
      </c>
      <c r="K550" s="49">
        <v>15000</v>
      </c>
      <c r="L550" s="49">
        <v>20000</v>
      </c>
      <c r="M550" s="7" t="s">
        <v>473</v>
      </c>
      <c r="N550" s="19">
        <v>0</v>
      </c>
      <c r="O550" s="19">
        <v>0</v>
      </c>
      <c r="P550" s="19">
        <v>0</v>
      </c>
      <c r="Q550" s="49">
        <v>0</v>
      </c>
      <c r="R550" s="49">
        <v>0</v>
      </c>
      <c r="S550" s="49">
        <v>0</v>
      </c>
      <c r="T550" s="13" t="s">
        <v>4260</v>
      </c>
      <c r="U550" s="6" t="s">
        <v>49</v>
      </c>
      <c r="V550" s="6" t="s">
        <v>46</v>
      </c>
      <c r="W550" s="6" t="s">
        <v>80</v>
      </c>
      <c r="X550" s="6" t="s">
        <v>49</v>
      </c>
      <c r="Y550" s="7" t="s">
        <v>79</v>
      </c>
      <c r="Z550" s="6" t="s">
        <v>49</v>
      </c>
      <c r="AA550" s="6" t="s">
        <v>49</v>
      </c>
      <c r="AB550" s="6" t="s">
        <v>43</v>
      </c>
      <c r="AC550" s="6" t="s">
        <v>49</v>
      </c>
      <c r="AD550" s="6" t="s">
        <v>49</v>
      </c>
      <c r="AE550" s="7" t="s">
        <v>79</v>
      </c>
      <c r="AF550" s="6" t="s">
        <v>49</v>
      </c>
      <c r="AG550" s="6" t="s">
        <v>43</v>
      </c>
      <c r="AH550" s="7" t="s">
        <v>474</v>
      </c>
      <c r="AI550" s="6" t="s">
        <v>43</v>
      </c>
      <c r="AJ550" s="7" t="s">
        <v>475</v>
      </c>
      <c r="AK550" s="7" t="s">
        <v>476</v>
      </c>
      <c r="AL550" s="6" t="s">
        <v>457</v>
      </c>
      <c r="AM550" s="7" t="s">
        <v>477</v>
      </c>
      <c r="AN550" s="7" t="s">
        <v>79</v>
      </c>
      <c r="AO550" s="8" t="s">
        <v>49</v>
      </c>
      <c r="AP550" s="32" t="s">
        <v>79</v>
      </c>
    </row>
    <row r="551" spans="1:137" s="35" customFormat="1" ht="150" x14ac:dyDescent="0.25">
      <c r="A551" s="3">
        <v>550</v>
      </c>
      <c r="B551" s="23" t="s">
        <v>161</v>
      </c>
      <c r="C551" s="25" t="s">
        <v>605</v>
      </c>
      <c r="D551" s="23" t="s">
        <v>124</v>
      </c>
      <c r="E551" s="4" t="s">
        <v>156</v>
      </c>
      <c r="F551" s="15" t="s">
        <v>43</v>
      </c>
      <c r="G551" s="19">
        <v>2000</v>
      </c>
      <c r="H551" s="19">
        <v>3000</v>
      </c>
      <c r="I551" s="19">
        <v>3000</v>
      </c>
      <c r="J551" s="49">
        <v>2000</v>
      </c>
      <c r="K551" s="49">
        <v>3000</v>
      </c>
      <c r="L551" s="49">
        <v>3000</v>
      </c>
      <c r="M551" s="7" t="s">
        <v>49</v>
      </c>
      <c r="N551" s="19">
        <v>550</v>
      </c>
      <c r="O551" s="19">
        <v>550</v>
      </c>
      <c r="P551" s="19">
        <v>550</v>
      </c>
      <c r="Q551" s="49">
        <v>650</v>
      </c>
      <c r="R551" s="49">
        <v>650</v>
      </c>
      <c r="S551" s="49">
        <v>650</v>
      </c>
      <c r="T551" s="13" t="s">
        <v>606</v>
      </c>
      <c r="U551" s="6" t="s">
        <v>49</v>
      </c>
      <c r="V551" s="6" t="s">
        <v>46</v>
      </c>
      <c r="W551" s="6" t="s">
        <v>47</v>
      </c>
      <c r="X551" s="6" t="s">
        <v>43</v>
      </c>
      <c r="Y551" s="7" t="s">
        <v>607</v>
      </c>
      <c r="Z551" s="6" t="s">
        <v>49</v>
      </c>
      <c r="AA551" s="6" t="s">
        <v>49</v>
      </c>
      <c r="AB551" s="6" t="s">
        <v>43</v>
      </c>
      <c r="AC551" s="6" t="s">
        <v>49</v>
      </c>
      <c r="AD551" s="6" t="s">
        <v>49</v>
      </c>
      <c r="AE551" s="7" t="s">
        <v>608</v>
      </c>
      <c r="AF551" s="6" t="s">
        <v>49</v>
      </c>
      <c r="AG551" s="6" t="s">
        <v>43</v>
      </c>
      <c r="AH551" s="7" t="s">
        <v>609</v>
      </c>
      <c r="AI551" s="6" t="s">
        <v>43</v>
      </c>
      <c r="AJ551" s="7" t="s">
        <v>610</v>
      </c>
      <c r="AK551" s="7" t="s">
        <v>611</v>
      </c>
      <c r="AL551" s="6" t="s">
        <v>54</v>
      </c>
      <c r="AM551" s="7" t="s">
        <v>612</v>
      </c>
      <c r="AN551" s="7" t="s">
        <v>49</v>
      </c>
      <c r="AO551" s="8" t="s">
        <v>49</v>
      </c>
      <c r="AP551" s="32" t="s">
        <v>613</v>
      </c>
    </row>
    <row r="552" spans="1:137" s="35" customFormat="1" ht="180" x14ac:dyDescent="0.25">
      <c r="A552" s="3">
        <v>551</v>
      </c>
      <c r="B552" s="23" t="s">
        <v>99</v>
      </c>
      <c r="C552" s="28" t="s">
        <v>4172</v>
      </c>
      <c r="D552" s="29" t="s">
        <v>124</v>
      </c>
      <c r="E552" s="34" t="s">
        <v>377</v>
      </c>
      <c r="F552" s="30" t="s">
        <v>43</v>
      </c>
      <c r="G552" s="31">
        <v>2000</v>
      </c>
      <c r="H552" s="31">
        <v>4000</v>
      </c>
      <c r="I552" s="31">
        <v>4000</v>
      </c>
      <c r="J552" s="50">
        <v>2000</v>
      </c>
      <c r="K552" s="50">
        <v>4000</v>
      </c>
      <c r="L552" s="50">
        <v>4000</v>
      </c>
      <c r="M552" s="32" t="s">
        <v>4217</v>
      </c>
      <c r="N552" s="31">
        <v>548</v>
      </c>
      <c r="O552" s="31">
        <v>274</v>
      </c>
      <c r="P552" s="31">
        <v>274</v>
      </c>
      <c r="Q552" s="50">
        <v>548</v>
      </c>
      <c r="R552" s="50">
        <v>274</v>
      </c>
      <c r="S552" s="50">
        <v>274</v>
      </c>
      <c r="T552" s="30" t="s">
        <v>4218</v>
      </c>
      <c r="U552" s="32" t="s">
        <v>49</v>
      </c>
      <c r="V552" s="32" t="s">
        <v>46</v>
      </c>
      <c r="W552" s="32" t="s">
        <v>80</v>
      </c>
      <c r="X552" s="32" t="s">
        <v>43</v>
      </c>
      <c r="Y552" s="32" t="s">
        <v>4219</v>
      </c>
      <c r="Z552" s="32" t="s">
        <v>49</v>
      </c>
      <c r="AA552" s="32" t="s">
        <v>49</v>
      </c>
      <c r="AB552" s="32" t="s">
        <v>43</v>
      </c>
      <c r="AC552" s="32" t="s">
        <v>43</v>
      </c>
      <c r="AD552" s="32" t="s">
        <v>49</v>
      </c>
      <c r="AE552" s="32" t="s">
        <v>4220</v>
      </c>
      <c r="AF552" s="32" t="s">
        <v>49</v>
      </c>
      <c r="AG552" s="32" t="s">
        <v>43</v>
      </c>
      <c r="AH552" s="32" t="s">
        <v>4221</v>
      </c>
      <c r="AI552" s="32" t="s">
        <v>43</v>
      </c>
      <c r="AJ552" s="32" t="s">
        <v>4222</v>
      </c>
      <c r="AK552" s="32" t="s">
        <v>1016</v>
      </c>
      <c r="AL552" s="32" t="s">
        <v>71</v>
      </c>
      <c r="AM552" s="32" t="s">
        <v>341</v>
      </c>
      <c r="AN552" s="32" t="s">
        <v>4223</v>
      </c>
      <c r="AO552" s="33" t="s">
        <v>49</v>
      </c>
      <c r="AP552" s="32" t="s">
        <v>865</v>
      </c>
    </row>
    <row r="553" spans="1:137" s="35" customFormat="1" ht="60" x14ac:dyDescent="0.25">
      <c r="A553" s="3">
        <v>552</v>
      </c>
      <c r="B553" s="23" t="s">
        <v>328</v>
      </c>
      <c r="C553" s="25" t="s">
        <v>3351</v>
      </c>
      <c r="D553" s="23" t="s">
        <v>124</v>
      </c>
      <c r="E553" s="4" t="s">
        <v>60</v>
      </c>
      <c r="F553" s="15" t="s">
        <v>43</v>
      </c>
      <c r="G553" s="19">
        <v>12000</v>
      </c>
      <c r="H553" s="19">
        <v>13000</v>
      </c>
      <c r="I553" s="19">
        <v>14000</v>
      </c>
      <c r="J553" s="49">
        <v>12000</v>
      </c>
      <c r="K553" s="49">
        <v>13000</v>
      </c>
      <c r="L553" s="49">
        <v>14000</v>
      </c>
      <c r="M553" s="7" t="s">
        <v>3352</v>
      </c>
      <c r="N553" s="19">
        <v>0</v>
      </c>
      <c r="O553" s="19">
        <v>0</v>
      </c>
      <c r="P553" s="19">
        <v>0</v>
      </c>
      <c r="Q553" s="49">
        <v>0</v>
      </c>
      <c r="R553" s="49">
        <v>0</v>
      </c>
      <c r="S553" s="49">
        <v>0</v>
      </c>
      <c r="T553" s="13" t="s">
        <v>3353</v>
      </c>
      <c r="U553" s="6" t="s">
        <v>49</v>
      </c>
      <c r="V553" s="6" t="s">
        <v>46</v>
      </c>
      <c r="W553" s="6" t="s">
        <v>47</v>
      </c>
      <c r="X553" s="6" t="s">
        <v>49</v>
      </c>
      <c r="Y553" s="7" t="s">
        <v>255</v>
      </c>
      <c r="Z553" s="6" t="s">
        <v>49</v>
      </c>
      <c r="AA553" s="6" t="s">
        <v>49</v>
      </c>
      <c r="AB553" s="6" t="s">
        <v>43</v>
      </c>
      <c r="AC553" s="6" t="s">
        <v>49</v>
      </c>
      <c r="AD553" s="6" t="s">
        <v>49</v>
      </c>
      <c r="AE553" s="7" t="s">
        <v>255</v>
      </c>
      <c r="AF553" s="6" t="s">
        <v>49</v>
      </c>
      <c r="AG553" s="6" t="s">
        <v>43</v>
      </c>
      <c r="AH553" s="7" t="s">
        <v>3354</v>
      </c>
      <c r="AI553" s="6" t="s">
        <v>43</v>
      </c>
      <c r="AJ553" s="7" t="s">
        <v>3355</v>
      </c>
      <c r="AK553" s="7" t="s">
        <v>3356</v>
      </c>
      <c r="AL553" s="6" t="s">
        <v>71</v>
      </c>
      <c r="AM553" s="7" t="s">
        <v>255</v>
      </c>
      <c r="AN553" s="7" t="s">
        <v>109</v>
      </c>
      <c r="AO553" s="8" t="s">
        <v>49</v>
      </c>
      <c r="AP553" s="32" t="s">
        <v>3357</v>
      </c>
    </row>
    <row r="554" spans="1:137" s="35" customFormat="1" ht="75" x14ac:dyDescent="0.25">
      <c r="A554" s="3">
        <v>553</v>
      </c>
      <c r="B554" s="23" t="s">
        <v>130</v>
      </c>
      <c r="C554" s="25" t="s">
        <v>425</v>
      </c>
      <c r="D554" s="23" t="s">
        <v>124</v>
      </c>
      <c r="E554" s="4" t="s">
        <v>156</v>
      </c>
      <c r="F554" s="15" t="s">
        <v>43</v>
      </c>
      <c r="G554" s="19">
        <v>3000</v>
      </c>
      <c r="H554" s="19">
        <v>3000</v>
      </c>
      <c r="I554" s="19">
        <v>3000</v>
      </c>
      <c r="J554" s="49">
        <v>3000</v>
      </c>
      <c r="K554" s="49">
        <v>3000</v>
      </c>
      <c r="L554" s="49">
        <v>3000</v>
      </c>
      <c r="M554" s="7" t="s">
        <v>97</v>
      </c>
      <c r="N554" s="19">
        <v>550</v>
      </c>
      <c r="O554" s="19">
        <v>550</v>
      </c>
      <c r="P554" s="19">
        <v>550</v>
      </c>
      <c r="Q554" s="49">
        <v>550</v>
      </c>
      <c r="R554" s="49">
        <v>550</v>
      </c>
      <c r="S554" s="49">
        <v>550</v>
      </c>
      <c r="T554" s="13" t="s">
        <v>79</v>
      </c>
      <c r="U554" s="6" t="s">
        <v>49</v>
      </c>
      <c r="V554" s="6" t="s">
        <v>46</v>
      </c>
      <c r="W554" s="6" t="s">
        <v>80</v>
      </c>
      <c r="X554" s="6" t="s">
        <v>49</v>
      </c>
      <c r="Y554" s="7" t="s">
        <v>79</v>
      </c>
      <c r="Z554" s="6" t="s">
        <v>49</v>
      </c>
      <c r="AA554" s="6" t="s">
        <v>49</v>
      </c>
      <c r="AB554" s="6" t="s">
        <v>43</v>
      </c>
      <c r="AC554" s="6" t="s">
        <v>43</v>
      </c>
      <c r="AD554" s="6" t="s">
        <v>49</v>
      </c>
      <c r="AE554" s="7" t="s">
        <v>426</v>
      </c>
      <c r="AF554" s="6" t="s">
        <v>49</v>
      </c>
      <c r="AG554" s="6" t="s">
        <v>43</v>
      </c>
      <c r="AH554" s="7" t="s">
        <v>427</v>
      </c>
      <c r="AI554" s="6" t="s">
        <v>43</v>
      </c>
      <c r="AJ554" s="7" t="s">
        <v>428</v>
      </c>
      <c r="AK554" s="7" t="s">
        <v>429</v>
      </c>
      <c r="AL554" s="6" t="s">
        <v>430</v>
      </c>
      <c r="AM554" s="7" t="s">
        <v>431</v>
      </c>
      <c r="AN554" s="7" t="s">
        <v>97</v>
      </c>
      <c r="AO554" s="8" t="s">
        <v>49</v>
      </c>
      <c r="AP554" s="32" t="s">
        <v>79</v>
      </c>
    </row>
    <row r="555" spans="1:137" s="35" customFormat="1" ht="255" x14ac:dyDescent="0.25">
      <c r="A555" s="3">
        <v>554</v>
      </c>
      <c r="B555" s="23" t="s">
        <v>302</v>
      </c>
      <c r="C555" s="25" t="s">
        <v>4120</v>
      </c>
      <c r="D555" s="23" t="s">
        <v>42</v>
      </c>
      <c r="E555" s="4" t="s">
        <v>77</v>
      </c>
      <c r="F555" s="15" t="s">
        <v>43</v>
      </c>
      <c r="G555" s="19">
        <v>2000</v>
      </c>
      <c r="H555" s="19">
        <v>3000</v>
      </c>
      <c r="I555" s="19">
        <v>10000</v>
      </c>
      <c r="J555" s="49">
        <v>8000</v>
      </c>
      <c r="K555" s="49">
        <v>7000</v>
      </c>
      <c r="L555" s="49">
        <v>10000</v>
      </c>
      <c r="M555" s="7" t="s">
        <v>4121</v>
      </c>
      <c r="N555" s="19">
        <v>490</v>
      </c>
      <c r="O555" s="19">
        <v>441</v>
      </c>
      <c r="P555" s="19">
        <v>0</v>
      </c>
      <c r="Q555" s="49">
        <v>490</v>
      </c>
      <c r="R555" s="49">
        <v>441</v>
      </c>
      <c r="S555" s="49">
        <v>0</v>
      </c>
      <c r="T555" s="13" t="s">
        <v>4122</v>
      </c>
      <c r="U555" s="6" t="s">
        <v>49</v>
      </c>
      <c r="V555" s="6" t="s">
        <v>64</v>
      </c>
      <c r="W555" s="6" t="s">
        <v>47</v>
      </c>
      <c r="X555" s="6" t="s">
        <v>43</v>
      </c>
      <c r="Y555" s="7" t="s">
        <v>4123</v>
      </c>
      <c r="Z555" s="6" t="s">
        <v>49</v>
      </c>
      <c r="AA555" s="6" t="s">
        <v>49</v>
      </c>
      <c r="AB555" s="6" t="s">
        <v>43</v>
      </c>
      <c r="AC555" s="6" t="s">
        <v>49</v>
      </c>
      <c r="AD555" s="6" t="s">
        <v>43</v>
      </c>
      <c r="AE555" s="7" t="s">
        <v>4124</v>
      </c>
      <c r="AF555" s="6" t="s">
        <v>49</v>
      </c>
      <c r="AG555" s="6" t="s">
        <v>43</v>
      </c>
      <c r="AH555" s="7" t="s">
        <v>4125</v>
      </c>
      <c r="AI555" s="6" t="s">
        <v>43</v>
      </c>
      <c r="AJ555" s="7" t="s">
        <v>4126</v>
      </c>
      <c r="AK555" s="7" t="s">
        <v>4127</v>
      </c>
      <c r="AL555" s="6" t="s">
        <v>71</v>
      </c>
      <c r="AM555" s="7" t="s">
        <v>4128</v>
      </c>
      <c r="AN555" s="7" t="s">
        <v>4130</v>
      </c>
      <c r="AO555" s="8" t="s">
        <v>49</v>
      </c>
      <c r="AP555" s="32" t="s">
        <v>4129</v>
      </c>
    </row>
    <row r="556" spans="1:137" s="35" customFormat="1" ht="409.5" x14ac:dyDescent="0.25">
      <c r="A556" s="3">
        <v>555</v>
      </c>
      <c r="B556" s="23" t="s">
        <v>302</v>
      </c>
      <c r="C556" s="25" t="s">
        <v>302</v>
      </c>
      <c r="D556" s="23" t="s">
        <v>1</v>
      </c>
      <c r="E556" s="4" t="s">
        <v>100</v>
      </c>
      <c r="F556" s="15" t="s">
        <v>49</v>
      </c>
      <c r="G556" s="49" t="s">
        <v>79</v>
      </c>
      <c r="H556" s="49" t="s">
        <v>79</v>
      </c>
      <c r="I556" s="49" t="s">
        <v>79</v>
      </c>
      <c r="J556" s="49" t="s">
        <v>79</v>
      </c>
      <c r="K556" s="49" t="s">
        <v>79</v>
      </c>
      <c r="L556" s="49" t="s">
        <v>79</v>
      </c>
      <c r="M556" s="7" t="s">
        <v>79</v>
      </c>
      <c r="N556" s="19" t="s">
        <v>79</v>
      </c>
      <c r="O556" s="19" t="s">
        <v>79</v>
      </c>
      <c r="P556" s="19" t="s">
        <v>79</v>
      </c>
      <c r="Q556" s="49" t="s">
        <v>79</v>
      </c>
      <c r="R556" s="49" t="s">
        <v>79</v>
      </c>
      <c r="S556" s="49" t="s">
        <v>79</v>
      </c>
      <c r="T556" s="13" t="s">
        <v>235</v>
      </c>
      <c r="U556" s="6" t="s">
        <v>49</v>
      </c>
      <c r="V556" s="6" t="s">
        <v>79</v>
      </c>
      <c r="W556" s="6" t="s">
        <v>79</v>
      </c>
      <c r="X556" s="6" t="s">
        <v>43</v>
      </c>
      <c r="Y556" s="7" t="s">
        <v>2614</v>
      </c>
      <c r="Z556" s="6" t="s">
        <v>43</v>
      </c>
      <c r="AA556" s="6" t="s">
        <v>49</v>
      </c>
      <c r="AB556" s="6" t="s">
        <v>49</v>
      </c>
      <c r="AC556" s="6" t="s">
        <v>43</v>
      </c>
      <c r="AD556" s="6" t="s">
        <v>49</v>
      </c>
      <c r="AE556" s="7" t="s">
        <v>2615</v>
      </c>
      <c r="AF556" s="6" t="s">
        <v>43</v>
      </c>
      <c r="AG556" s="6" t="s">
        <v>43</v>
      </c>
      <c r="AH556" s="7" t="s">
        <v>2616</v>
      </c>
      <c r="AI556" s="6" t="s">
        <v>49</v>
      </c>
      <c r="AJ556" s="7" t="s">
        <v>235</v>
      </c>
      <c r="AK556" s="7" t="s">
        <v>235</v>
      </c>
      <c r="AL556" s="6" t="s">
        <v>54</v>
      </c>
      <c r="AM556" s="7" t="s">
        <v>2617</v>
      </c>
      <c r="AN556" s="7" t="s">
        <v>235</v>
      </c>
      <c r="AO556" s="8" t="s">
        <v>49</v>
      </c>
      <c r="AP556" s="32" t="s">
        <v>2618</v>
      </c>
    </row>
    <row r="557" spans="1:137" ht="210" x14ac:dyDescent="0.25">
      <c r="A557" s="3">
        <v>556</v>
      </c>
      <c r="B557" s="23" t="s">
        <v>59</v>
      </c>
      <c r="C557" s="25" t="s">
        <v>1639</v>
      </c>
      <c r="D557" s="23" t="s">
        <v>42</v>
      </c>
      <c r="E557" s="4" t="s">
        <v>377</v>
      </c>
      <c r="F557" s="15" t="s">
        <v>43</v>
      </c>
      <c r="G557" s="19">
        <v>1000</v>
      </c>
      <c r="H557" s="19">
        <v>2000</v>
      </c>
      <c r="I557" s="19">
        <v>3000</v>
      </c>
      <c r="J557" s="49">
        <v>1000</v>
      </c>
      <c r="K557" s="49">
        <v>2000</v>
      </c>
      <c r="L557" s="49">
        <v>3000</v>
      </c>
      <c r="M557" s="7" t="s">
        <v>112</v>
      </c>
      <c r="N557" s="19">
        <v>735</v>
      </c>
      <c r="O557" s="19">
        <v>588</v>
      </c>
      <c r="P557" s="19">
        <v>0</v>
      </c>
      <c r="Q557" s="49">
        <v>735</v>
      </c>
      <c r="R557" s="49">
        <v>588</v>
      </c>
      <c r="S557" s="49">
        <v>0</v>
      </c>
      <c r="T557" s="13" t="s">
        <v>849</v>
      </c>
      <c r="U557" s="6" t="s">
        <v>49</v>
      </c>
      <c r="V557" s="6" t="s">
        <v>46</v>
      </c>
      <c r="W557" s="6" t="s">
        <v>80</v>
      </c>
      <c r="X557" s="6" t="s">
        <v>49</v>
      </c>
      <c r="Y557" s="7" t="s">
        <v>849</v>
      </c>
      <c r="Z557" s="6" t="s">
        <v>49</v>
      </c>
      <c r="AA557" s="6" t="s">
        <v>49</v>
      </c>
      <c r="AB557" s="6" t="s">
        <v>43</v>
      </c>
      <c r="AC557" s="6" t="s">
        <v>43</v>
      </c>
      <c r="AD557" s="6" t="s">
        <v>43</v>
      </c>
      <c r="AE557" s="7" t="s">
        <v>1640</v>
      </c>
      <c r="AF557" s="6" t="s">
        <v>49</v>
      </c>
      <c r="AG557" s="6" t="s">
        <v>43</v>
      </c>
      <c r="AH557" s="7" t="s">
        <v>1641</v>
      </c>
      <c r="AI557" s="6" t="s">
        <v>43</v>
      </c>
      <c r="AJ557" s="7" t="s">
        <v>1642</v>
      </c>
      <c r="AK557" s="7" t="s">
        <v>849</v>
      </c>
      <c r="AL557" s="6" t="s">
        <v>71</v>
      </c>
      <c r="AM557" s="7" t="s">
        <v>849</v>
      </c>
      <c r="AN557" s="7" t="s">
        <v>849</v>
      </c>
      <c r="AO557" s="8" t="s">
        <v>49</v>
      </c>
      <c r="AP557" s="32" t="s">
        <v>849</v>
      </c>
    </row>
    <row r="558" spans="1:137" ht="225" x14ac:dyDescent="0.25">
      <c r="A558" s="3">
        <v>557</v>
      </c>
      <c r="B558" s="23" t="s">
        <v>328</v>
      </c>
      <c r="C558" s="25" t="s">
        <v>1280</v>
      </c>
      <c r="D558" s="23" t="s">
        <v>42</v>
      </c>
      <c r="E558" s="4" t="s">
        <v>377</v>
      </c>
      <c r="F558" s="15" t="s">
        <v>43</v>
      </c>
      <c r="G558" s="19">
        <v>2000</v>
      </c>
      <c r="H558" s="19">
        <v>3000</v>
      </c>
      <c r="I558" s="19">
        <v>4000</v>
      </c>
      <c r="J558" s="49">
        <v>2000</v>
      </c>
      <c r="K558" s="49">
        <v>3000</v>
      </c>
      <c r="L558" s="49">
        <v>35000</v>
      </c>
      <c r="M558" s="7" t="s">
        <v>1281</v>
      </c>
      <c r="N558" s="19">
        <v>600</v>
      </c>
      <c r="O558" s="19">
        <v>300</v>
      </c>
      <c r="P558" s="19">
        <v>0</v>
      </c>
      <c r="Q558" s="49">
        <v>600</v>
      </c>
      <c r="R558" s="49">
        <v>300</v>
      </c>
      <c r="S558" s="49">
        <v>0</v>
      </c>
      <c r="T558" s="13" t="s">
        <v>1282</v>
      </c>
      <c r="U558" s="6" t="s">
        <v>43</v>
      </c>
      <c r="V558" s="6" t="s">
        <v>64</v>
      </c>
      <c r="W558" s="6" t="s">
        <v>47</v>
      </c>
      <c r="X558" s="6" t="s">
        <v>43</v>
      </c>
      <c r="Y558" s="7" t="s">
        <v>1283</v>
      </c>
      <c r="Z558" s="6" t="s">
        <v>43</v>
      </c>
      <c r="AA558" s="6" t="s">
        <v>49</v>
      </c>
      <c r="AB558" s="6" t="s">
        <v>43</v>
      </c>
      <c r="AC558" s="6" t="s">
        <v>43</v>
      </c>
      <c r="AD558" s="6" t="s">
        <v>43</v>
      </c>
      <c r="AE558" s="7" t="s">
        <v>1284</v>
      </c>
      <c r="AF558" s="6" t="s">
        <v>49</v>
      </c>
      <c r="AG558" s="6" t="s">
        <v>49</v>
      </c>
      <c r="AH558" s="7" t="s">
        <v>1285</v>
      </c>
      <c r="AI558" s="6" t="s">
        <v>43</v>
      </c>
      <c r="AJ558" s="7" t="s">
        <v>1286</v>
      </c>
      <c r="AK558" s="7" t="s">
        <v>1287</v>
      </c>
      <c r="AL558" s="6" t="s">
        <v>298</v>
      </c>
      <c r="AM558" s="7" t="s">
        <v>1288</v>
      </c>
      <c r="AN558" s="7" t="s">
        <v>1290</v>
      </c>
      <c r="AO558" s="8" t="s">
        <v>43</v>
      </c>
      <c r="AP558" s="32" t="s">
        <v>1289</v>
      </c>
    </row>
    <row r="559" spans="1:137" ht="75" x14ac:dyDescent="0.25">
      <c r="A559" s="3">
        <v>558</v>
      </c>
      <c r="B559" s="24" t="s">
        <v>328</v>
      </c>
      <c r="C559" s="26" t="s">
        <v>328</v>
      </c>
      <c r="D559" s="24" t="s">
        <v>1</v>
      </c>
      <c r="E559" s="5" t="s">
        <v>156</v>
      </c>
      <c r="F559" s="16" t="s">
        <v>43</v>
      </c>
      <c r="G559" s="21">
        <v>1000</v>
      </c>
      <c r="H559" s="21">
        <v>1000</v>
      </c>
      <c r="I559" s="21">
        <v>5000</v>
      </c>
      <c r="J559" s="51">
        <v>1000</v>
      </c>
      <c r="K559" s="51">
        <v>1000</v>
      </c>
      <c r="L559" s="51">
        <v>5000</v>
      </c>
      <c r="M559" s="10" t="s">
        <v>862</v>
      </c>
      <c r="N559" s="21" t="s">
        <v>79</v>
      </c>
      <c r="O559" s="21" t="s">
        <v>79</v>
      </c>
      <c r="P559" s="21" t="s">
        <v>79</v>
      </c>
      <c r="Q559" s="109" t="s">
        <v>79</v>
      </c>
      <c r="R559" s="109" t="s">
        <v>79</v>
      </c>
      <c r="S559" s="109" t="s">
        <v>79</v>
      </c>
      <c r="T559" s="14" t="s">
        <v>3291</v>
      </c>
      <c r="U559" s="9" t="s">
        <v>49</v>
      </c>
      <c r="V559" s="9" t="s">
        <v>79</v>
      </c>
      <c r="W559" s="9" t="s">
        <v>79</v>
      </c>
      <c r="X559" s="9" t="s">
        <v>43</v>
      </c>
      <c r="Y559" s="10" t="s">
        <v>3292</v>
      </c>
      <c r="Z559" s="9" t="s">
        <v>43</v>
      </c>
      <c r="AA559" s="9" t="s">
        <v>43</v>
      </c>
      <c r="AB559" s="9" t="s">
        <v>49</v>
      </c>
      <c r="AC559" s="9" t="s">
        <v>49</v>
      </c>
      <c r="AD559" s="9" t="s">
        <v>49</v>
      </c>
      <c r="AE559" s="10" t="s">
        <v>3293</v>
      </c>
      <c r="AF559" s="9" t="s">
        <v>43</v>
      </c>
      <c r="AG559" s="9" t="s">
        <v>43</v>
      </c>
      <c r="AH559" s="10" t="s">
        <v>3294</v>
      </c>
      <c r="AI559" s="9" t="s">
        <v>43</v>
      </c>
      <c r="AJ559" s="10" t="s">
        <v>3295</v>
      </c>
      <c r="AK559" s="10" t="s">
        <v>109</v>
      </c>
      <c r="AL559" s="9" t="s">
        <v>150</v>
      </c>
      <c r="AM559" s="10" t="s">
        <v>3296</v>
      </c>
      <c r="AN559" s="10" t="s">
        <v>109</v>
      </c>
      <c r="AO559" s="11" t="s">
        <v>43</v>
      </c>
      <c r="AP559" s="32" t="s">
        <v>3297</v>
      </c>
    </row>
    <row r="560" spans="1:137" s="4" customFormat="1" ht="60" x14ac:dyDescent="0.25">
      <c r="A560" s="3">
        <v>559</v>
      </c>
      <c r="B560" s="23" t="s">
        <v>41</v>
      </c>
      <c r="C560" s="25" t="s">
        <v>478</v>
      </c>
      <c r="D560" s="23" t="s">
        <v>124</v>
      </c>
      <c r="E560" s="4" t="s">
        <v>60</v>
      </c>
      <c r="F560" s="15" t="s">
        <v>43</v>
      </c>
      <c r="G560" s="19">
        <v>10000</v>
      </c>
      <c r="H560" s="19">
        <v>10000</v>
      </c>
      <c r="I560" s="19">
        <v>10000</v>
      </c>
      <c r="J560" s="49">
        <v>10000</v>
      </c>
      <c r="K560" s="49">
        <v>10000</v>
      </c>
      <c r="L560" s="49">
        <v>10000</v>
      </c>
      <c r="M560" s="7" t="s">
        <v>109</v>
      </c>
      <c r="N560" s="19">
        <v>450</v>
      </c>
      <c r="O560" s="19">
        <v>315</v>
      </c>
      <c r="P560" s="19">
        <v>0</v>
      </c>
      <c r="Q560" s="49">
        <v>450</v>
      </c>
      <c r="R560" s="49">
        <v>315</v>
      </c>
      <c r="S560" s="49">
        <v>0</v>
      </c>
      <c r="T560" s="13" t="s">
        <v>194</v>
      </c>
      <c r="U560" s="6" t="s">
        <v>49</v>
      </c>
      <c r="V560" s="6" t="s">
        <v>46</v>
      </c>
      <c r="W560" s="6" t="s">
        <v>80</v>
      </c>
      <c r="X560" s="6" t="s">
        <v>43</v>
      </c>
      <c r="Y560" s="7" t="s">
        <v>479</v>
      </c>
      <c r="Z560" s="6" t="s">
        <v>49</v>
      </c>
      <c r="AA560" s="6" t="s">
        <v>49</v>
      </c>
      <c r="AB560" s="6" t="s">
        <v>43</v>
      </c>
      <c r="AC560" s="6" t="s">
        <v>49</v>
      </c>
      <c r="AD560" s="6" t="s">
        <v>49</v>
      </c>
      <c r="AE560" s="7" t="s">
        <v>109</v>
      </c>
      <c r="AF560" s="6" t="s">
        <v>49</v>
      </c>
      <c r="AG560" s="6" t="s">
        <v>43</v>
      </c>
      <c r="AH560" s="7" t="s">
        <v>480</v>
      </c>
      <c r="AI560" s="6" t="s">
        <v>43</v>
      </c>
      <c r="AJ560" s="7" t="s">
        <v>481</v>
      </c>
      <c r="AK560" s="7" t="s">
        <v>109</v>
      </c>
      <c r="AL560" s="6" t="s">
        <v>71</v>
      </c>
      <c r="AM560" s="7" t="s">
        <v>109</v>
      </c>
      <c r="AN560" s="7" t="s">
        <v>482</v>
      </c>
      <c r="AO560" s="8" t="s">
        <v>49</v>
      </c>
      <c r="AP560" s="32" t="s">
        <v>109</v>
      </c>
      <c r="AQ560" s="35"/>
      <c r="AR560" s="35"/>
      <c r="AS560" s="35"/>
      <c r="AT560" s="35"/>
      <c r="AU560" s="35"/>
      <c r="AV560" s="35"/>
      <c r="AW560" s="35"/>
      <c r="AX560" s="35"/>
      <c r="AY560" s="35"/>
      <c r="AZ560" s="35"/>
      <c r="BA560" s="35"/>
      <c r="BB560" s="35"/>
      <c r="BC560" s="35"/>
      <c r="BD560" s="35"/>
      <c r="BE560" s="35"/>
      <c r="BF560" s="35"/>
      <c r="BG560" s="35"/>
      <c r="BH560" s="35"/>
      <c r="BI560" s="35"/>
      <c r="BJ560" s="35"/>
      <c r="BK560" s="35"/>
      <c r="BL560" s="35"/>
      <c r="BM560" s="35"/>
      <c r="BN560" s="35"/>
      <c r="BO560" s="35"/>
      <c r="BP560" s="35"/>
      <c r="BQ560" s="35"/>
      <c r="BR560" s="35"/>
      <c r="BS560" s="35"/>
      <c r="BT560" s="35"/>
      <c r="BU560" s="35"/>
      <c r="BV560" s="35"/>
      <c r="BW560" s="35"/>
      <c r="BX560" s="35"/>
      <c r="BY560" s="35"/>
      <c r="BZ560" s="35"/>
      <c r="CA560" s="35"/>
      <c r="CB560" s="35"/>
      <c r="CC560" s="35"/>
      <c r="CD560" s="35"/>
      <c r="CE560" s="35"/>
      <c r="CF560" s="35"/>
      <c r="CG560" s="35"/>
      <c r="CH560" s="35"/>
      <c r="CI560" s="35"/>
      <c r="CJ560" s="35"/>
      <c r="CK560" s="35"/>
      <c r="CL560" s="35"/>
      <c r="CM560" s="35"/>
      <c r="CN560" s="35"/>
      <c r="CO560" s="35"/>
      <c r="CP560" s="35"/>
      <c r="CQ560" s="35"/>
      <c r="CR560" s="35"/>
      <c r="CS560" s="35"/>
      <c r="CT560" s="35"/>
      <c r="CU560" s="35"/>
      <c r="CV560" s="35"/>
      <c r="CW560" s="35"/>
      <c r="CX560" s="35"/>
      <c r="CY560" s="35"/>
      <c r="CZ560" s="35"/>
      <c r="DA560" s="35"/>
      <c r="DB560" s="35"/>
      <c r="DC560" s="35"/>
      <c r="DD560" s="35"/>
      <c r="DE560" s="35"/>
      <c r="DF560" s="35"/>
      <c r="DG560" s="35"/>
      <c r="DH560" s="35"/>
      <c r="DI560" s="35"/>
      <c r="DJ560" s="35"/>
      <c r="DK560" s="35"/>
      <c r="DL560" s="35"/>
      <c r="DM560" s="35"/>
      <c r="DN560" s="35"/>
      <c r="DO560" s="35"/>
      <c r="DP560" s="35"/>
      <c r="DQ560" s="35"/>
      <c r="DR560" s="35"/>
      <c r="DS560" s="35"/>
      <c r="DT560" s="35"/>
      <c r="DU560" s="35"/>
      <c r="DV560" s="35"/>
      <c r="DW560" s="35"/>
      <c r="DX560" s="35"/>
      <c r="DY560" s="35"/>
      <c r="DZ560" s="35"/>
      <c r="EA560" s="35"/>
      <c r="EB560" s="35"/>
      <c r="EC560" s="35"/>
      <c r="ED560" s="35"/>
      <c r="EE560" s="35"/>
      <c r="EF560" s="35"/>
      <c r="EG560" s="35"/>
    </row>
    <row r="561" spans="1:137" s="4" customFormat="1" ht="60" x14ac:dyDescent="0.25">
      <c r="A561" s="3">
        <v>560</v>
      </c>
      <c r="B561" s="23" t="s">
        <v>59</v>
      </c>
      <c r="C561" s="25" t="s">
        <v>2691</v>
      </c>
      <c r="D561" s="23" t="s">
        <v>124</v>
      </c>
      <c r="E561" s="4" t="s">
        <v>156</v>
      </c>
      <c r="F561" s="15" t="s">
        <v>43</v>
      </c>
      <c r="G561" s="19">
        <v>2000</v>
      </c>
      <c r="H561" s="19">
        <v>2500</v>
      </c>
      <c r="I561" s="19">
        <v>3000</v>
      </c>
      <c r="J561" s="49">
        <v>2000</v>
      </c>
      <c r="K561" s="49">
        <v>2500</v>
      </c>
      <c r="L561" s="49">
        <v>3000</v>
      </c>
      <c r="M561" s="7" t="s">
        <v>1881</v>
      </c>
      <c r="N561" s="19">
        <v>648</v>
      </c>
      <c r="O561" s="19">
        <v>518</v>
      </c>
      <c r="P561" s="19">
        <v>0</v>
      </c>
      <c r="Q561" s="49">
        <v>760</v>
      </c>
      <c r="R561" s="49">
        <v>608</v>
      </c>
      <c r="S561" s="49">
        <v>0</v>
      </c>
      <c r="T561" s="13" t="s">
        <v>2692</v>
      </c>
      <c r="U561" s="6" t="s">
        <v>49</v>
      </c>
      <c r="V561" s="6" t="s">
        <v>46</v>
      </c>
      <c r="W561" s="6" t="s">
        <v>47</v>
      </c>
      <c r="X561" s="6" t="s">
        <v>43</v>
      </c>
      <c r="Y561" s="7" t="s">
        <v>2693</v>
      </c>
      <c r="Z561" s="6" t="s">
        <v>49</v>
      </c>
      <c r="AA561" s="6" t="s">
        <v>49</v>
      </c>
      <c r="AB561" s="6" t="s">
        <v>43</v>
      </c>
      <c r="AC561" s="6" t="s">
        <v>43</v>
      </c>
      <c r="AD561" s="6" t="s">
        <v>49</v>
      </c>
      <c r="AE561" s="7" t="s">
        <v>2694</v>
      </c>
      <c r="AF561" s="6" t="s">
        <v>43</v>
      </c>
      <c r="AG561" s="6" t="s">
        <v>43</v>
      </c>
      <c r="AH561" s="7" t="s">
        <v>2695</v>
      </c>
      <c r="AI561" s="6" t="s">
        <v>43</v>
      </c>
      <c r="AJ561" s="7" t="s">
        <v>2696</v>
      </c>
      <c r="AK561" s="7" t="s">
        <v>49</v>
      </c>
      <c r="AL561" s="6" t="s">
        <v>54</v>
      </c>
      <c r="AM561" s="7" t="s">
        <v>2697</v>
      </c>
      <c r="AN561" s="7" t="s">
        <v>49</v>
      </c>
      <c r="AO561" s="8" t="s">
        <v>49</v>
      </c>
      <c r="AP561" s="32" t="s">
        <v>49</v>
      </c>
      <c r="AQ561" s="35"/>
      <c r="AR561" s="35"/>
      <c r="AS561" s="35"/>
      <c r="AT561" s="35"/>
      <c r="AU561" s="35"/>
      <c r="AV561" s="35"/>
      <c r="AW561" s="35"/>
      <c r="AX561" s="35"/>
      <c r="AY561" s="35"/>
      <c r="AZ561" s="35"/>
      <c r="BA561" s="35"/>
      <c r="BB561" s="35"/>
      <c r="BC561" s="35"/>
      <c r="BD561" s="35"/>
      <c r="BE561" s="35"/>
      <c r="BF561" s="35"/>
      <c r="BG561" s="35"/>
      <c r="BH561" s="35"/>
      <c r="BI561" s="35"/>
      <c r="BJ561" s="35"/>
      <c r="BK561" s="35"/>
      <c r="BL561" s="35"/>
      <c r="BM561" s="35"/>
      <c r="BN561" s="35"/>
      <c r="BO561" s="35"/>
      <c r="BP561" s="35"/>
      <c r="BQ561" s="35"/>
      <c r="BR561" s="35"/>
      <c r="BS561" s="35"/>
      <c r="BT561" s="35"/>
      <c r="BU561" s="35"/>
      <c r="BV561" s="35"/>
      <c r="BW561" s="35"/>
      <c r="BX561" s="35"/>
      <c r="BY561" s="35"/>
      <c r="BZ561" s="35"/>
      <c r="CA561" s="35"/>
      <c r="CB561" s="35"/>
      <c r="CC561" s="35"/>
      <c r="CD561" s="35"/>
      <c r="CE561" s="35"/>
      <c r="CF561" s="35"/>
      <c r="CG561" s="35"/>
      <c r="CH561" s="35"/>
      <c r="CI561" s="35"/>
      <c r="CJ561" s="35"/>
      <c r="CK561" s="35"/>
      <c r="CL561" s="35"/>
      <c r="CM561" s="35"/>
      <c r="CN561" s="35"/>
      <c r="CO561" s="35"/>
      <c r="CP561" s="35"/>
      <c r="CQ561" s="35"/>
      <c r="CR561" s="35"/>
      <c r="CS561" s="35"/>
      <c r="CT561" s="35"/>
      <c r="CU561" s="35"/>
      <c r="CV561" s="35"/>
      <c r="CW561" s="35"/>
      <c r="CX561" s="35"/>
      <c r="CY561" s="35"/>
      <c r="CZ561" s="35"/>
      <c r="DA561" s="35"/>
      <c r="DB561" s="35"/>
      <c r="DC561" s="35"/>
      <c r="DD561" s="35"/>
      <c r="DE561" s="35"/>
      <c r="DF561" s="35"/>
      <c r="DG561" s="35"/>
      <c r="DH561" s="35"/>
      <c r="DI561" s="35"/>
      <c r="DJ561" s="35"/>
      <c r="DK561" s="35"/>
      <c r="DL561" s="35"/>
      <c r="DM561" s="35"/>
      <c r="DN561" s="35"/>
      <c r="DO561" s="35"/>
      <c r="DP561" s="35"/>
      <c r="DQ561" s="35"/>
      <c r="DR561" s="35"/>
      <c r="DS561" s="35"/>
      <c r="DT561" s="35"/>
      <c r="DU561" s="35"/>
      <c r="DV561" s="35"/>
      <c r="DW561" s="35"/>
      <c r="DX561" s="35"/>
      <c r="DY561" s="35"/>
      <c r="DZ561" s="35"/>
      <c r="EA561" s="35"/>
      <c r="EB561" s="35"/>
      <c r="EC561" s="35"/>
      <c r="ED561" s="35"/>
      <c r="EE561" s="35"/>
      <c r="EF561" s="35"/>
      <c r="EG561" s="35"/>
    </row>
    <row r="562" spans="1:137" s="4" customFormat="1" ht="409.5" x14ac:dyDescent="0.25">
      <c r="A562" s="3">
        <v>561</v>
      </c>
      <c r="B562" s="23" t="s">
        <v>2677</v>
      </c>
      <c r="C562" s="25" t="s">
        <v>2676</v>
      </c>
      <c r="D562" s="23" t="s">
        <v>1</v>
      </c>
      <c r="E562" s="4" t="s">
        <v>77</v>
      </c>
      <c r="F562" s="15" t="s">
        <v>43</v>
      </c>
      <c r="G562" s="19">
        <v>1800</v>
      </c>
      <c r="H562" s="19">
        <v>3600</v>
      </c>
      <c r="I562" s="19">
        <v>54000</v>
      </c>
      <c r="J562" s="49">
        <v>2500</v>
      </c>
      <c r="K562" s="49">
        <v>2500</v>
      </c>
      <c r="L562" s="49">
        <v>2500</v>
      </c>
      <c r="M562" s="7" t="s">
        <v>2678</v>
      </c>
      <c r="N562" s="19" t="s">
        <v>4254</v>
      </c>
      <c r="O562" s="19" t="s">
        <v>4255</v>
      </c>
      <c r="P562" s="19">
        <v>0</v>
      </c>
      <c r="Q562" s="49" t="s">
        <v>4254</v>
      </c>
      <c r="R562" s="49" t="s">
        <v>4255</v>
      </c>
      <c r="S562" s="49">
        <v>0</v>
      </c>
      <c r="T562" s="13" t="s">
        <v>2679</v>
      </c>
      <c r="U562" s="6" t="s">
        <v>43</v>
      </c>
      <c r="V562" s="6" t="s">
        <v>79</v>
      </c>
      <c r="W562" s="6" t="s">
        <v>79</v>
      </c>
      <c r="X562" s="6" t="s">
        <v>43</v>
      </c>
      <c r="Y562" s="7" t="s">
        <v>2680</v>
      </c>
      <c r="Z562" s="6" t="s">
        <v>43</v>
      </c>
      <c r="AA562" s="6" t="s">
        <v>43</v>
      </c>
      <c r="AB562" s="6" t="s">
        <v>43</v>
      </c>
      <c r="AC562" s="6" t="s">
        <v>43</v>
      </c>
      <c r="AD562" s="6" t="s">
        <v>43</v>
      </c>
      <c r="AE562" s="7" t="s">
        <v>2681</v>
      </c>
      <c r="AF562" s="6" t="s">
        <v>43</v>
      </c>
      <c r="AG562" s="6" t="s">
        <v>43</v>
      </c>
      <c r="AH562" s="7" t="s">
        <v>2682</v>
      </c>
      <c r="AI562" s="6" t="s">
        <v>43</v>
      </c>
      <c r="AJ562" s="7" t="s">
        <v>2683</v>
      </c>
      <c r="AK562" s="7" t="s">
        <v>49</v>
      </c>
      <c r="AL562" s="6" t="s">
        <v>71</v>
      </c>
      <c r="AM562" s="7" t="s">
        <v>2684</v>
      </c>
      <c r="AN562" s="7" t="s">
        <v>2686</v>
      </c>
      <c r="AO562" s="8" t="s">
        <v>43</v>
      </c>
      <c r="AP562" s="32" t="s">
        <v>2685</v>
      </c>
      <c r="AQ562" s="35"/>
      <c r="AR562" s="35"/>
      <c r="AS562" s="35"/>
      <c r="AT562" s="35"/>
      <c r="AU562" s="35"/>
      <c r="AV562" s="35"/>
      <c r="AW562" s="35"/>
      <c r="AX562" s="35"/>
      <c r="AY562" s="35"/>
      <c r="AZ562" s="35"/>
      <c r="BA562" s="35"/>
      <c r="BB562" s="35"/>
      <c r="BC562" s="35"/>
      <c r="BD562" s="35"/>
      <c r="BE562" s="35"/>
      <c r="BF562" s="35"/>
      <c r="BG562" s="35"/>
      <c r="BH562" s="35"/>
      <c r="BI562" s="35"/>
      <c r="BJ562" s="35"/>
      <c r="BK562" s="35"/>
      <c r="BL562" s="35"/>
      <c r="BM562" s="35"/>
      <c r="BN562" s="35"/>
      <c r="BO562" s="35"/>
      <c r="BP562" s="35"/>
      <c r="BQ562" s="35"/>
      <c r="BR562" s="35"/>
      <c r="BS562" s="35"/>
      <c r="BT562" s="35"/>
      <c r="BU562" s="35"/>
      <c r="BV562" s="35"/>
      <c r="BW562" s="35"/>
      <c r="BX562" s="35"/>
      <c r="BY562" s="35"/>
      <c r="BZ562" s="35"/>
      <c r="CA562" s="35"/>
      <c r="CB562" s="35"/>
      <c r="CC562" s="35"/>
      <c r="CD562" s="35"/>
      <c r="CE562" s="35"/>
      <c r="CF562" s="35"/>
      <c r="CG562" s="35"/>
      <c r="CH562" s="35"/>
      <c r="CI562" s="35"/>
      <c r="CJ562" s="35"/>
      <c r="CK562" s="35"/>
      <c r="CL562" s="35"/>
      <c r="CM562" s="35"/>
      <c r="CN562" s="35"/>
      <c r="CO562" s="35"/>
      <c r="CP562" s="35"/>
      <c r="CQ562" s="35"/>
      <c r="CR562" s="35"/>
      <c r="CS562" s="35"/>
      <c r="CT562" s="35"/>
      <c r="CU562" s="35"/>
      <c r="CV562" s="35"/>
      <c r="CW562" s="35"/>
      <c r="CX562" s="35"/>
      <c r="CY562" s="35"/>
      <c r="CZ562" s="35"/>
      <c r="DA562" s="35"/>
      <c r="DB562" s="35"/>
      <c r="DC562" s="35"/>
      <c r="DD562" s="35"/>
      <c r="DE562" s="35"/>
      <c r="DF562" s="35"/>
      <c r="DG562" s="35"/>
      <c r="DH562" s="35"/>
      <c r="DI562" s="35"/>
      <c r="DJ562" s="35"/>
      <c r="DK562" s="35"/>
      <c r="DL562" s="35"/>
      <c r="DM562" s="35"/>
      <c r="DN562" s="35"/>
      <c r="DO562" s="35"/>
      <c r="DP562" s="35"/>
      <c r="DQ562" s="35"/>
      <c r="DR562" s="35"/>
      <c r="DS562" s="35"/>
      <c r="DT562" s="35"/>
      <c r="DU562" s="35"/>
      <c r="DV562" s="35"/>
      <c r="DW562" s="35"/>
      <c r="DX562" s="35"/>
      <c r="DY562" s="35"/>
      <c r="DZ562" s="35"/>
      <c r="EA562" s="35"/>
      <c r="EB562" s="35"/>
      <c r="EC562" s="35"/>
      <c r="ED562" s="35"/>
      <c r="EE562" s="35"/>
      <c r="EF562" s="35"/>
      <c r="EG562" s="35"/>
    </row>
    <row r="563" spans="1:137" s="4" customFormat="1" ht="409.5" x14ac:dyDescent="0.25">
      <c r="A563" s="3">
        <v>562</v>
      </c>
      <c r="B563" s="23" t="s">
        <v>87</v>
      </c>
      <c r="C563" s="25" t="s">
        <v>87</v>
      </c>
      <c r="D563" s="23" t="s">
        <v>1</v>
      </c>
      <c r="E563" s="4" t="s">
        <v>77</v>
      </c>
      <c r="F563" s="15" t="s">
        <v>43</v>
      </c>
      <c r="G563" s="19">
        <v>1000</v>
      </c>
      <c r="H563" s="19">
        <v>1000</v>
      </c>
      <c r="I563" s="19">
        <v>1000</v>
      </c>
      <c r="J563" s="49">
        <v>1000</v>
      </c>
      <c r="K563" s="49">
        <v>1000</v>
      </c>
      <c r="L563" s="49">
        <v>1000</v>
      </c>
      <c r="M563" s="7" t="s">
        <v>79</v>
      </c>
      <c r="N563" s="19" t="s">
        <v>79</v>
      </c>
      <c r="O563" s="19" t="s">
        <v>79</v>
      </c>
      <c r="P563" s="19" t="s">
        <v>79</v>
      </c>
      <c r="Q563" s="49" t="s">
        <v>79</v>
      </c>
      <c r="R563" s="49" t="s">
        <v>79</v>
      </c>
      <c r="S563" s="49" t="s">
        <v>79</v>
      </c>
      <c r="T563" s="13" t="s">
        <v>79</v>
      </c>
      <c r="U563" s="6" t="s">
        <v>49</v>
      </c>
      <c r="V563" s="6" t="s">
        <v>79</v>
      </c>
      <c r="W563" s="6" t="s">
        <v>79</v>
      </c>
      <c r="X563" s="6" t="s">
        <v>49</v>
      </c>
      <c r="Y563" s="7" t="s">
        <v>79</v>
      </c>
      <c r="Z563" s="6" t="s">
        <v>49</v>
      </c>
      <c r="AA563" s="6" t="s">
        <v>49</v>
      </c>
      <c r="AB563" s="6" t="s">
        <v>49</v>
      </c>
      <c r="AC563" s="6" t="s">
        <v>49</v>
      </c>
      <c r="AD563" s="6" t="s">
        <v>49</v>
      </c>
      <c r="AE563" s="7" t="s">
        <v>79</v>
      </c>
      <c r="AF563" s="6" t="s">
        <v>43</v>
      </c>
      <c r="AG563" s="6" t="s">
        <v>43</v>
      </c>
      <c r="AH563" s="7" t="s">
        <v>2698</v>
      </c>
      <c r="AI563" s="6" t="s">
        <v>43</v>
      </c>
      <c r="AJ563" s="7" t="s">
        <v>2699</v>
      </c>
      <c r="AK563" s="7" t="s">
        <v>79</v>
      </c>
      <c r="AL563" s="6" t="s">
        <v>150</v>
      </c>
      <c r="AM563" s="7" t="s">
        <v>2700</v>
      </c>
      <c r="AN563" s="7" t="s">
        <v>79</v>
      </c>
      <c r="AO563" s="8" t="s">
        <v>49</v>
      </c>
      <c r="AP563" s="32" t="s">
        <v>2701</v>
      </c>
      <c r="AQ563" s="35"/>
      <c r="AR563" s="35"/>
      <c r="AS563" s="35"/>
      <c r="AT563" s="35"/>
      <c r="AU563" s="35"/>
      <c r="AV563" s="35"/>
      <c r="AW563" s="35"/>
      <c r="AX563" s="35"/>
      <c r="AY563" s="35"/>
      <c r="AZ563" s="35"/>
      <c r="BA563" s="35"/>
      <c r="BB563" s="35"/>
      <c r="BC563" s="35"/>
      <c r="BD563" s="35"/>
      <c r="BE563" s="35"/>
      <c r="BF563" s="35"/>
      <c r="BG563" s="35"/>
      <c r="BH563" s="35"/>
      <c r="BI563" s="35"/>
      <c r="BJ563" s="35"/>
      <c r="BK563" s="35"/>
      <c r="BL563" s="35"/>
      <c r="BM563" s="35"/>
      <c r="BN563" s="35"/>
      <c r="BO563" s="35"/>
      <c r="BP563" s="35"/>
      <c r="BQ563" s="35"/>
      <c r="BR563" s="35"/>
      <c r="BS563" s="35"/>
      <c r="BT563" s="35"/>
      <c r="BU563" s="35"/>
      <c r="BV563" s="35"/>
      <c r="BW563" s="35"/>
      <c r="BX563" s="35"/>
      <c r="BY563" s="35"/>
      <c r="BZ563" s="35"/>
      <c r="CA563" s="35"/>
      <c r="CB563" s="35"/>
      <c r="CC563" s="35"/>
      <c r="CD563" s="35"/>
      <c r="CE563" s="35"/>
      <c r="CF563" s="35"/>
      <c r="CG563" s="35"/>
      <c r="CH563" s="35"/>
      <c r="CI563" s="35"/>
      <c r="CJ563" s="35"/>
      <c r="CK563" s="35"/>
      <c r="CL563" s="35"/>
      <c r="CM563" s="35"/>
      <c r="CN563" s="35"/>
      <c r="CO563" s="35"/>
      <c r="CP563" s="35"/>
      <c r="CQ563" s="35"/>
      <c r="CR563" s="35"/>
      <c r="CS563" s="35"/>
      <c r="CT563" s="35"/>
      <c r="CU563" s="35"/>
      <c r="CV563" s="35"/>
      <c r="CW563" s="35"/>
      <c r="CX563" s="35"/>
      <c r="CY563" s="35"/>
      <c r="CZ563" s="35"/>
      <c r="DA563" s="35"/>
      <c r="DB563" s="35"/>
      <c r="DC563" s="35"/>
      <c r="DD563" s="35"/>
      <c r="DE563" s="35"/>
      <c r="DF563" s="35"/>
      <c r="DG563" s="35"/>
      <c r="DH563" s="35"/>
      <c r="DI563" s="35"/>
      <c r="DJ563" s="35"/>
      <c r="DK563" s="35"/>
      <c r="DL563" s="35"/>
      <c r="DM563" s="35"/>
      <c r="DN563" s="35"/>
      <c r="DO563" s="35"/>
      <c r="DP563" s="35"/>
      <c r="DQ563" s="35"/>
      <c r="DR563" s="35"/>
      <c r="DS563" s="35"/>
      <c r="DT563" s="35"/>
      <c r="DU563" s="35"/>
      <c r="DV563" s="35"/>
      <c r="DW563" s="35"/>
      <c r="DX563" s="35"/>
      <c r="DY563" s="35"/>
      <c r="DZ563" s="35"/>
      <c r="EA563" s="35"/>
      <c r="EB563" s="35"/>
      <c r="EC563" s="35"/>
      <c r="ED563" s="35"/>
      <c r="EE563" s="35"/>
      <c r="EF563" s="35"/>
      <c r="EG563" s="35"/>
    </row>
    <row r="564" spans="1:137" s="4" customFormat="1" ht="150" x14ac:dyDescent="0.25">
      <c r="A564" s="3">
        <v>563</v>
      </c>
      <c r="B564" s="23" t="s">
        <v>41</v>
      </c>
      <c r="C564" s="25" t="s">
        <v>1273</v>
      </c>
      <c r="D564" s="23" t="s">
        <v>124</v>
      </c>
      <c r="E564" s="4" t="s">
        <v>100</v>
      </c>
      <c r="F564" s="15" t="s">
        <v>43</v>
      </c>
      <c r="G564" s="19">
        <v>2000</v>
      </c>
      <c r="H564" s="19">
        <v>3000</v>
      </c>
      <c r="I564" s="19">
        <v>5000</v>
      </c>
      <c r="J564" s="49">
        <v>2000</v>
      </c>
      <c r="K564" s="49">
        <v>3000</v>
      </c>
      <c r="L564" s="49">
        <v>5000</v>
      </c>
      <c r="M564" s="7" t="s">
        <v>97</v>
      </c>
      <c r="N564" s="19">
        <v>250</v>
      </c>
      <c r="O564" s="19">
        <v>250</v>
      </c>
      <c r="P564" s="19">
        <v>250</v>
      </c>
      <c r="Q564" s="49">
        <v>250</v>
      </c>
      <c r="R564" s="49">
        <v>250</v>
      </c>
      <c r="S564" s="49">
        <v>250</v>
      </c>
      <c r="T564" s="13" t="s">
        <v>1274</v>
      </c>
      <c r="U564" s="6" t="s">
        <v>49</v>
      </c>
      <c r="V564" s="6" t="s">
        <v>46</v>
      </c>
      <c r="W564" s="6" t="s">
        <v>80</v>
      </c>
      <c r="X564" s="6" t="s">
        <v>49</v>
      </c>
      <c r="Y564" s="7" t="s">
        <v>97</v>
      </c>
      <c r="Z564" s="6" t="s">
        <v>49</v>
      </c>
      <c r="AA564" s="6" t="s">
        <v>49</v>
      </c>
      <c r="AB564" s="6" t="s">
        <v>43</v>
      </c>
      <c r="AC564" s="6" t="s">
        <v>43</v>
      </c>
      <c r="AD564" s="6" t="s">
        <v>49</v>
      </c>
      <c r="AE564" s="7" t="s">
        <v>1275</v>
      </c>
      <c r="AF564" s="6" t="s">
        <v>49</v>
      </c>
      <c r="AG564" s="6" t="s">
        <v>43</v>
      </c>
      <c r="AH564" s="7" t="s">
        <v>1276</v>
      </c>
      <c r="AI564" s="6" t="s">
        <v>43</v>
      </c>
      <c r="AJ564" s="7" t="s">
        <v>1277</v>
      </c>
      <c r="AK564" s="7" t="s">
        <v>1278</v>
      </c>
      <c r="AL564" s="6" t="s">
        <v>214</v>
      </c>
      <c r="AM564" s="7" t="s">
        <v>1279</v>
      </c>
      <c r="AN564" s="7" t="s">
        <v>109</v>
      </c>
      <c r="AO564" s="8" t="s">
        <v>49</v>
      </c>
      <c r="AP564" s="32" t="s">
        <v>109</v>
      </c>
      <c r="AQ564" s="35"/>
      <c r="AR564" s="35"/>
      <c r="AS564" s="35"/>
      <c r="AT564" s="35"/>
      <c r="AU564" s="35"/>
      <c r="AV564" s="35"/>
      <c r="AW564" s="35"/>
      <c r="AX564" s="35"/>
      <c r="AY564" s="35"/>
      <c r="AZ564" s="35"/>
      <c r="BA564" s="35"/>
      <c r="BB564" s="35"/>
      <c r="BC564" s="35"/>
      <c r="BD564" s="35"/>
      <c r="BE564" s="35"/>
      <c r="BF564" s="35"/>
      <c r="BG564" s="35"/>
      <c r="BH564" s="35"/>
      <c r="BI564" s="35"/>
      <c r="BJ564" s="35"/>
      <c r="BK564" s="35"/>
      <c r="BL564" s="35"/>
      <c r="BM564" s="35"/>
      <c r="BN564" s="35"/>
      <c r="BO564" s="35"/>
      <c r="BP564" s="35"/>
      <c r="BQ564" s="35"/>
      <c r="BR564" s="35"/>
      <c r="BS564" s="35"/>
      <c r="BT564" s="35"/>
      <c r="BU564" s="35"/>
      <c r="BV564" s="35"/>
      <c r="BW564" s="35"/>
      <c r="BX564" s="35"/>
      <c r="BY564" s="35"/>
      <c r="BZ564" s="35"/>
      <c r="CA564" s="35"/>
      <c r="CB564" s="35"/>
      <c r="CC564" s="35"/>
      <c r="CD564" s="35"/>
      <c r="CE564" s="35"/>
      <c r="CF564" s="35"/>
      <c r="CG564" s="35"/>
      <c r="CH564" s="35"/>
      <c r="CI564" s="35"/>
      <c r="CJ564" s="35"/>
      <c r="CK564" s="35"/>
      <c r="CL564" s="35"/>
      <c r="CM564" s="35"/>
      <c r="CN564" s="35"/>
      <c r="CO564" s="35"/>
      <c r="CP564" s="35"/>
      <c r="CQ564" s="35"/>
      <c r="CR564" s="35"/>
      <c r="CS564" s="35"/>
      <c r="CT564" s="35"/>
      <c r="CU564" s="35"/>
      <c r="CV564" s="35"/>
      <c r="CW564" s="35"/>
      <c r="CX564" s="35"/>
      <c r="CY564" s="35"/>
      <c r="CZ564" s="35"/>
      <c r="DA564" s="35"/>
      <c r="DB564" s="35"/>
      <c r="DC564" s="35"/>
      <c r="DD564" s="35"/>
      <c r="DE564" s="35"/>
      <c r="DF564" s="35"/>
      <c r="DG564" s="35"/>
      <c r="DH564" s="35"/>
      <c r="DI564" s="35"/>
      <c r="DJ564" s="35"/>
      <c r="DK564" s="35"/>
      <c r="DL564" s="35"/>
      <c r="DM564" s="35"/>
      <c r="DN564" s="35"/>
      <c r="DO564" s="35"/>
      <c r="DP564" s="35"/>
      <c r="DQ564" s="35"/>
      <c r="DR564" s="35"/>
      <c r="DS564" s="35"/>
      <c r="DT564" s="35"/>
      <c r="DU564" s="35"/>
      <c r="DV564" s="35"/>
      <c r="DW564" s="35"/>
      <c r="DX564" s="35"/>
      <c r="DY564" s="35"/>
      <c r="DZ564" s="35"/>
      <c r="EA564" s="35"/>
      <c r="EB564" s="35"/>
      <c r="EC564" s="35"/>
      <c r="ED564" s="35"/>
      <c r="EE564" s="35"/>
      <c r="EF564" s="35"/>
      <c r="EG564" s="35"/>
    </row>
    <row r="565" spans="1:137" s="4" customFormat="1" ht="409.5" x14ac:dyDescent="0.25">
      <c r="A565" s="3">
        <v>564</v>
      </c>
      <c r="B565" s="23" t="s">
        <v>87</v>
      </c>
      <c r="C565" s="25" t="s">
        <v>3677</v>
      </c>
      <c r="D565" s="23" t="s">
        <v>42</v>
      </c>
      <c r="E565" s="4" t="s">
        <v>377</v>
      </c>
      <c r="F565" s="15" t="s">
        <v>43</v>
      </c>
      <c r="G565" s="19">
        <v>2500</v>
      </c>
      <c r="H565" s="19">
        <v>5000</v>
      </c>
      <c r="I565" s="19">
        <v>10000</v>
      </c>
      <c r="J565" s="49">
        <v>2500</v>
      </c>
      <c r="K565" s="49">
        <v>5000</v>
      </c>
      <c r="L565" s="49">
        <v>10000</v>
      </c>
      <c r="M565" s="7" t="s">
        <v>3678</v>
      </c>
      <c r="N565" s="19">
        <v>595</v>
      </c>
      <c r="O565" s="19">
        <v>476</v>
      </c>
      <c r="P565" s="19">
        <v>0</v>
      </c>
      <c r="Q565" s="49">
        <v>595</v>
      </c>
      <c r="R565" s="49">
        <v>476</v>
      </c>
      <c r="S565" s="49">
        <v>0</v>
      </c>
      <c r="T565" s="13" t="s">
        <v>3679</v>
      </c>
      <c r="U565" s="6" t="s">
        <v>49</v>
      </c>
      <c r="V565" s="6" t="s">
        <v>64</v>
      </c>
      <c r="W565" s="6" t="s">
        <v>47</v>
      </c>
      <c r="X565" s="6" t="s">
        <v>43</v>
      </c>
      <c r="Y565" s="7" t="s">
        <v>3680</v>
      </c>
      <c r="Z565" s="6" t="s">
        <v>43</v>
      </c>
      <c r="AA565" s="6" t="s">
        <v>49</v>
      </c>
      <c r="AB565" s="6" t="s">
        <v>43</v>
      </c>
      <c r="AC565" s="6" t="s">
        <v>43</v>
      </c>
      <c r="AD565" s="6" t="s">
        <v>43</v>
      </c>
      <c r="AE565" s="7" t="s">
        <v>3681</v>
      </c>
      <c r="AF565" s="6" t="s">
        <v>49</v>
      </c>
      <c r="AG565" s="6" t="s">
        <v>43</v>
      </c>
      <c r="AH565" s="7" t="s">
        <v>3682</v>
      </c>
      <c r="AI565" s="6" t="s">
        <v>43</v>
      </c>
      <c r="AJ565" s="7" t="s">
        <v>3683</v>
      </c>
      <c r="AK565" s="7" t="s">
        <v>3684</v>
      </c>
      <c r="AL565" s="6" t="s">
        <v>71</v>
      </c>
      <c r="AM565" s="7" t="s">
        <v>3685</v>
      </c>
      <c r="AN565" s="7" t="s">
        <v>97</v>
      </c>
      <c r="AO565" s="8" t="s">
        <v>43</v>
      </c>
      <c r="AP565" s="32" t="s">
        <v>97</v>
      </c>
      <c r="AQ565" s="35"/>
      <c r="AR565" s="35"/>
      <c r="AS565" s="35"/>
      <c r="AT565" s="35"/>
      <c r="AU565" s="35"/>
      <c r="AV565" s="35"/>
      <c r="AW565" s="35"/>
      <c r="AX565" s="35"/>
      <c r="AY565" s="35"/>
      <c r="AZ565" s="35"/>
      <c r="BA565" s="35"/>
      <c r="BB565" s="35"/>
      <c r="BC565" s="35"/>
      <c r="BD565" s="35"/>
      <c r="BE565" s="35"/>
      <c r="BF565" s="35"/>
      <c r="BG565" s="35"/>
      <c r="BH565" s="35"/>
      <c r="BI565" s="35"/>
      <c r="BJ565" s="35"/>
      <c r="BK565" s="35"/>
      <c r="BL565" s="35"/>
      <c r="BM565" s="35"/>
      <c r="BN565" s="35"/>
      <c r="BO565" s="35"/>
      <c r="BP565" s="35"/>
      <c r="BQ565" s="35"/>
      <c r="BR565" s="35"/>
      <c r="BS565" s="35"/>
      <c r="BT565" s="35"/>
      <c r="BU565" s="35"/>
      <c r="BV565" s="35"/>
      <c r="BW565" s="35"/>
      <c r="BX565" s="35"/>
      <c r="BY565" s="35"/>
      <c r="BZ565" s="35"/>
      <c r="CA565" s="35"/>
      <c r="CB565" s="35"/>
      <c r="CC565" s="35"/>
      <c r="CD565" s="35"/>
      <c r="CE565" s="35"/>
      <c r="CF565" s="35"/>
      <c r="CG565" s="35"/>
      <c r="CH565" s="35"/>
      <c r="CI565" s="35"/>
      <c r="CJ565" s="35"/>
      <c r="CK565" s="35"/>
      <c r="CL565" s="35"/>
      <c r="CM565" s="35"/>
      <c r="CN565" s="35"/>
      <c r="CO565" s="35"/>
      <c r="CP565" s="35"/>
      <c r="CQ565" s="35"/>
      <c r="CR565" s="35"/>
      <c r="CS565" s="35"/>
      <c r="CT565" s="35"/>
      <c r="CU565" s="35"/>
      <c r="CV565" s="35"/>
      <c r="CW565" s="35"/>
      <c r="CX565" s="35"/>
      <c r="CY565" s="35"/>
      <c r="CZ565" s="35"/>
      <c r="DA565" s="35"/>
      <c r="DB565" s="35"/>
      <c r="DC565" s="35"/>
      <c r="DD565" s="35"/>
      <c r="DE565" s="35"/>
      <c r="DF565" s="35"/>
      <c r="DG565" s="35"/>
      <c r="DH565" s="35"/>
      <c r="DI565" s="35"/>
      <c r="DJ565" s="35"/>
      <c r="DK565" s="35"/>
      <c r="DL565" s="35"/>
      <c r="DM565" s="35"/>
      <c r="DN565" s="35"/>
      <c r="DO565" s="35"/>
      <c r="DP565" s="35"/>
      <c r="DQ565" s="35"/>
      <c r="DR565" s="35"/>
      <c r="DS565" s="35"/>
      <c r="DT565" s="35"/>
      <c r="DU565" s="35"/>
      <c r="DV565" s="35"/>
      <c r="DW565" s="35"/>
      <c r="DX565" s="35"/>
      <c r="DY565" s="35"/>
      <c r="DZ565" s="35"/>
      <c r="EA565" s="35"/>
      <c r="EB565" s="35"/>
      <c r="EC565" s="35"/>
      <c r="ED565" s="35"/>
      <c r="EE565" s="35"/>
      <c r="EF565" s="35"/>
      <c r="EG565" s="35"/>
    </row>
    <row r="566" spans="1:137" s="4" customFormat="1" ht="135" x14ac:dyDescent="0.25">
      <c r="A566" s="3">
        <v>565</v>
      </c>
      <c r="B566" s="23" t="s">
        <v>155</v>
      </c>
      <c r="C566" s="25" t="s">
        <v>1607</v>
      </c>
      <c r="D566" s="23" t="s">
        <v>124</v>
      </c>
      <c r="E566" s="4" t="s">
        <v>100</v>
      </c>
      <c r="F566" s="15" t="s">
        <v>43</v>
      </c>
      <c r="G566" s="19">
        <v>2400</v>
      </c>
      <c r="H566" s="19">
        <v>2400</v>
      </c>
      <c r="I566" s="19">
        <v>2400</v>
      </c>
      <c r="J566" s="49">
        <v>2400</v>
      </c>
      <c r="K566" s="49">
        <v>2400</v>
      </c>
      <c r="L566" s="49">
        <v>2400</v>
      </c>
      <c r="M566" s="7" t="s">
        <v>1608</v>
      </c>
      <c r="N566" s="19">
        <v>440</v>
      </c>
      <c r="O566" s="19">
        <v>440</v>
      </c>
      <c r="P566" s="19">
        <v>440</v>
      </c>
      <c r="Q566" s="49">
        <v>530</v>
      </c>
      <c r="R566" s="49">
        <v>530</v>
      </c>
      <c r="S566" s="49">
        <v>530</v>
      </c>
      <c r="T566" s="13" t="s">
        <v>1609</v>
      </c>
      <c r="U566" s="6" t="s">
        <v>43</v>
      </c>
      <c r="V566" s="6" t="s">
        <v>46</v>
      </c>
      <c r="W566" s="6" t="s">
        <v>80</v>
      </c>
      <c r="X566" s="6" t="s">
        <v>49</v>
      </c>
      <c r="Y566" s="7" t="s">
        <v>1610</v>
      </c>
      <c r="Z566" s="6" t="s">
        <v>49</v>
      </c>
      <c r="AA566" s="6" t="s">
        <v>43</v>
      </c>
      <c r="AB566" s="6" t="s">
        <v>43</v>
      </c>
      <c r="AC566" s="6" t="s">
        <v>49</v>
      </c>
      <c r="AD566" s="6" t="s">
        <v>49</v>
      </c>
      <c r="AE566" s="7" t="s">
        <v>109</v>
      </c>
      <c r="AF566" s="6" t="s">
        <v>49</v>
      </c>
      <c r="AG566" s="6" t="s">
        <v>43</v>
      </c>
      <c r="AH566" s="7" t="s">
        <v>1611</v>
      </c>
      <c r="AI566" s="6" t="s">
        <v>43</v>
      </c>
      <c r="AJ566" s="7" t="s">
        <v>1612</v>
      </c>
      <c r="AK566" s="7" t="s">
        <v>109</v>
      </c>
      <c r="AL566" s="6" t="s">
        <v>214</v>
      </c>
      <c r="AM566" s="7" t="s">
        <v>109</v>
      </c>
      <c r="AN566" s="7" t="s">
        <v>109</v>
      </c>
      <c r="AO566" s="8" t="s">
        <v>49</v>
      </c>
      <c r="AP566" s="32" t="s">
        <v>1613</v>
      </c>
      <c r="AQ566" s="35"/>
      <c r="AR566" s="35"/>
      <c r="AS566" s="35"/>
      <c r="AT566" s="35"/>
      <c r="AU566" s="35"/>
      <c r="AV566" s="35"/>
      <c r="AW566" s="35"/>
      <c r="AX566" s="35"/>
      <c r="AY566" s="35"/>
      <c r="AZ566" s="35"/>
      <c r="BA566" s="35"/>
      <c r="BB566" s="35"/>
      <c r="BC566" s="35"/>
      <c r="BD566" s="35"/>
      <c r="BE566" s="35"/>
      <c r="BF566" s="35"/>
      <c r="BG566" s="35"/>
      <c r="BH566" s="35"/>
      <c r="BI566" s="35"/>
      <c r="BJ566" s="35"/>
      <c r="BK566" s="35"/>
      <c r="BL566" s="35"/>
      <c r="BM566" s="35"/>
      <c r="BN566" s="35"/>
      <c r="BO566" s="35"/>
      <c r="BP566" s="35"/>
      <c r="BQ566" s="35"/>
      <c r="BR566" s="35"/>
      <c r="BS566" s="35"/>
      <c r="BT566" s="35"/>
      <c r="BU566" s="35"/>
      <c r="BV566" s="35"/>
      <c r="BW566" s="35"/>
      <c r="BX566" s="35"/>
      <c r="BY566" s="35"/>
      <c r="BZ566" s="35"/>
      <c r="CA566" s="35"/>
      <c r="CB566" s="35"/>
      <c r="CC566" s="35"/>
      <c r="CD566" s="35"/>
      <c r="CE566" s="35"/>
      <c r="CF566" s="35"/>
      <c r="CG566" s="35"/>
      <c r="CH566" s="35"/>
      <c r="CI566" s="35"/>
      <c r="CJ566" s="35"/>
      <c r="CK566" s="35"/>
      <c r="CL566" s="35"/>
      <c r="CM566" s="35"/>
      <c r="CN566" s="35"/>
      <c r="CO566" s="35"/>
      <c r="CP566" s="35"/>
      <c r="CQ566" s="35"/>
      <c r="CR566" s="35"/>
      <c r="CS566" s="35"/>
      <c r="CT566" s="35"/>
      <c r="CU566" s="35"/>
      <c r="CV566" s="35"/>
      <c r="CW566" s="35"/>
      <c r="CX566" s="35"/>
      <c r="CY566" s="35"/>
      <c r="CZ566" s="35"/>
      <c r="DA566" s="35"/>
      <c r="DB566" s="35"/>
      <c r="DC566" s="35"/>
      <c r="DD566" s="35"/>
      <c r="DE566" s="35"/>
      <c r="DF566" s="35"/>
      <c r="DG566" s="35"/>
      <c r="DH566" s="35"/>
      <c r="DI566" s="35"/>
      <c r="DJ566" s="35"/>
      <c r="DK566" s="35"/>
      <c r="DL566" s="35"/>
      <c r="DM566" s="35"/>
      <c r="DN566" s="35"/>
      <c r="DO566" s="35"/>
      <c r="DP566" s="35"/>
      <c r="DQ566" s="35"/>
      <c r="DR566" s="35"/>
      <c r="DS566" s="35"/>
      <c r="DT566" s="35"/>
      <c r="DU566" s="35"/>
      <c r="DV566" s="35"/>
      <c r="DW566" s="35"/>
      <c r="DX566" s="35"/>
      <c r="DY566" s="35"/>
      <c r="DZ566" s="35"/>
      <c r="EA566" s="35"/>
      <c r="EB566" s="35"/>
      <c r="EC566" s="35"/>
      <c r="ED566" s="35"/>
      <c r="EE566" s="35"/>
      <c r="EF566" s="35"/>
      <c r="EG566" s="35"/>
    </row>
    <row r="567" spans="1:137" s="4" customFormat="1" ht="45" x14ac:dyDescent="0.25">
      <c r="A567" s="3">
        <v>566</v>
      </c>
      <c r="B567" s="23" t="s">
        <v>432</v>
      </c>
      <c r="C567" s="25" t="s">
        <v>1703</v>
      </c>
      <c r="D567" s="23" t="s">
        <v>124</v>
      </c>
      <c r="E567" s="4" t="s">
        <v>77</v>
      </c>
      <c r="F567" s="15" t="s">
        <v>43</v>
      </c>
      <c r="G567" s="19">
        <v>4000</v>
      </c>
      <c r="H567" s="19">
        <v>4000</v>
      </c>
      <c r="I567" s="19">
        <v>5000</v>
      </c>
      <c r="J567" s="49">
        <v>4000</v>
      </c>
      <c r="K567" s="49">
        <v>4000</v>
      </c>
      <c r="L567" s="49">
        <v>5000</v>
      </c>
      <c r="M567" s="7" t="s">
        <v>109</v>
      </c>
      <c r="N567" s="19">
        <v>100</v>
      </c>
      <c r="O567" s="19">
        <v>100</v>
      </c>
      <c r="P567" s="19">
        <v>100</v>
      </c>
      <c r="Q567" s="49">
        <v>100</v>
      </c>
      <c r="R567" s="49">
        <v>100</v>
      </c>
      <c r="S567" s="49">
        <v>100</v>
      </c>
      <c r="T567" s="13" t="s">
        <v>529</v>
      </c>
      <c r="U567" s="6" t="s">
        <v>49</v>
      </c>
      <c r="V567" s="6" t="s">
        <v>46</v>
      </c>
      <c r="W567" s="6" t="s">
        <v>80</v>
      </c>
      <c r="X567" s="6" t="s">
        <v>49</v>
      </c>
      <c r="Y567" s="7" t="s">
        <v>49</v>
      </c>
      <c r="Z567" s="6" t="s">
        <v>49</v>
      </c>
      <c r="AA567" s="6" t="s">
        <v>49</v>
      </c>
      <c r="AB567" s="6" t="s">
        <v>43</v>
      </c>
      <c r="AC567" s="6" t="s">
        <v>43</v>
      </c>
      <c r="AD567" s="6" t="s">
        <v>49</v>
      </c>
      <c r="AE567" s="7" t="s">
        <v>49</v>
      </c>
      <c r="AF567" s="6" t="s">
        <v>43</v>
      </c>
      <c r="AG567" s="6" t="s">
        <v>43</v>
      </c>
      <c r="AH567" s="7" t="s">
        <v>1704</v>
      </c>
      <c r="AI567" s="6" t="s">
        <v>43</v>
      </c>
      <c r="AJ567" s="7" t="s">
        <v>1705</v>
      </c>
      <c r="AK567" s="7" t="s">
        <v>49</v>
      </c>
      <c r="AL567" s="6" t="s">
        <v>54</v>
      </c>
      <c r="AM567" s="7" t="s">
        <v>1706</v>
      </c>
      <c r="AN567" s="7" t="s">
        <v>43</v>
      </c>
      <c r="AO567" s="8" t="s">
        <v>49</v>
      </c>
      <c r="AP567" s="32" t="s">
        <v>96</v>
      </c>
      <c r="AQ567" s="35"/>
      <c r="AR567" s="35"/>
      <c r="AS567" s="35"/>
      <c r="AT567" s="35"/>
      <c r="AU567" s="35"/>
      <c r="AV567" s="35"/>
      <c r="AW567" s="35"/>
      <c r="AX567" s="35"/>
      <c r="AY567" s="35"/>
      <c r="AZ567" s="35"/>
      <c r="BA567" s="35"/>
      <c r="BB567" s="35"/>
      <c r="BC567" s="35"/>
      <c r="BD567" s="35"/>
      <c r="BE567" s="35"/>
      <c r="BF567" s="35"/>
      <c r="BG567" s="35"/>
      <c r="BH567" s="35"/>
      <c r="BI567" s="35"/>
      <c r="BJ567" s="35"/>
      <c r="BK567" s="35"/>
      <c r="BL567" s="35"/>
      <c r="BM567" s="35"/>
      <c r="BN567" s="35"/>
      <c r="BO567" s="35"/>
      <c r="BP567" s="35"/>
      <c r="BQ567" s="35"/>
      <c r="BR567" s="35"/>
      <c r="BS567" s="35"/>
      <c r="BT567" s="35"/>
      <c r="BU567" s="35"/>
      <c r="BV567" s="35"/>
      <c r="BW567" s="35"/>
      <c r="BX567" s="35"/>
      <c r="BY567" s="35"/>
      <c r="BZ567" s="35"/>
      <c r="CA567" s="35"/>
      <c r="CB567" s="35"/>
      <c r="CC567" s="35"/>
      <c r="CD567" s="35"/>
      <c r="CE567" s="35"/>
      <c r="CF567" s="35"/>
      <c r="CG567" s="35"/>
      <c r="CH567" s="35"/>
      <c r="CI567" s="35"/>
      <c r="CJ567" s="35"/>
      <c r="CK567" s="35"/>
      <c r="CL567" s="35"/>
      <c r="CM567" s="35"/>
      <c r="CN567" s="35"/>
      <c r="CO567" s="35"/>
      <c r="CP567" s="35"/>
      <c r="CQ567" s="35"/>
      <c r="CR567" s="35"/>
      <c r="CS567" s="35"/>
      <c r="CT567" s="35"/>
      <c r="CU567" s="35"/>
      <c r="CV567" s="35"/>
      <c r="CW567" s="35"/>
      <c r="CX567" s="35"/>
      <c r="CY567" s="35"/>
      <c r="CZ567" s="35"/>
      <c r="DA567" s="35"/>
      <c r="DB567" s="35"/>
      <c r="DC567" s="35"/>
      <c r="DD567" s="35"/>
      <c r="DE567" s="35"/>
      <c r="DF567" s="35"/>
      <c r="DG567" s="35"/>
      <c r="DH567" s="35"/>
      <c r="DI567" s="35"/>
      <c r="DJ567" s="35"/>
      <c r="DK567" s="35"/>
      <c r="DL567" s="35"/>
      <c r="DM567" s="35"/>
      <c r="DN567" s="35"/>
      <c r="DO567" s="35"/>
      <c r="DP567" s="35"/>
      <c r="DQ567" s="35"/>
      <c r="DR567" s="35"/>
      <c r="DS567" s="35"/>
      <c r="DT567" s="35"/>
      <c r="DU567" s="35"/>
      <c r="DV567" s="35"/>
      <c r="DW567" s="35"/>
      <c r="DX567" s="35"/>
      <c r="DY567" s="35"/>
      <c r="DZ567" s="35"/>
      <c r="EA567" s="35"/>
      <c r="EB567" s="35"/>
      <c r="EC567" s="35"/>
      <c r="ED567" s="35"/>
      <c r="EE567" s="35"/>
      <c r="EF567" s="35"/>
      <c r="EG567" s="35"/>
    </row>
    <row r="568" spans="1:137" s="4" customFormat="1" ht="60" x14ac:dyDescent="0.25">
      <c r="A568" s="3">
        <v>567</v>
      </c>
      <c r="B568" s="23" t="s">
        <v>328</v>
      </c>
      <c r="C568" s="25" t="s">
        <v>857</v>
      </c>
      <c r="D568" s="23" t="s">
        <v>124</v>
      </c>
      <c r="E568" s="4" t="s">
        <v>60</v>
      </c>
      <c r="F568" s="15" t="s">
        <v>43</v>
      </c>
      <c r="G568" s="19">
        <v>1000</v>
      </c>
      <c r="H568" s="19">
        <v>1500</v>
      </c>
      <c r="I568" s="19">
        <v>2000</v>
      </c>
      <c r="J568" s="49">
        <v>1000</v>
      </c>
      <c r="K568" s="49">
        <v>1500</v>
      </c>
      <c r="L568" s="49">
        <v>2000</v>
      </c>
      <c r="M568" s="7" t="s">
        <v>109</v>
      </c>
      <c r="N568" s="19">
        <v>500</v>
      </c>
      <c r="O568" s="19">
        <v>400</v>
      </c>
      <c r="P568" s="19">
        <v>350</v>
      </c>
      <c r="Q568" s="49">
        <v>500</v>
      </c>
      <c r="R568" s="49">
        <v>400</v>
      </c>
      <c r="S568" s="49">
        <v>350</v>
      </c>
      <c r="T568" s="13" t="s">
        <v>858</v>
      </c>
      <c r="U568" s="6" t="s">
        <v>49</v>
      </c>
      <c r="V568" s="6" t="s">
        <v>64</v>
      </c>
      <c r="W568" s="6" t="s">
        <v>80</v>
      </c>
      <c r="X568" s="6" t="s">
        <v>49</v>
      </c>
      <c r="Y568" s="7" t="s">
        <v>109</v>
      </c>
      <c r="Z568" s="6" t="s">
        <v>49</v>
      </c>
      <c r="AA568" s="6" t="s">
        <v>49</v>
      </c>
      <c r="AB568" s="6" t="s">
        <v>43</v>
      </c>
      <c r="AC568" s="6" t="s">
        <v>49</v>
      </c>
      <c r="AD568" s="6" t="s">
        <v>43</v>
      </c>
      <c r="AE568" s="7" t="s">
        <v>859</v>
      </c>
      <c r="AF568" s="6" t="s">
        <v>49</v>
      </c>
      <c r="AG568" s="6" t="s">
        <v>43</v>
      </c>
      <c r="AH568" s="7" t="s">
        <v>860</v>
      </c>
      <c r="AI568" s="6" t="s">
        <v>43</v>
      </c>
      <c r="AJ568" s="7" t="s">
        <v>861</v>
      </c>
      <c r="AK568" s="7" t="s">
        <v>109</v>
      </c>
      <c r="AL568" s="6" t="s">
        <v>214</v>
      </c>
      <c r="AM568" s="7" t="s">
        <v>109</v>
      </c>
      <c r="AN568" s="7" t="s">
        <v>862</v>
      </c>
      <c r="AO568" s="8" t="s">
        <v>49</v>
      </c>
      <c r="AP568" s="32" t="s">
        <v>109</v>
      </c>
      <c r="AQ568" s="35"/>
      <c r="AR568" s="35"/>
      <c r="AS568" s="35"/>
      <c r="AT568" s="35"/>
      <c r="AU568" s="35"/>
      <c r="AV568" s="35"/>
      <c r="AW568" s="35"/>
      <c r="AX568" s="35"/>
      <c r="AY568" s="35"/>
      <c r="AZ568" s="35"/>
      <c r="BA568" s="35"/>
      <c r="BB568" s="35"/>
      <c r="BC568" s="35"/>
      <c r="BD568" s="35"/>
      <c r="BE568" s="35"/>
      <c r="BF568" s="35"/>
      <c r="BG568" s="35"/>
      <c r="BH568" s="35"/>
      <c r="BI568" s="35"/>
      <c r="BJ568" s="35"/>
      <c r="BK568" s="35"/>
      <c r="BL568" s="35"/>
      <c r="BM568" s="35"/>
      <c r="BN568" s="35"/>
      <c r="BO568" s="35"/>
      <c r="BP568" s="35"/>
      <c r="BQ568" s="35"/>
      <c r="BR568" s="35"/>
      <c r="BS568" s="35"/>
      <c r="BT568" s="35"/>
      <c r="BU568" s="35"/>
      <c r="BV568" s="35"/>
      <c r="BW568" s="35"/>
      <c r="BX568" s="35"/>
      <c r="BY568" s="35"/>
      <c r="BZ568" s="35"/>
      <c r="CA568" s="35"/>
      <c r="CB568" s="35"/>
      <c r="CC568" s="35"/>
      <c r="CD568" s="35"/>
      <c r="CE568" s="35"/>
      <c r="CF568" s="35"/>
      <c r="CG568" s="35"/>
      <c r="CH568" s="35"/>
      <c r="CI568" s="35"/>
      <c r="CJ568" s="35"/>
      <c r="CK568" s="35"/>
      <c r="CL568" s="35"/>
      <c r="CM568" s="35"/>
      <c r="CN568" s="35"/>
      <c r="CO568" s="35"/>
      <c r="CP568" s="35"/>
      <c r="CQ568" s="35"/>
      <c r="CR568" s="35"/>
      <c r="CS568" s="35"/>
      <c r="CT568" s="35"/>
      <c r="CU568" s="35"/>
      <c r="CV568" s="35"/>
      <c r="CW568" s="35"/>
      <c r="CX568" s="35"/>
      <c r="CY568" s="35"/>
      <c r="CZ568" s="35"/>
      <c r="DA568" s="35"/>
      <c r="DB568" s="35"/>
      <c r="DC568" s="35"/>
      <c r="DD568" s="35"/>
      <c r="DE568" s="35"/>
      <c r="DF568" s="35"/>
      <c r="DG568" s="35"/>
      <c r="DH568" s="35"/>
      <c r="DI568" s="35"/>
      <c r="DJ568" s="35"/>
      <c r="DK568" s="35"/>
      <c r="DL568" s="35"/>
      <c r="DM568" s="35"/>
      <c r="DN568" s="35"/>
      <c r="DO568" s="35"/>
      <c r="DP568" s="35"/>
      <c r="DQ568" s="35"/>
      <c r="DR568" s="35"/>
      <c r="DS568" s="35"/>
      <c r="DT568" s="35"/>
      <c r="DU568" s="35"/>
      <c r="DV568" s="35"/>
      <c r="DW568" s="35"/>
      <c r="DX568" s="35"/>
      <c r="DY568" s="35"/>
      <c r="DZ568" s="35"/>
      <c r="EA568" s="35"/>
      <c r="EB568" s="35"/>
      <c r="EC568" s="35"/>
      <c r="ED568" s="35"/>
      <c r="EE568" s="35"/>
      <c r="EF568" s="35"/>
      <c r="EG568" s="35"/>
    </row>
    <row r="569" spans="1:137" s="4" customFormat="1" ht="360" x14ac:dyDescent="0.25">
      <c r="A569" s="3">
        <v>568</v>
      </c>
      <c r="B569" s="23" t="s">
        <v>59</v>
      </c>
      <c r="C569" s="25" t="s">
        <v>2628</v>
      </c>
      <c r="D569" s="23" t="s">
        <v>42</v>
      </c>
      <c r="E569" s="4" t="s">
        <v>60</v>
      </c>
      <c r="F569" s="15" t="s">
        <v>43</v>
      </c>
      <c r="G569" s="19">
        <v>2000</v>
      </c>
      <c r="H569" s="19">
        <v>3000</v>
      </c>
      <c r="I569" s="19">
        <v>5000</v>
      </c>
      <c r="J569" s="49">
        <v>2000</v>
      </c>
      <c r="K569" s="49">
        <v>3000</v>
      </c>
      <c r="L569" s="49">
        <v>5000</v>
      </c>
      <c r="M569" s="7" t="s">
        <v>2629</v>
      </c>
      <c r="N569" s="19">
        <v>624</v>
      </c>
      <c r="O569" s="19">
        <v>324</v>
      </c>
      <c r="P569" s="19">
        <v>0</v>
      </c>
      <c r="Q569" s="49">
        <v>624</v>
      </c>
      <c r="R569" s="49">
        <v>324</v>
      </c>
      <c r="S569" s="49">
        <v>0</v>
      </c>
      <c r="T569" s="13" t="s">
        <v>2630</v>
      </c>
      <c r="U569" s="6" t="s">
        <v>43</v>
      </c>
      <c r="V569" s="6" t="s">
        <v>174</v>
      </c>
      <c r="W569" s="6" t="s">
        <v>80</v>
      </c>
      <c r="X569" s="6" t="s">
        <v>49</v>
      </c>
      <c r="Y569" s="7" t="s">
        <v>2631</v>
      </c>
      <c r="Z569" s="6" t="s">
        <v>49</v>
      </c>
      <c r="AA569" s="6" t="s">
        <v>43</v>
      </c>
      <c r="AB569" s="6" t="s">
        <v>43</v>
      </c>
      <c r="AC569" s="6" t="s">
        <v>43</v>
      </c>
      <c r="AD569" s="6" t="s">
        <v>43</v>
      </c>
      <c r="AE569" s="7" t="s">
        <v>2632</v>
      </c>
      <c r="AF569" s="6" t="s">
        <v>49</v>
      </c>
      <c r="AG569" s="6" t="s">
        <v>43</v>
      </c>
      <c r="AH569" s="7" t="s">
        <v>2633</v>
      </c>
      <c r="AI569" s="6" t="s">
        <v>43</v>
      </c>
      <c r="AJ569" s="7" t="s">
        <v>2634</v>
      </c>
      <c r="AK569" s="7" t="s">
        <v>2635</v>
      </c>
      <c r="AL569" s="6" t="s">
        <v>71</v>
      </c>
      <c r="AM569" s="7" t="s">
        <v>1678</v>
      </c>
      <c r="AN569" s="7" t="s">
        <v>2637</v>
      </c>
      <c r="AO569" s="8" t="s">
        <v>43</v>
      </c>
      <c r="AP569" s="32" t="s">
        <v>2636</v>
      </c>
      <c r="AQ569" s="35"/>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c r="BN569" s="35"/>
      <c r="BO569" s="35"/>
      <c r="BP569" s="35"/>
      <c r="BQ569" s="35"/>
      <c r="BR569" s="35"/>
      <c r="BS569" s="35"/>
      <c r="BT569" s="35"/>
      <c r="BU569" s="35"/>
      <c r="BV569" s="35"/>
      <c r="BW569" s="35"/>
      <c r="BX569" s="35"/>
      <c r="BY569" s="35"/>
      <c r="BZ569" s="35"/>
      <c r="CA569" s="35"/>
      <c r="CB569" s="35"/>
      <c r="CC569" s="35"/>
      <c r="CD569" s="35"/>
      <c r="CE569" s="35"/>
      <c r="CF569" s="35"/>
      <c r="CG569" s="35"/>
      <c r="CH569" s="35"/>
      <c r="CI569" s="35"/>
      <c r="CJ569" s="35"/>
      <c r="CK569" s="35"/>
      <c r="CL569" s="35"/>
      <c r="CM569" s="35"/>
      <c r="CN569" s="35"/>
      <c r="CO569" s="35"/>
      <c r="CP569" s="35"/>
      <c r="CQ569" s="35"/>
      <c r="CR569" s="35"/>
      <c r="CS569" s="35"/>
      <c r="CT569" s="35"/>
      <c r="CU569" s="35"/>
      <c r="CV569" s="35"/>
      <c r="CW569" s="35"/>
      <c r="CX569" s="35"/>
      <c r="CY569" s="35"/>
      <c r="CZ569" s="35"/>
      <c r="DA569" s="35"/>
      <c r="DB569" s="35"/>
      <c r="DC569" s="35"/>
      <c r="DD569" s="35"/>
      <c r="DE569" s="35"/>
      <c r="DF569" s="35"/>
      <c r="DG569" s="35"/>
      <c r="DH569" s="35"/>
      <c r="DI569" s="35"/>
      <c r="DJ569" s="35"/>
      <c r="DK569" s="35"/>
      <c r="DL569" s="35"/>
      <c r="DM569" s="35"/>
      <c r="DN569" s="35"/>
      <c r="DO569" s="35"/>
      <c r="DP569" s="35"/>
      <c r="DQ569" s="35"/>
      <c r="DR569" s="35"/>
      <c r="DS569" s="35"/>
      <c r="DT569" s="35"/>
      <c r="DU569" s="35"/>
      <c r="DV569" s="35"/>
      <c r="DW569" s="35"/>
      <c r="DX569" s="35"/>
      <c r="DY569" s="35"/>
      <c r="DZ569" s="35"/>
      <c r="EA569" s="35"/>
      <c r="EB569" s="35"/>
      <c r="EC569" s="35"/>
      <c r="ED569" s="35"/>
      <c r="EE569" s="35"/>
      <c r="EF569" s="35"/>
      <c r="EG569" s="35"/>
    </row>
    <row r="570" spans="1:137" s="4" customFormat="1" ht="150" x14ac:dyDescent="0.25">
      <c r="A570" s="3">
        <v>569</v>
      </c>
      <c r="B570" s="23" t="s">
        <v>59</v>
      </c>
      <c r="C570" s="25" t="s">
        <v>1643</v>
      </c>
      <c r="D570" s="23" t="s">
        <v>124</v>
      </c>
      <c r="E570" s="4" t="s">
        <v>88</v>
      </c>
      <c r="F570" s="15" t="s">
        <v>43</v>
      </c>
      <c r="G570" s="19">
        <v>2000</v>
      </c>
      <c r="H570" s="19">
        <v>4000</v>
      </c>
      <c r="I570" s="19">
        <v>6000</v>
      </c>
      <c r="J570" s="49">
        <v>2000</v>
      </c>
      <c r="K570" s="49">
        <v>4000</v>
      </c>
      <c r="L570" s="49">
        <v>6000</v>
      </c>
      <c r="M570" s="7" t="s">
        <v>1644</v>
      </c>
      <c r="N570" s="19">
        <v>720</v>
      </c>
      <c r="O570" s="19">
        <v>576</v>
      </c>
      <c r="P570" s="19">
        <v>360</v>
      </c>
      <c r="Q570" s="49">
        <v>860</v>
      </c>
      <c r="R570" s="49">
        <v>688</v>
      </c>
      <c r="S570" s="49">
        <v>430</v>
      </c>
      <c r="T570" s="13" t="s">
        <v>1645</v>
      </c>
      <c r="U570" s="6" t="s">
        <v>49</v>
      </c>
      <c r="V570" s="6" t="s">
        <v>174</v>
      </c>
      <c r="W570" s="6" t="s">
        <v>47</v>
      </c>
      <c r="X570" s="6" t="s">
        <v>49</v>
      </c>
      <c r="Y570" s="7" t="s">
        <v>1645</v>
      </c>
      <c r="Z570" s="6" t="s">
        <v>49</v>
      </c>
      <c r="AA570" s="6" t="s">
        <v>43</v>
      </c>
      <c r="AB570" s="6" t="s">
        <v>43</v>
      </c>
      <c r="AC570" s="6" t="s">
        <v>43</v>
      </c>
      <c r="AD570" s="6" t="s">
        <v>49</v>
      </c>
      <c r="AE570" s="7" t="s">
        <v>1646</v>
      </c>
      <c r="AF570" s="6" t="s">
        <v>49</v>
      </c>
      <c r="AG570" s="6" t="s">
        <v>43</v>
      </c>
      <c r="AH570" s="7" t="s">
        <v>1647</v>
      </c>
      <c r="AI570" s="6" t="s">
        <v>43</v>
      </c>
      <c r="AJ570" s="7" t="s">
        <v>1648</v>
      </c>
      <c r="AK570" s="7" t="s">
        <v>1649</v>
      </c>
      <c r="AL570" s="6" t="s">
        <v>71</v>
      </c>
      <c r="AM570" s="7" t="s">
        <v>1645</v>
      </c>
      <c r="AN570" s="7" t="s">
        <v>1650</v>
      </c>
      <c r="AO570" s="8" t="s">
        <v>49</v>
      </c>
      <c r="AP570" s="32" t="s">
        <v>1645</v>
      </c>
      <c r="AQ570" s="35"/>
      <c r="AR570" s="35"/>
      <c r="AS570" s="35"/>
      <c r="AT570" s="35"/>
      <c r="AU570" s="35"/>
      <c r="AV570" s="35"/>
      <c r="AW570" s="35"/>
      <c r="AX570" s="35"/>
      <c r="AY570" s="35"/>
      <c r="AZ570" s="35"/>
      <c r="BA570" s="35"/>
      <c r="BB570" s="35"/>
      <c r="BC570" s="35"/>
      <c r="BD570" s="35"/>
      <c r="BE570" s="35"/>
      <c r="BF570" s="35"/>
      <c r="BG570" s="35"/>
      <c r="BH570" s="35"/>
      <c r="BI570" s="35"/>
      <c r="BJ570" s="35"/>
      <c r="BK570" s="35"/>
      <c r="BL570" s="35"/>
      <c r="BM570" s="35"/>
      <c r="BN570" s="35"/>
      <c r="BO570" s="35"/>
      <c r="BP570" s="35"/>
      <c r="BQ570" s="35"/>
      <c r="BR570" s="35"/>
      <c r="BS570" s="35"/>
      <c r="BT570" s="35"/>
      <c r="BU570" s="35"/>
      <c r="BV570" s="35"/>
      <c r="BW570" s="35"/>
      <c r="BX570" s="35"/>
      <c r="BY570" s="35"/>
      <c r="BZ570" s="35"/>
      <c r="CA570" s="35"/>
      <c r="CB570" s="35"/>
      <c r="CC570" s="35"/>
      <c r="CD570" s="35"/>
      <c r="CE570" s="35"/>
      <c r="CF570" s="35"/>
      <c r="CG570" s="35"/>
      <c r="CH570" s="35"/>
      <c r="CI570" s="35"/>
      <c r="CJ570" s="35"/>
      <c r="CK570" s="35"/>
      <c r="CL570" s="35"/>
      <c r="CM570" s="35"/>
      <c r="CN570" s="35"/>
      <c r="CO570" s="35"/>
      <c r="CP570" s="35"/>
      <c r="CQ570" s="35"/>
      <c r="CR570" s="35"/>
      <c r="CS570" s="35"/>
      <c r="CT570" s="35"/>
      <c r="CU570" s="35"/>
      <c r="CV570" s="35"/>
      <c r="CW570" s="35"/>
      <c r="CX570" s="35"/>
      <c r="CY570" s="35"/>
      <c r="CZ570" s="35"/>
      <c r="DA570" s="35"/>
      <c r="DB570" s="35"/>
      <c r="DC570" s="35"/>
      <c r="DD570" s="35"/>
      <c r="DE570" s="35"/>
      <c r="DF570" s="35"/>
      <c r="DG570" s="35"/>
      <c r="DH570" s="35"/>
      <c r="DI570" s="35"/>
      <c r="DJ570" s="35"/>
      <c r="DK570" s="35"/>
      <c r="DL570" s="35"/>
      <c r="DM570" s="35"/>
      <c r="DN570" s="35"/>
      <c r="DO570" s="35"/>
      <c r="DP570" s="35"/>
      <c r="DQ570" s="35"/>
      <c r="DR570" s="35"/>
      <c r="DS570" s="35"/>
      <c r="DT570" s="35"/>
      <c r="DU570" s="35"/>
      <c r="DV570" s="35"/>
      <c r="DW570" s="35"/>
      <c r="DX570" s="35"/>
      <c r="DY570" s="35"/>
      <c r="DZ570" s="35"/>
      <c r="EA570" s="35"/>
      <c r="EB570" s="35"/>
      <c r="EC570" s="35"/>
      <c r="ED570" s="35"/>
      <c r="EE570" s="35"/>
      <c r="EF570" s="35"/>
      <c r="EG570" s="35"/>
    </row>
    <row r="571" spans="1:137" s="4" customFormat="1" ht="45" x14ac:dyDescent="0.25">
      <c r="A571" s="3">
        <v>570</v>
      </c>
      <c r="B571" s="23" t="s">
        <v>41</v>
      </c>
      <c r="C571" s="25" t="s">
        <v>1619</v>
      </c>
      <c r="D571" s="23" t="s">
        <v>124</v>
      </c>
      <c r="E571" s="4" t="s">
        <v>156</v>
      </c>
      <c r="F571" s="15" t="s">
        <v>43</v>
      </c>
      <c r="G571" s="19">
        <v>3000</v>
      </c>
      <c r="H571" s="19">
        <v>5000</v>
      </c>
      <c r="I571" s="19">
        <v>20000</v>
      </c>
      <c r="J571" s="49">
        <v>3000</v>
      </c>
      <c r="K571" s="49">
        <v>5000</v>
      </c>
      <c r="L571" s="49">
        <v>20000</v>
      </c>
      <c r="M571" s="7" t="s">
        <v>97</v>
      </c>
      <c r="N571" s="19">
        <v>350</v>
      </c>
      <c r="O571" s="19">
        <v>250</v>
      </c>
      <c r="P571" s="19">
        <v>250</v>
      </c>
      <c r="Q571" s="49">
        <v>350</v>
      </c>
      <c r="R571" s="49">
        <v>250</v>
      </c>
      <c r="S571" s="49">
        <v>250</v>
      </c>
      <c r="T571" s="13" t="s">
        <v>1620</v>
      </c>
      <c r="U571" s="6" t="s">
        <v>43</v>
      </c>
      <c r="V571" s="6" t="s">
        <v>46</v>
      </c>
      <c r="W571" s="6" t="s">
        <v>65</v>
      </c>
      <c r="X571" s="6" t="s">
        <v>49</v>
      </c>
      <c r="Y571" s="7" t="s">
        <v>1621</v>
      </c>
      <c r="Z571" s="6" t="s">
        <v>49</v>
      </c>
      <c r="AA571" s="6" t="s">
        <v>49</v>
      </c>
      <c r="AB571" s="6" t="s">
        <v>43</v>
      </c>
      <c r="AC571" s="6" t="s">
        <v>49</v>
      </c>
      <c r="AD571" s="6" t="s">
        <v>49</v>
      </c>
      <c r="AE571" s="7" t="s">
        <v>1622</v>
      </c>
      <c r="AF571" s="6" t="s">
        <v>49</v>
      </c>
      <c r="AG571" s="6" t="s">
        <v>43</v>
      </c>
      <c r="AH571" s="7" t="s">
        <v>1623</v>
      </c>
      <c r="AI571" s="6" t="s">
        <v>49</v>
      </c>
      <c r="AJ571" s="7" t="s">
        <v>1624</v>
      </c>
      <c r="AK571" s="7" t="s">
        <v>1625</v>
      </c>
      <c r="AL571" s="6" t="s">
        <v>214</v>
      </c>
      <c r="AM571" s="7" t="s">
        <v>1626</v>
      </c>
      <c r="AN571" s="7" t="s">
        <v>1628</v>
      </c>
      <c r="AO571" s="8" t="s">
        <v>49</v>
      </c>
      <c r="AP571" s="32" t="s">
        <v>1627</v>
      </c>
      <c r="AQ571" s="35"/>
      <c r="AR571" s="35"/>
      <c r="AS571" s="35"/>
      <c r="AT571" s="35"/>
      <c r="AU571" s="35"/>
      <c r="AV571" s="35"/>
      <c r="AW571" s="35"/>
      <c r="AX571" s="35"/>
      <c r="AY571" s="35"/>
      <c r="AZ571" s="35"/>
      <c r="BA571" s="35"/>
      <c r="BB571" s="35"/>
      <c r="BC571" s="35"/>
      <c r="BD571" s="35"/>
      <c r="BE571" s="35"/>
      <c r="BF571" s="35"/>
      <c r="BG571" s="35"/>
      <c r="BH571" s="35"/>
      <c r="BI571" s="35"/>
      <c r="BJ571" s="35"/>
      <c r="BK571" s="35"/>
      <c r="BL571" s="35"/>
      <c r="BM571" s="35"/>
      <c r="BN571" s="35"/>
      <c r="BO571" s="35"/>
      <c r="BP571" s="35"/>
      <c r="BQ571" s="35"/>
      <c r="BR571" s="35"/>
      <c r="BS571" s="35"/>
      <c r="BT571" s="35"/>
      <c r="BU571" s="35"/>
      <c r="BV571" s="35"/>
      <c r="BW571" s="35"/>
      <c r="BX571" s="35"/>
      <c r="BY571" s="35"/>
      <c r="BZ571" s="35"/>
      <c r="CA571" s="35"/>
      <c r="CB571" s="35"/>
      <c r="CC571" s="35"/>
      <c r="CD571" s="35"/>
      <c r="CE571" s="35"/>
      <c r="CF571" s="35"/>
      <c r="CG571" s="35"/>
      <c r="CH571" s="35"/>
      <c r="CI571" s="35"/>
      <c r="CJ571" s="35"/>
      <c r="CK571" s="35"/>
      <c r="CL571" s="35"/>
      <c r="CM571" s="35"/>
      <c r="CN571" s="35"/>
      <c r="CO571" s="35"/>
      <c r="CP571" s="35"/>
      <c r="CQ571" s="35"/>
      <c r="CR571" s="35"/>
      <c r="CS571" s="35"/>
      <c r="CT571" s="35"/>
      <c r="CU571" s="35"/>
      <c r="CV571" s="35"/>
      <c r="CW571" s="35"/>
      <c r="CX571" s="35"/>
      <c r="CY571" s="35"/>
      <c r="CZ571" s="35"/>
      <c r="DA571" s="35"/>
      <c r="DB571" s="35"/>
      <c r="DC571" s="35"/>
      <c r="DD571" s="35"/>
      <c r="DE571" s="35"/>
      <c r="DF571" s="35"/>
      <c r="DG571" s="35"/>
      <c r="DH571" s="35"/>
      <c r="DI571" s="35"/>
      <c r="DJ571" s="35"/>
      <c r="DK571" s="35"/>
      <c r="DL571" s="35"/>
      <c r="DM571" s="35"/>
      <c r="DN571" s="35"/>
      <c r="DO571" s="35"/>
      <c r="DP571" s="35"/>
      <c r="DQ571" s="35"/>
      <c r="DR571" s="35"/>
      <c r="DS571" s="35"/>
      <c r="DT571" s="35"/>
      <c r="DU571" s="35"/>
      <c r="DV571" s="35"/>
      <c r="DW571" s="35"/>
      <c r="DX571" s="35"/>
      <c r="DY571" s="35"/>
      <c r="DZ571" s="35"/>
      <c r="EA571" s="35"/>
      <c r="EB571" s="35"/>
      <c r="EC571" s="35"/>
      <c r="ED571" s="35"/>
      <c r="EE571" s="35"/>
      <c r="EF571" s="35"/>
      <c r="EG571" s="35"/>
    </row>
    <row r="572" spans="1:137" s="4" customFormat="1" ht="45" x14ac:dyDescent="0.25">
      <c r="A572" s="3">
        <v>571</v>
      </c>
      <c r="B572" s="23" t="s">
        <v>76</v>
      </c>
      <c r="C572" s="25" t="s">
        <v>3262</v>
      </c>
      <c r="D572" s="23" t="s">
        <v>124</v>
      </c>
      <c r="E572" s="4" t="s">
        <v>100</v>
      </c>
      <c r="F572" s="15" t="s">
        <v>49</v>
      </c>
      <c r="G572" s="19">
        <v>0</v>
      </c>
      <c r="H572" s="19">
        <v>0</v>
      </c>
      <c r="I572" s="19">
        <v>0</v>
      </c>
      <c r="J572" s="49">
        <v>0</v>
      </c>
      <c r="K572" s="49">
        <v>0</v>
      </c>
      <c r="L572" s="49">
        <v>0</v>
      </c>
      <c r="M572" s="7" t="s">
        <v>62</v>
      </c>
      <c r="N572" s="19">
        <v>800</v>
      </c>
      <c r="O572" s="19">
        <v>0</v>
      </c>
      <c r="P572" s="19">
        <v>0</v>
      </c>
      <c r="Q572" s="49">
        <v>800</v>
      </c>
      <c r="R572" s="49">
        <v>0</v>
      </c>
      <c r="S572" s="49">
        <v>0</v>
      </c>
      <c r="T572" s="13" t="s">
        <v>3263</v>
      </c>
      <c r="U572" s="6" t="s">
        <v>49</v>
      </c>
      <c r="V572" s="6" t="s">
        <v>46</v>
      </c>
      <c r="W572" s="6" t="s">
        <v>80</v>
      </c>
      <c r="X572" s="6" t="s">
        <v>49</v>
      </c>
      <c r="Y572" s="7" t="s">
        <v>341</v>
      </c>
      <c r="Z572" s="6" t="s">
        <v>49</v>
      </c>
      <c r="AA572" s="6" t="s">
        <v>49</v>
      </c>
      <c r="AB572" s="6" t="s">
        <v>49</v>
      </c>
      <c r="AC572" s="6" t="s">
        <v>49</v>
      </c>
      <c r="AD572" s="6" t="s">
        <v>49</v>
      </c>
      <c r="AE572" s="7" t="s">
        <v>341</v>
      </c>
      <c r="AF572" s="6" t="s">
        <v>49</v>
      </c>
      <c r="AG572" s="6" t="s">
        <v>43</v>
      </c>
      <c r="AH572" s="7" t="s">
        <v>3264</v>
      </c>
      <c r="AI572" s="6" t="s">
        <v>43</v>
      </c>
      <c r="AJ572" s="7" t="s">
        <v>3265</v>
      </c>
      <c r="AK572" s="7" t="s">
        <v>109</v>
      </c>
      <c r="AL572" s="6" t="s">
        <v>71</v>
      </c>
      <c r="AM572" s="7" t="s">
        <v>341</v>
      </c>
      <c r="AN572" s="7" t="s">
        <v>3267</v>
      </c>
      <c r="AO572" s="8" t="s">
        <v>49</v>
      </c>
      <c r="AP572" s="32" t="s">
        <v>3266</v>
      </c>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c r="BN572" s="35"/>
      <c r="BO572" s="35"/>
      <c r="BP572" s="35"/>
      <c r="BQ572" s="35"/>
      <c r="BR572" s="35"/>
      <c r="BS572" s="35"/>
      <c r="BT572" s="35"/>
      <c r="BU572" s="35"/>
      <c r="BV572" s="35"/>
      <c r="BW572" s="35"/>
      <c r="BX572" s="35"/>
      <c r="BY572" s="35"/>
      <c r="BZ572" s="35"/>
      <c r="CA572" s="35"/>
      <c r="CB572" s="35"/>
      <c r="CC572" s="35"/>
      <c r="CD572" s="35"/>
      <c r="CE572" s="35"/>
      <c r="CF572" s="35"/>
      <c r="CG572" s="35"/>
      <c r="CH572" s="35"/>
      <c r="CI572" s="35"/>
      <c r="CJ572" s="35"/>
      <c r="CK572" s="35"/>
      <c r="CL572" s="35"/>
      <c r="CM572" s="35"/>
      <c r="CN572" s="35"/>
      <c r="CO572" s="35"/>
      <c r="CP572" s="35"/>
      <c r="CQ572" s="35"/>
      <c r="CR572" s="35"/>
      <c r="CS572" s="35"/>
      <c r="CT572" s="35"/>
      <c r="CU572" s="35"/>
      <c r="CV572" s="35"/>
      <c r="CW572" s="35"/>
      <c r="CX572" s="35"/>
      <c r="CY572" s="35"/>
      <c r="CZ572" s="35"/>
      <c r="DA572" s="35"/>
      <c r="DB572" s="35"/>
      <c r="DC572" s="35"/>
      <c r="DD572" s="35"/>
      <c r="DE572" s="35"/>
      <c r="DF572" s="35"/>
      <c r="DG572" s="35"/>
      <c r="DH572" s="35"/>
      <c r="DI572" s="35"/>
      <c r="DJ572" s="35"/>
      <c r="DK572" s="35"/>
      <c r="DL572" s="35"/>
      <c r="DM572" s="35"/>
      <c r="DN572" s="35"/>
      <c r="DO572" s="35"/>
      <c r="DP572" s="35"/>
      <c r="DQ572" s="35"/>
      <c r="DR572" s="35"/>
      <c r="DS572" s="35"/>
      <c r="DT572" s="35"/>
      <c r="DU572" s="35"/>
      <c r="DV572" s="35"/>
      <c r="DW572" s="35"/>
      <c r="DX572" s="35"/>
      <c r="DY572" s="35"/>
      <c r="DZ572" s="35"/>
      <c r="EA572" s="35"/>
      <c r="EB572" s="35"/>
      <c r="EC572" s="35"/>
      <c r="ED572" s="35"/>
      <c r="EE572" s="35"/>
      <c r="EF572" s="35"/>
      <c r="EG572" s="35"/>
    </row>
    <row r="573" spans="1:137" s="4" customFormat="1" ht="180" x14ac:dyDescent="0.25">
      <c r="A573" s="3">
        <v>572</v>
      </c>
      <c r="B573" s="23" t="s">
        <v>218</v>
      </c>
      <c r="C573" s="25" t="s">
        <v>370</v>
      </c>
      <c r="D573" s="23" t="s">
        <v>124</v>
      </c>
      <c r="E573" s="4" t="s">
        <v>156</v>
      </c>
      <c r="F573" s="15" t="s">
        <v>43</v>
      </c>
      <c r="G573" s="19">
        <v>2000</v>
      </c>
      <c r="H573" s="19">
        <v>4000</v>
      </c>
      <c r="I573" s="19">
        <v>6000</v>
      </c>
      <c r="J573" s="49">
        <v>2000</v>
      </c>
      <c r="K573" s="49">
        <v>4000</v>
      </c>
      <c r="L573" s="49">
        <v>6000</v>
      </c>
      <c r="M573" s="7" t="s">
        <v>165</v>
      </c>
      <c r="N573" s="19">
        <v>500</v>
      </c>
      <c r="O573" s="19">
        <v>400</v>
      </c>
      <c r="P573" s="19">
        <v>0</v>
      </c>
      <c r="Q573" s="49">
        <v>500</v>
      </c>
      <c r="R573" s="49">
        <v>400</v>
      </c>
      <c r="S573" s="49">
        <v>0</v>
      </c>
      <c r="T573" s="13" t="s">
        <v>158</v>
      </c>
      <c r="U573" s="6" t="s">
        <v>49</v>
      </c>
      <c r="V573" s="6" t="s">
        <v>371</v>
      </c>
      <c r="W573" s="6" t="s">
        <v>47</v>
      </c>
      <c r="X573" s="6" t="s">
        <v>49</v>
      </c>
      <c r="Y573" s="7" t="s">
        <v>372</v>
      </c>
      <c r="Z573" s="6" t="s">
        <v>49</v>
      </c>
      <c r="AA573" s="6" t="s">
        <v>49</v>
      </c>
      <c r="AB573" s="6" t="s">
        <v>43</v>
      </c>
      <c r="AC573" s="6" t="s">
        <v>49</v>
      </c>
      <c r="AD573" s="6" t="s">
        <v>43</v>
      </c>
      <c r="AE573" s="7" t="s">
        <v>373</v>
      </c>
      <c r="AF573" s="6" t="s">
        <v>49</v>
      </c>
      <c r="AG573" s="6" t="s">
        <v>43</v>
      </c>
      <c r="AH573" s="7" t="s">
        <v>374</v>
      </c>
      <c r="AI573" s="6" t="s">
        <v>43</v>
      </c>
      <c r="AJ573" s="7" t="s">
        <v>375</v>
      </c>
      <c r="AK573" s="7" t="s">
        <v>97</v>
      </c>
      <c r="AL573" s="6" t="s">
        <v>71</v>
      </c>
      <c r="AM573" s="7" t="s">
        <v>181</v>
      </c>
      <c r="AN573" s="7" t="s">
        <v>97</v>
      </c>
      <c r="AO573" s="8" t="s">
        <v>43</v>
      </c>
      <c r="AP573" s="32" t="s">
        <v>165</v>
      </c>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c r="BO573" s="35"/>
      <c r="BP573" s="35"/>
      <c r="BQ573" s="35"/>
      <c r="BR573" s="35"/>
      <c r="BS573" s="35"/>
      <c r="BT573" s="35"/>
      <c r="BU573" s="35"/>
      <c r="BV573" s="35"/>
      <c r="BW573" s="35"/>
      <c r="BX573" s="35"/>
      <c r="BY573" s="35"/>
      <c r="BZ573" s="35"/>
      <c r="CA573" s="35"/>
      <c r="CB573" s="35"/>
      <c r="CC573" s="35"/>
      <c r="CD573" s="35"/>
      <c r="CE573" s="35"/>
      <c r="CF573" s="35"/>
      <c r="CG573" s="35"/>
      <c r="CH573" s="35"/>
      <c r="CI573" s="35"/>
      <c r="CJ573" s="35"/>
      <c r="CK573" s="35"/>
      <c r="CL573" s="35"/>
      <c r="CM573" s="35"/>
      <c r="CN573" s="35"/>
      <c r="CO573" s="35"/>
      <c r="CP573" s="35"/>
      <c r="CQ573" s="35"/>
      <c r="CR573" s="35"/>
      <c r="CS573" s="35"/>
      <c r="CT573" s="35"/>
      <c r="CU573" s="35"/>
      <c r="CV573" s="35"/>
      <c r="CW573" s="35"/>
      <c r="CX573" s="35"/>
      <c r="CY573" s="35"/>
      <c r="CZ573" s="35"/>
      <c r="DA573" s="35"/>
      <c r="DB573" s="35"/>
      <c r="DC573" s="35"/>
      <c r="DD573" s="35"/>
      <c r="DE573" s="35"/>
      <c r="DF573" s="35"/>
      <c r="DG573" s="35"/>
      <c r="DH573" s="35"/>
      <c r="DI573" s="35"/>
      <c r="DJ573" s="35"/>
      <c r="DK573" s="35"/>
      <c r="DL573" s="35"/>
      <c r="DM573" s="35"/>
      <c r="DN573" s="35"/>
      <c r="DO573" s="35"/>
      <c r="DP573" s="35"/>
      <c r="DQ573" s="35"/>
      <c r="DR573" s="35"/>
      <c r="DS573" s="35"/>
      <c r="DT573" s="35"/>
      <c r="DU573" s="35"/>
      <c r="DV573" s="35"/>
      <c r="DW573" s="35"/>
      <c r="DX573" s="35"/>
      <c r="DY573" s="35"/>
      <c r="DZ573" s="35"/>
      <c r="EA573" s="35"/>
      <c r="EB573" s="35"/>
      <c r="EC573" s="35"/>
      <c r="ED573" s="35"/>
      <c r="EE573" s="35"/>
      <c r="EF573" s="35"/>
      <c r="EG573" s="35"/>
    </row>
    <row r="574" spans="1:137" s="4" customFormat="1" ht="120" x14ac:dyDescent="0.25">
      <c r="A574" s="3">
        <v>573</v>
      </c>
      <c r="B574" s="23" t="s">
        <v>99</v>
      </c>
      <c r="C574" s="25" t="s">
        <v>2063</v>
      </c>
      <c r="D574" s="23" t="s">
        <v>124</v>
      </c>
      <c r="E574" s="4" t="s">
        <v>4156</v>
      </c>
      <c r="F574" s="15" t="s">
        <v>43</v>
      </c>
      <c r="G574" s="19">
        <v>4000</v>
      </c>
      <c r="H574" s="19">
        <v>4000</v>
      </c>
      <c r="I574" s="19">
        <v>4000</v>
      </c>
      <c r="J574" s="49">
        <v>4000</v>
      </c>
      <c r="K574" s="49">
        <v>4000</v>
      </c>
      <c r="L574" s="49">
        <v>4000</v>
      </c>
      <c r="M574" s="7" t="s">
        <v>2064</v>
      </c>
      <c r="N574" s="19">
        <v>650</v>
      </c>
      <c r="O574" s="19">
        <v>487</v>
      </c>
      <c r="P574" s="19">
        <v>325</v>
      </c>
      <c r="Q574" s="49">
        <v>650</v>
      </c>
      <c r="R574" s="49">
        <v>487</v>
      </c>
      <c r="S574" s="49">
        <v>325</v>
      </c>
      <c r="T574" s="13" t="s">
        <v>2065</v>
      </c>
      <c r="U574" s="6" t="s">
        <v>49</v>
      </c>
      <c r="V574" s="6" t="s">
        <v>46</v>
      </c>
      <c r="W574" s="6" t="s">
        <v>47</v>
      </c>
      <c r="X574" s="6" t="s">
        <v>43</v>
      </c>
      <c r="Y574" s="7" t="s">
        <v>2066</v>
      </c>
      <c r="Z574" s="6" t="s">
        <v>49</v>
      </c>
      <c r="AA574" s="6" t="s">
        <v>49</v>
      </c>
      <c r="AB574" s="6" t="s">
        <v>43</v>
      </c>
      <c r="AC574" s="6" t="s">
        <v>43</v>
      </c>
      <c r="AD574" s="6" t="s">
        <v>43</v>
      </c>
      <c r="AE574" s="7" t="s">
        <v>2067</v>
      </c>
      <c r="AF574" s="6" t="s">
        <v>43</v>
      </c>
      <c r="AG574" s="6" t="s">
        <v>43</v>
      </c>
      <c r="AH574" s="7" t="s">
        <v>2068</v>
      </c>
      <c r="AI574" s="6" t="s">
        <v>43</v>
      </c>
      <c r="AJ574" s="7" t="s">
        <v>2069</v>
      </c>
      <c r="AK574" s="7" t="s">
        <v>97</v>
      </c>
      <c r="AL574" s="6" t="s">
        <v>214</v>
      </c>
      <c r="AM574" s="7" t="s">
        <v>2070</v>
      </c>
      <c r="AN574" s="7" t="s">
        <v>2072</v>
      </c>
      <c r="AO574" s="8" t="s">
        <v>49</v>
      </c>
      <c r="AP574" s="32" t="s">
        <v>2071</v>
      </c>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c r="BO574" s="35"/>
      <c r="BP574" s="35"/>
      <c r="BQ574" s="35"/>
      <c r="BR574" s="35"/>
      <c r="BS574" s="35"/>
      <c r="BT574" s="35"/>
      <c r="BU574" s="35"/>
      <c r="BV574" s="35"/>
      <c r="BW574" s="35"/>
      <c r="BX574" s="35"/>
      <c r="BY574" s="35"/>
      <c r="BZ574" s="35"/>
      <c r="CA574" s="35"/>
      <c r="CB574" s="35"/>
      <c r="CC574" s="35"/>
      <c r="CD574" s="35"/>
      <c r="CE574" s="35"/>
      <c r="CF574" s="35"/>
      <c r="CG574" s="35"/>
      <c r="CH574" s="35"/>
      <c r="CI574" s="35"/>
      <c r="CJ574" s="35"/>
      <c r="CK574" s="35"/>
      <c r="CL574" s="35"/>
      <c r="CM574" s="35"/>
      <c r="CN574" s="35"/>
      <c r="CO574" s="35"/>
      <c r="CP574" s="35"/>
      <c r="CQ574" s="35"/>
      <c r="CR574" s="35"/>
      <c r="CS574" s="35"/>
      <c r="CT574" s="35"/>
      <c r="CU574" s="35"/>
      <c r="CV574" s="35"/>
      <c r="CW574" s="35"/>
      <c r="CX574" s="35"/>
      <c r="CY574" s="35"/>
      <c r="CZ574" s="35"/>
      <c r="DA574" s="35"/>
      <c r="DB574" s="35"/>
      <c r="DC574" s="35"/>
      <c r="DD574" s="35"/>
      <c r="DE574" s="35"/>
      <c r="DF574" s="35"/>
      <c r="DG574" s="35"/>
      <c r="DH574" s="35"/>
      <c r="DI574" s="35"/>
      <c r="DJ574" s="35"/>
      <c r="DK574" s="35"/>
      <c r="DL574" s="35"/>
      <c r="DM574" s="35"/>
      <c r="DN574" s="35"/>
      <c r="DO574" s="35"/>
      <c r="DP574" s="35"/>
      <c r="DQ574" s="35"/>
      <c r="DR574" s="35"/>
      <c r="DS574" s="35"/>
      <c r="DT574" s="35"/>
      <c r="DU574" s="35"/>
      <c r="DV574" s="35"/>
      <c r="DW574" s="35"/>
      <c r="DX574" s="35"/>
      <c r="DY574" s="35"/>
      <c r="DZ574" s="35"/>
      <c r="EA574" s="35"/>
      <c r="EB574" s="35"/>
      <c r="EC574" s="35"/>
      <c r="ED574" s="35"/>
      <c r="EE574" s="35"/>
      <c r="EF574" s="35"/>
      <c r="EG574" s="35"/>
    </row>
    <row r="575" spans="1:137" s="4" customFormat="1" ht="60" x14ac:dyDescent="0.25">
      <c r="A575" s="3">
        <v>574</v>
      </c>
      <c r="B575" s="23" t="s">
        <v>87</v>
      </c>
      <c r="C575" s="25" t="s">
        <v>2408</v>
      </c>
      <c r="D575" s="23" t="s">
        <v>124</v>
      </c>
      <c r="E575" s="4" t="s">
        <v>100</v>
      </c>
      <c r="F575" s="15" t="s">
        <v>43</v>
      </c>
      <c r="G575" s="19">
        <v>2000</v>
      </c>
      <c r="H575" s="19">
        <v>2000</v>
      </c>
      <c r="I575" s="19">
        <v>3000</v>
      </c>
      <c r="J575" s="49">
        <v>2000</v>
      </c>
      <c r="K575" s="49">
        <v>2000</v>
      </c>
      <c r="L575" s="49">
        <v>3000</v>
      </c>
      <c r="M575" s="7" t="s">
        <v>2409</v>
      </c>
      <c r="N575" s="19">
        <v>850</v>
      </c>
      <c r="O575" s="19">
        <v>850</v>
      </c>
      <c r="P575" s="19">
        <v>850</v>
      </c>
      <c r="Q575" s="49">
        <v>850</v>
      </c>
      <c r="R575" s="49">
        <v>850</v>
      </c>
      <c r="S575" s="49">
        <v>850</v>
      </c>
      <c r="T575" s="110" t="s">
        <v>2410</v>
      </c>
      <c r="U575" s="6" t="s">
        <v>49</v>
      </c>
      <c r="V575" s="6" t="s">
        <v>64</v>
      </c>
      <c r="W575" s="6" t="s">
        <v>80</v>
      </c>
      <c r="X575" s="6" t="s">
        <v>49</v>
      </c>
      <c r="Y575" s="7" t="s">
        <v>235</v>
      </c>
      <c r="Z575" s="6" t="s">
        <v>49</v>
      </c>
      <c r="AA575" s="6" t="s">
        <v>49</v>
      </c>
      <c r="AB575" s="6" t="s">
        <v>43</v>
      </c>
      <c r="AC575" s="6" t="s">
        <v>43</v>
      </c>
      <c r="AD575" s="6" t="s">
        <v>49</v>
      </c>
      <c r="AE575" s="7" t="s">
        <v>2411</v>
      </c>
      <c r="AF575" s="6" t="s">
        <v>43</v>
      </c>
      <c r="AG575" s="6" t="s">
        <v>43</v>
      </c>
      <c r="AH575" s="7" t="s">
        <v>2412</v>
      </c>
      <c r="AI575" s="6" t="s">
        <v>43</v>
      </c>
      <c r="AJ575" s="7" t="s">
        <v>2413</v>
      </c>
      <c r="AK575" s="7" t="s">
        <v>97</v>
      </c>
      <c r="AL575" s="6" t="s">
        <v>71</v>
      </c>
      <c r="AM575" s="7" t="s">
        <v>235</v>
      </c>
      <c r="AN575" s="7" t="s">
        <v>97</v>
      </c>
      <c r="AO575" s="8" t="s">
        <v>49</v>
      </c>
      <c r="AP575" s="32" t="s">
        <v>235</v>
      </c>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c r="BO575" s="35"/>
      <c r="BP575" s="35"/>
      <c r="BQ575" s="35"/>
      <c r="BR575" s="35"/>
      <c r="BS575" s="35"/>
      <c r="BT575" s="35"/>
      <c r="BU575" s="35"/>
      <c r="BV575" s="35"/>
      <c r="BW575" s="35"/>
      <c r="BX575" s="35"/>
      <c r="BY575" s="35"/>
      <c r="BZ575" s="35"/>
      <c r="CA575" s="35"/>
      <c r="CB575" s="35"/>
      <c r="CC575" s="35"/>
      <c r="CD575" s="35"/>
      <c r="CE575" s="35"/>
      <c r="CF575" s="35"/>
      <c r="CG575" s="35"/>
      <c r="CH575" s="35"/>
      <c r="CI575" s="35"/>
      <c r="CJ575" s="35"/>
      <c r="CK575" s="35"/>
      <c r="CL575" s="35"/>
      <c r="CM575" s="35"/>
      <c r="CN575" s="35"/>
      <c r="CO575" s="35"/>
      <c r="CP575" s="35"/>
      <c r="CQ575" s="35"/>
      <c r="CR575" s="35"/>
      <c r="CS575" s="35"/>
      <c r="CT575" s="35"/>
      <c r="CU575" s="35"/>
      <c r="CV575" s="35"/>
      <c r="CW575" s="35"/>
      <c r="CX575" s="35"/>
      <c r="CY575" s="35"/>
      <c r="CZ575" s="35"/>
      <c r="DA575" s="35"/>
      <c r="DB575" s="35"/>
      <c r="DC575" s="35"/>
      <c r="DD575" s="35"/>
      <c r="DE575" s="35"/>
      <c r="DF575" s="35"/>
      <c r="DG575" s="35"/>
      <c r="DH575" s="35"/>
      <c r="DI575" s="35"/>
      <c r="DJ575" s="35"/>
      <c r="DK575" s="35"/>
      <c r="DL575" s="35"/>
      <c r="DM575" s="35"/>
      <c r="DN575" s="35"/>
      <c r="DO575" s="35"/>
      <c r="DP575" s="35"/>
      <c r="DQ575" s="35"/>
      <c r="DR575" s="35"/>
      <c r="DS575" s="35"/>
      <c r="DT575" s="35"/>
      <c r="DU575" s="35"/>
      <c r="DV575" s="35"/>
      <c r="DW575" s="35"/>
      <c r="DX575" s="35"/>
      <c r="DY575" s="35"/>
      <c r="DZ575" s="35"/>
      <c r="EA575" s="35"/>
      <c r="EB575" s="35"/>
      <c r="EC575" s="35"/>
      <c r="ED575" s="35"/>
      <c r="EE575" s="35"/>
      <c r="EF575" s="35"/>
      <c r="EG575" s="35"/>
    </row>
    <row r="576" spans="1:137" ht="405" x14ac:dyDescent="0.25">
      <c r="A576" s="3">
        <v>575</v>
      </c>
      <c r="B576" s="23" t="s">
        <v>155</v>
      </c>
      <c r="C576" s="25" t="s">
        <v>2940</v>
      </c>
      <c r="D576" s="23" t="s">
        <v>124</v>
      </c>
      <c r="E576" s="105" t="s">
        <v>377</v>
      </c>
      <c r="F576" s="15" t="s">
        <v>43</v>
      </c>
      <c r="G576" s="106">
        <v>1000</v>
      </c>
      <c r="H576" s="19">
        <v>1500</v>
      </c>
      <c r="I576" s="107">
        <v>3000</v>
      </c>
      <c r="J576" s="49">
        <v>1000</v>
      </c>
      <c r="K576" s="49">
        <v>1500</v>
      </c>
      <c r="L576" s="49">
        <v>3000</v>
      </c>
      <c r="M576" s="108" t="s">
        <v>2941</v>
      </c>
      <c r="N576" s="19">
        <v>550</v>
      </c>
      <c r="O576" s="19">
        <v>440</v>
      </c>
      <c r="P576" s="107">
        <v>275</v>
      </c>
      <c r="Q576" s="49">
        <v>550</v>
      </c>
      <c r="R576" s="49">
        <v>440</v>
      </c>
      <c r="S576" s="49">
        <v>275</v>
      </c>
      <c r="T576" s="110" t="s">
        <v>2942</v>
      </c>
      <c r="U576" s="111" t="s">
        <v>43</v>
      </c>
      <c r="V576" s="111" t="s">
        <v>46</v>
      </c>
      <c r="W576" s="6" t="s">
        <v>47</v>
      </c>
      <c r="X576" s="6" t="s">
        <v>43</v>
      </c>
      <c r="Y576" s="7" t="s">
        <v>2943</v>
      </c>
      <c r="Z576" s="6" t="s">
        <v>49</v>
      </c>
      <c r="AA576" s="6" t="s">
        <v>43</v>
      </c>
      <c r="AB576" s="6" t="s">
        <v>43</v>
      </c>
      <c r="AC576" s="6" t="s">
        <v>49</v>
      </c>
      <c r="AD576" s="6" t="s">
        <v>43</v>
      </c>
      <c r="AE576" s="7" t="s">
        <v>2944</v>
      </c>
      <c r="AF576" s="6" t="s">
        <v>49</v>
      </c>
      <c r="AG576" s="6" t="s">
        <v>43</v>
      </c>
      <c r="AH576" s="7" t="s">
        <v>2945</v>
      </c>
      <c r="AI576" s="6" t="s">
        <v>43</v>
      </c>
      <c r="AJ576" s="7" t="s">
        <v>2946</v>
      </c>
      <c r="AK576" s="7" t="s">
        <v>2947</v>
      </c>
      <c r="AL576" s="6" t="s">
        <v>2723</v>
      </c>
      <c r="AM576" s="7" t="s">
        <v>2948</v>
      </c>
      <c r="AN576" s="7" t="s">
        <v>2950</v>
      </c>
      <c r="AO576" s="8" t="s">
        <v>49</v>
      </c>
      <c r="AP576" s="32" t="s">
        <v>2949</v>
      </c>
    </row>
    <row r="577" spans="1:42" ht="75" x14ac:dyDescent="0.25">
      <c r="A577" s="3">
        <v>576</v>
      </c>
      <c r="B577" s="23" t="s">
        <v>302</v>
      </c>
      <c r="C577" s="25" t="s">
        <v>638</v>
      </c>
      <c r="D577" s="23" t="s">
        <v>42</v>
      </c>
      <c r="E577" s="105" t="s">
        <v>77</v>
      </c>
      <c r="F577" s="15" t="s">
        <v>43</v>
      </c>
      <c r="G577" s="106">
        <v>7000</v>
      </c>
      <c r="H577" s="19">
        <v>14000</v>
      </c>
      <c r="I577" s="107">
        <v>21000</v>
      </c>
      <c r="J577" s="49">
        <v>5000</v>
      </c>
      <c r="K577" s="49">
        <v>7000</v>
      </c>
      <c r="L577" s="49">
        <v>25000</v>
      </c>
      <c r="M577" s="108" t="s">
        <v>97</v>
      </c>
      <c r="N577" s="19">
        <v>510</v>
      </c>
      <c r="O577" s="19">
        <v>408</v>
      </c>
      <c r="P577" s="107">
        <v>0</v>
      </c>
      <c r="Q577" s="49">
        <v>600</v>
      </c>
      <c r="R577" s="49">
        <v>480</v>
      </c>
      <c r="S577" s="49">
        <v>0</v>
      </c>
      <c r="T577" s="110" t="s">
        <v>97</v>
      </c>
      <c r="U577" s="111" t="s">
        <v>49</v>
      </c>
      <c r="V577" s="111" t="s">
        <v>46</v>
      </c>
      <c r="W577" s="6" t="s">
        <v>80</v>
      </c>
      <c r="X577" s="6" t="s">
        <v>49</v>
      </c>
      <c r="Y577" s="7" t="s">
        <v>97</v>
      </c>
      <c r="Z577" s="6" t="s">
        <v>49</v>
      </c>
      <c r="AA577" s="6" t="s">
        <v>43</v>
      </c>
      <c r="AB577" s="6" t="s">
        <v>43</v>
      </c>
      <c r="AC577" s="6" t="s">
        <v>43</v>
      </c>
      <c r="AD577" s="6" t="s">
        <v>49</v>
      </c>
      <c r="AE577" s="7" t="s">
        <v>639</v>
      </c>
      <c r="AF577" s="6" t="s">
        <v>49</v>
      </c>
      <c r="AG577" s="6" t="s">
        <v>43</v>
      </c>
      <c r="AH577" s="7" t="s">
        <v>640</v>
      </c>
      <c r="AI577" s="6" t="s">
        <v>43</v>
      </c>
      <c r="AJ577" s="7" t="s">
        <v>4396</v>
      </c>
      <c r="AK577" s="7" t="s">
        <v>97</v>
      </c>
      <c r="AL577" s="6" t="s">
        <v>71</v>
      </c>
      <c r="AM577" s="7" t="s">
        <v>97</v>
      </c>
      <c r="AN577" s="7" t="s">
        <v>97</v>
      </c>
      <c r="AO577" s="8" t="s">
        <v>49</v>
      </c>
      <c r="AP577" s="32" t="s">
        <v>97</v>
      </c>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47FCD-998F-4765-AFBF-4192FB68CD1D}">
  <sheetPr>
    <tabColor theme="9" tint="0.59999389629810485"/>
  </sheetPr>
  <dimension ref="B2:O942"/>
  <sheetViews>
    <sheetView zoomScale="93" zoomScaleNormal="93" workbookViewId="0"/>
  </sheetViews>
  <sheetFormatPr defaultColWidth="20.85546875" defaultRowHeight="15" x14ac:dyDescent="0.25"/>
  <cols>
    <col min="1" max="1" width="2.7109375" style="44" customWidth="1"/>
    <col min="2" max="2" width="59.7109375" style="44" bestFit="1" customWidth="1"/>
    <col min="3" max="6" width="12.28515625" style="44" customWidth="1"/>
    <col min="7" max="12" width="11.42578125" style="44" customWidth="1"/>
    <col min="13" max="14" width="20.85546875" style="44"/>
    <col min="15" max="15" width="20.85546875" style="64"/>
    <col min="16" max="16384" width="20.85546875" style="44"/>
  </cols>
  <sheetData>
    <row r="2" spans="2:5" ht="60" x14ac:dyDescent="0.25">
      <c r="B2" s="43" t="s">
        <v>4319</v>
      </c>
      <c r="C2" s="44" t="s">
        <v>4320</v>
      </c>
      <c r="D2" s="44" t="s">
        <v>4321</v>
      </c>
      <c r="E2" s="44" t="s">
        <v>4322</v>
      </c>
    </row>
    <row r="3" spans="2:5" x14ac:dyDescent="0.25">
      <c r="B3" s="44" t="s">
        <v>4306</v>
      </c>
      <c r="C3" s="44">
        <v>3391.1392405063293</v>
      </c>
      <c r="D3" s="44">
        <v>4049.3670886075947</v>
      </c>
      <c r="E3" s="44">
        <v>6948.1012658227846</v>
      </c>
    </row>
    <row r="4" spans="2:5" x14ac:dyDescent="0.25">
      <c r="B4" s="44" t="s">
        <v>4305</v>
      </c>
      <c r="C4" s="44">
        <v>3093.1609195402298</v>
      </c>
      <c r="D4" s="44">
        <v>3863.3333333333335</v>
      </c>
      <c r="E4" s="44">
        <v>5897.9310344827591</v>
      </c>
    </row>
    <row r="5" spans="2:5" x14ac:dyDescent="0.25">
      <c r="B5" s="44" t="s">
        <v>4307</v>
      </c>
      <c r="C5" s="44">
        <v>2794.5205479452056</v>
      </c>
      <c r="D5" s="44">
        <v>3561.6438356164385</v>
      </c>
      <c r="E5" s="44">
        <v>4883.5616438356165</v>
      </c>
    </row>
    <row r="6" spans="2:5" x14ac:dyDescent="0.25">
      <c r="B6" s="44" t="s">
        <v>4308</v>
      </c>
      <c r="C6" s="44">
        <v>2561.7530864197529</v>
      </c>
      <c r="D6" s="44">
        <v>3203.7283950617284</v>
      </c>
      <c r="E6" s="44">
        <v>5086.4444444444443</v>
      </c>
    </row>
    <row r="7" spans="2:5" x14ac:dyDescent="0.25">
      <c r="B7" s="44" t="s">
        <v>4309</v>
      </c>
      <c r="C7" s="44">
        <v>2973.7288135593221</v>
      </c>
      <c r="D7" s="44">
        <v>3838.1355932203392</v>
      </c>
      <c r="E7" s="44">
        <v>5448.3050847457625</v>
      </c>
    </row>
    <row r="8" spans="2:5" x14ac:dyDescent="0.25">
      <c r="B8" s="44" t="s">
        <v>4310</v>
      </c>
      <c r="C8" s="44">
        <v>3925</v>
      </c>
      <c r="D8" s="44">
        <v>5183.333333333333</v>
      </c>
      <c r="E8" s="44">
        <v>8575</v>
      </c>
    </row>
    <row r="9" spans="2:5" x14ac:dyDescent="0.25">
      <c r="B9" s="44" t="s">
        <v>4311</v>
      </c>
      <c r="C9" s="44">
        <v>3328.8135593220341</v>
      </c>
      <c r="D9" s="44">
        <v>4371.1864406779659</v>
      </c>
      <c r="E9" s="44">
        <v>8455.9322033898297</v>
      </c>
    </row>
    <row r="10" spans="2:5" x14ac:dyDescent="0.25">
      <c r="B10" s="44" t="s">
        <v>4312</v>
      </c>
      <c r="C10" s="44">
        <v>3197.3684210526317</v>
      </c>
      <c r="D10" s="44">
        <v>4482.4561403508769</v>
      </c>
      <c r="E10" s="44">
        <v>7614.0350877192986</v>
      </c>
    </row>
    <row r="11" spans="2:5" x14ac:dyDescent="0.25">
      <c r="B11" s="44" t="s">
        <v>4273</v>
      </c>
      <c r="C11" s="44">
        <v>3131.7243243243242</v>
      </c>
      <c r="D11" s="44">
        <v>4011.4630630630631</v>
      </c>
      <c r="E11" s="44">
        <v>6485.3549549549552</v>
      </c>
    </row>
    <row r="15" spans="2:5" x14ac:dyDescent="0.25">
      <c r="B15" s="43" t="s">
        <v>1</v>
      </c>
      <c r="C15" s="44" t="s">
        <v>4416</v>
      </c>
    </row>
    <row r="17" spans="2:15" x14ac:dyDescent="0.25">
      <c r="C17" s="43" t="s">
        <v>4272</v>
      </c>
    </row>
    <row r="18" spans="2:15" ht="45" x14ac:dyDescent="0.25">
      <c r="B18" s="43" t="s">
        <v>4334</v>
      </c>
      <c r="C18" s="44" t="s">
        <v>42</v>
      </c>
      <c r="D18" s="44" t="s">
        <v>124</v>
      </c>
      <c r="E18" s="44" t="s">
        <v>1</v>
      </c>
      <c r="F18" s="44" t="s">
        <v>4273</v>
      </c>
    </row>
    <row r="19" spans="2:15" x14ac:dyDescent="0.25">
      <c r="B19" s="44" t="s">
        <v>4320</v>
      </c>
      <c r="C19" s="44">
        <v>2935.0393700787404</v>
      </c>
      <c r="D19" s="44">
        <v>3190.086448598131</v>
      </c>
      <c r="E19" s="44">
        <v>850</v>
      </c>
      <c r="F19" s="44">
        <v>3099.3019538188278</v>
      </c>
    </row>
    <row r="20" spans="2:15" x14ac:dyDescent="0.25">
      <c r="B20" s="44" t="s">
        <v>4321</v>
      </c>
      <c r="C20" s="44">
        <v>4047.2440944881891</v>
      </c>
      <c r="D20" s="44">
        <v>4000.8457943925232</v>
      </c>
      <c r="E20" s="44">
        <v>862.5</v>
      </c>
      <c r="F20" s="44">
        <v>3966.7175843694495</v>
      </c>
      <c r="N20" s="44" t="s">
        <v>43</v>
      </c>
      <c r="O20" s="64">
        <v>547</v>
      </c>
    </row>
    <row r="21" spans="2:15" x14ac:dyDescent="0.25">
      <c r="B21" s="44" t="s">
        <v>4322</v>
      </c>
      <c r="C21" s="44">
        <v>7909.4488188976375</v>
      </c>
      <c r="D21" s="44">
        <v>6062.7850467289718</v>
      </c>
      <c r="E21" s="44">
        <v>1625</v>
      </c>
      <c r="F21" s="44">
        <v>6416.2912966252225</v>
      </c>
      <c r="N21" s="44" t="s">
        <v>49</v>
      </c>
      <c r="O21" s="64">
        <v>8</v>
      </c>
    </row>
    <row r="24" spans="2:15" x14ac:dyDescent="0.25">
      <c r="B24" s="43" t="s">
        <v>4290</v>
      </c>
      <c r="C24" s="44" t="s">
        <v>4283</v>
      </c>
      <c r="D24" s="44" t="s">
        <v>4288</v>
      </c>
      <c r="E24"/>
    </row>
    <row r="25" spans="2:15" x14ac:dyDescent="0.25">
      <c r="B25" s="44" t="s">
        <v>42</v>
      </c>
      <c r="C25" s="64">
        <v>127</v>
      </c>
      <c r="D25" s="63">
        <v>0.2204861111111111</v>
      </c>
      <c r="E25"/>
    </row>
    <row r="26" spans="2:15" x14ac:dyDescent="0.25">
      <c r="B26" s="48" t="s">
        <v>43</v>
      </c>
      <c r="C26" s="64">
        <v>127</v>
      </c>
      <c r="D26" s="63">
        <v>1</v>
      </c>
      <c r="E26"/>
    </row>
    <row r="27" spans="2:15" x14ac:dyDescent="0.25">
      <c r="B27" s="44" t="s">
        <v>124</v>
      </c>
      <c r="C27" s="64">
        <v>428</v>
      </c>
      <c r="D27" s="63">
        <v>0.74305555555555558</v>
      </c>
      <c r="E27"/>
    </row>
    <row r="28" spans="2:15" x14ac:dyDescent="0.25">
      <c r="B28" s="48" t="s">
        <v>43</v>
      </c>
      <c r="C28" s="64">
        <v>420</v>
      </c>
      <c r="D28" s="63">
        <v>0.98130841121495327</v>
      </c>
      <c r="E28"/>
    </row>
    <row r="29" spans="2:15" x14ac:dyDescent="0.25">
      <c r="B29" s="48" t="s">
        <v>49</v>
      </c>
      <c r="C29" s="64">
        <v>8</v>
      </c>
      <c r="D29" s="63">
        <v>1.8691588785046728E-2</v>
      </c>
      <c r="E29"/>
    </row>
    <row r="30" spans="2:15" x14ac:dyDescent="0.25">
      <c r="B30" s="44" t="s">
        <v>1</v>
      </c>
      <c r="C30" s="64">
        <v>21</v>
      </c>
      <c r="D30" s="63">
        <v>3.6458333333333336E-2</v>
      </c>
      <c r="E30"/>
    </row>
    <row r="31" spans="2:15" x14ac:dyDescent="0.25">
      <c r="B31" s="48" t="s">
        <v>43</v>
      </c>
      <c r="C31" s="64">
        <v>9</v>
      </c>
      <c r="D31" s="63">
        <v>0.42857142857142855</v>
      </c>
      <c r="E31"/>
    </row>
    <row r="32" spans="2:15" x14ac:dyDescent="0.25">
      <c r="B32" s="48" t="s">
        <v>49</v>
      </c>
      <c r="C32" s="64">
        <v>12</v>
      </c>
      <c r="D32" s="63">
        <v>0.5714285714285714</v>
      </c>
      <c r="E32"/>
    </row>
    <row r="33" spans="2:12" x14ac:dyDescent="0.25">
      <c r="B33" s="44" t="s">
        <v>4291</v>
      </c>
      <c r="C33" s="64">
        <v>576</v>
      </c>
      <c r="D33" s="63">
        <v>1</v>
      </c>
      <c r="E33"/>
    </row>
    <row r="34" spans="2:12" x14ac:dyDescent="0.25">
      <c r="B34"/>
      <c r="C34"/>
      <c r="D34"/>
    </row>
    <row r="35" spans="2:12" x14ac:dyDescent="0.25">
      <c r="B35"/>
      <c r="C35"/>
      <c r="D35"/>
    </row>
    <row r="36" spans="2:12" ht="28.5" customHeight="1" x14ac:dyDescent="0.25">
      <c r="B36" s="118"/>
      <c r="C36" s="119"/>
      <c r="D36" s="118" t="s">
        <v>4335</v>
      </c>
      <c r="E36" s="120"/>
      <c r="F36" s="119"/>
      <c r="G36" s="118" t="s">
        <v>4336</v>
      </c>
      <c r="H36" s="120"/>
      <c r="I36" s="119"/>
      <c r="J36" s="118" t="s">
        <v>4337</v>
      </c>
      <c r="K36" s="120"/>
      <c r="L36" s="119"/>
    </row>
    <row r="37" spans="2:12" ht="30" customHeight="1" x14ac:dyDescent="0.25">
      <c r="B37" s="101" t="s">
        <v>4360</v>
      </c>
      <c r="C37" s="99" t="s">
        <v>4340</v>
      </c>
      <c r="D37" s="100" t="s">
        <v>4339</v>
      </c>
      <c r="E37" s="100" t="s">
        <v>4338</v>
      </c>
      <c r="F37" s="100" t="s">
        <v>4341</v>
      </c>
      <c r="G37" s="100" t="s">
        <v>4339</v>
      </c>
      <c r="H37" s="100" t="s">
        <v>4338</v>
      </c>
      <c r="I37" s="100" t="s">
        <v>4341</v>
      </c>
      <c r="J37" s="100" t="s">
        <v>4339</v>
      </c>
      <c r="K37" s="100" t="s">
        <v>4338</v>
      </c>
      <c r="L37" s="100" t="s">
        <v>4341</v>
      </c>
    </row>
    <row r="38" spans="2:12" x14ac:dyDescent="0.25">
      <c r="B38" s="102" t="s">
        <v>42</v>
      </c>
      <c r="C38" s="94">
        <v>127</v>
      </c>
      <c r="D38" s="95">
        <v>2735.3658536585399</v>
      </c>
      <c r="E38" s="96">
        <v>2935</v>
      </c>
      <c r="F38" s="97">
        <f>(E38-D38)/D38</f>
        <v>7.2982612572446315E-2</v>
      </c>
      <c r="G38" s="95">
        <v>3792.6829268292681</v>
      </c>
      <c r="H38" s="96">
        <v>4047</v>
      </c>
      <c r="I38" s="97">
        <f>(H38-G38)/G38</f>
        <v>6.7054662379421273E-2</v>
      </c>
      <c r="J38" s="95">
        <v>7028.4552845528451</v>
      </c>
      <c r="K38" s="96">
        <v>7909</v>
      </c>
      <c r="L38" s="97">
        <f>(K38-J38)/J38</f>
        <v>0.12528282244071726</v>
      </c>
    </row>
    <row r="39" spans="2:12" x14ac:dyDescent="0.25">
      <c r="B39" s="102" t="s">
        <v>124</v>
      </c>
      <c r="C39" s="94">
        <v>428</v>
      </c>
      <c r="D39" s="95">
        <v>3069.7535885167463</v>
      </c>
      <c r="E39" s="96">
        <v>3190</v>
      </c>
      <c r="F39" s="97">
        <f>(E39-D39)/D39</f>
        <v>3.9171356272069635E-2</v>
      </c>
      <c r="G39" s="95">
        <v>3828.1387559808613</v>
      </c>
      <c r="H39" s="96">
        <v>4001</v>
      </c>
      <c r="I39" s="97">
        <f t="shared" ref="I39:I40" si="0">(H39-G39)/G39</f>
        <v>4.5155428012913668E-2</v>
      </c>
      <c r="J39" s="95">
        <v>5743.2344497607655</v>
      </c>
      <c r="K39" s="96">
        <v>6063</v>
      </c>
      <c r="L39" s="97">
        <f t="shared" ref="L39:L40" si="1">(K39-J39)/J39</f>
        <v>5.5676910465069784E-2</v>
      </c>
    </row>
    <row r="40" spans="2:12" x14ac:dyDescent="0.25">
      <c r="B40" s="102" t="s">
        <v>1</v>
      </c>
      <c r="C40" s="94">
        <v>13</v>
      </c>
      <c r="D40" s="95">
        <v>762.5</v>
      </c>
      <c r="E40" s="96">
        <v>850</v>
      </c>
      <c r="F40" s="97">
        <f t="shared" ref="F40" si="2">(E40-D40)/D40</f>
        <v>0.11475409836065574</v>
      </c>
      <c r="G40" s="95">
        <v>1000</v>
      </c>
      <c r="H40" s="96">
        <v>862.5</v>
      </c>
      <c r="I40" s="98">
        <f t="shared" si="0"/>
        <v>-0.13750000000000001</v>
      </c>
      <c r="J40" s="95">
        <v>8312.5</v>
      </c>
      <c r="K40" s="96">
        <v>1625</v>
      </c>
      <c r="L40" s="98">
        <f t="shared" si="1"/>
        <v>-0.80451127819548873</v>
      </c>
    </row>
    <row r="41" spans="2:12" x14ac:dyDescent="0.25">
      <c r="B41"/>
      <c r="C41"/>
      <c r="D41"/>
      <c r="E41"/>
      <c r="F41"/>
      <c r="G41"/>
      <c r="H41"/>
      <c r="I41"/>
    </row>
    <row r="42" spans="2:12" x14ac:dyDescent="0.25">
      <c r="B42"/>
      <c r="C42"/>
      <c r="D42"/>
      <c r="E42"/>
      <c r="F42"/>
      <c r="G42"/>
      <c r="H42"/>
      <c r="I42"/>
    </row>
    <row r="43" spans="2:12" x14ac:dyDescent="0.25">
      <c r="B43"/>
      <c r="C43"/>
      <c r="D43"/>
      <c r="E43"/>
      <c r="F43"/>
      <c r="G43"/>
      <c r="H43"/>
      <c r="I43"/>
    </row>
    <row r="44" spans="2:12" x14ac:dyDescent="0.25">
      <c r="B44"/>
      <c r="C44"/>
      <c r="D44"/>
      <c r="E44"/>
      <c r="F44"/>
      <c r="G44"/>
      <c r="H44"/>
      <c r="I44"/>
    </row>
    <row r="45" spans="2:12" x14ac:dyDescent="0.25">
      <c r="B45"/>
      <c r="C45"/>
      <c r="D45"/>
      <c r="E45"/>
      <c r="F45"/>
      <c r="G45"/>
      <c r="H45"/>
      <c r="I45"/>
    </row>
    <row r="46" spans="2:12" x14ac:dyDescent="0.25">
      <c r="B46"/>
      <c r="C46"/>
      <c r="D46"/>
      <c r="E46"/>
      <c r="F46"/>
      <c r="G46"/>
      <c r="H46"/>
      <c r="I46"/>
    </row>
    <row r="47" spans="2:12" x14ac:dyDescent="0.25">
      <c r="B47"/>
      <c r="C47"/>
      <c r="D47"/>
      <c r="E47"/>
      <c r="F47"/>
      <c r="G47"/>
      <c r="H47"/>
      <c r="I47"/>
    </row>
    <row r="48" spans="2:12" x14ac:dyDescent="0.25">
      <c r="B48"/>
      <c r="C48"/>
      <c r="D48"/>
      <c r="E48"/>
      <c r="F48"/>
      <c r="G48"/>
      <c r="H48"/>
      <c r="I48"/>
    </row>
    <row r="49" spans="2:9" x14ac:dyDescent="0.25">
      <c r="B49"/>
      <c r="C49"/>
      <c r="D49"/>
      <c r="E49"/>
      <c r="F49"/>
      <c r="G49"/>
      <c r="H49"/>
      <c r="I49"/>
    </row>
    <row r="50" spans="2:9" x14ac:dyDescent="0.25">
      <c r="B50"/>
      <c r="C50"/>
      <c r="D50"/>
      <c r="E50"/>
      <c r="F50"/>
      <c r="G50"/>
      <c r="H50"/>
      <c r="I50"/>
    </row>
    <row r="51" spans="2:9" x14ac:dyDescent="0.25">
      <c r="B51"/>
      <c r="C51"/>
      <c r="D51"/>
      <c r="E51"/>
      <c r="F51"/>
      <c r="G51"/>
      <c r="H51"/>
      <c r="I51"/>
    </row>
    <row r="52" spans="2:9" x14ac:dyDescent="0.25">
      <c r="B52"/>
      <c r="C52"/>
      <c r="D52"/>
      <c r="E52"/>
      <c r="F52"/>
      <c r="G52"/>
      <c r="H52"/>
      <c r="I52"/>
    </row>
    <row r="53" spans="2:9" x14ac:dyDescent="0.25">
      <c r="B53"/>
      <c r="C53"/>
      <c r="D53"/>
      <c r="E53"/>
      <c r="F53"/>
      <c r="G53"/>
      <c r="H53"/>
      <c r="I53"/>
    </row>
    <row r="54" spans="2:9" x14ac:dyDescent="0.25">
      <c r="B54"/>
      <c r="C54"/>
      <c r="D54"/>
      <c r="E54"/>
      <c r="F54"/>
      <c r="G54"/>
      <c r="H54"/>
      <c r="I54"/>
    </row>
    <row r="55" spans="2:9" x14ac:dyDescent="0.25">
      <c r="B55"/>
      <c r="C55"/>
      <c r="D55"/>
      <c r="E55"/>
      <c r="F55"/>
      <c r="G55"/>
      <c r="H55"/>
      <c r="I55"/>
    </row>
    <row r="56" spans="2:9" x14ac:dyDescent="0.25">
      <c r="B56"/>
      <c r="C56"/>
      <c r="D56"/>
      <c r="E56"/>
      <c r="F56"/>
      <c r="G56"/>
      <c r="H56"/>
      <c r="I56"/>
    </row>
    <row r="57" spans="2:9" x14ac:dyDescent="0.25">
      <c r="B57"/>
      <c r="C57"/>
      <c r="D57"/>
      <c r="E57"/>
      <c r="F57"/>
      <c r="G57"/>
      <c r="H57"/>
      <c r="I57"/>
    </row>
    <row r="58" spans="2:9" x14ac:dyDescent="0.25">
      <c r="B58"/>
      <c r="C58"/>
      <c r="D58"/>
      <c r="E58"/>
      <c r="F58"/>
      <c r="G58"/>
      <c r="H58"/>
      <c r="I58"/>
    </row>
    <row r="59" spans="2:9" x14ac:dyDescent="0.25">
      <c r="B59"/>
      <c r="C59"/>
      <c r="D59"/>
      <c r="E59"/>
      <c r="F59"/>
      <c r="G59"/>
      <c r="H59"/>
      <c r="I59"/>
    </row>
    <row r="60" spans="2:9" x14ac:dyDescent="0.25">
      <c r="B60"/>
      <c r="C60"/>
      <c r="D60"/>
      <c r="E60"/>
      <c r="F60"/>
      <c r="G60"/>
      <c r="H60"/>
      <c r="I60"/>
    </row>
    <row r="61" spans="2:9" x14ac:dyDescent="0.25">
      <c r="B61"/>
      <c r="C61"/>
      <c r="D61"/>
      <c r="E61"/>
      <c r="F61"/>
      <c r="G61"/>
      <c r="H61"/>
      <c r="I61"/>
    </row>
    <row r="62" spans="2:9" x14ac:dyDescent="0.25">
      <c r="B62"/>
      <c r="C62"/>
      <c r="D62"/>
      <c r="E62"/>
      <c r="F62"/>
      <c r="G62"/>
      <c r="H62"/>
      <c r="I62"/>
    </row>
    <row r="63" spans="2:9" x14ac:dyDescent="0.25">
      <c r="B63"/>
      <c r="C63"/>
      <c r="D63"/>
      <c r="E63"/>
      <c r="F63"/>
      <c r="G63"/>
      <c r="H63"/>
      <c r="I63"/>
    </row>
    <row r="64" spans="2:9" x14ac:dyDescent="0.25">
      <c r="B64"/>
      <c r="C64"/>
      <c r="D64"/>
      <c r="E64"/>
      <c r="F64"/>
      <c r="G64"/>
      <c r="H64"/>
      <c r="I64"/>
    </row>
    <row r="65" spans="2:9" x14ac:dyDescent="0.25">
      <c r="B65"/>
      <c r="C65"/>
      <c r="D65"/>
      <c r="E65"/>
      <c r="F65"/>
      <c r="G65"/>
      <c r="H65"/>
      <c r="I65"/>
    </row>
    <row r="66" spans="2:9" x14ac:dyDescent="0.25">
      <c r="B66"/>
      <c r="C66"/>
      <c r="D66"/>
      <c r="E66"/>
      <c r="F66"/>
      <c r="G66"/>
      <c r="H66"/>
      <c r="I66"/>
    </row>
    <row r="67" spans="2:9" x14ac:dyDescent="0.25">
      <c r="B67"/>
      <c r="C67"/>
      <c r="D67"/>
      <c r="E67"/>
      <c r="F67"/>
      <c r="G67"/>
      <c r="H67"/>
      <c r="I67"/>
    </row>
    <row r="68" spans="2:9" x14ac:dyDescent="0.25">
      <c r="B68"/>
      <c r="C68"/>
      <c r="D68"/>
      <c r="E68"/>
      <c r="F68"/>
      <c r="G68"/>
      <c r="H68"/>
      <c r="I68"/>
    </row>
    <row r="69" spans="2:9" x14ac:dyDescent="0.25">
      <c r="B69"/>
      <c r="C69"/>
      <c r="D69"/>
      <c r="E69"/>
      <c r="F69"/>
      <c r="G69"/>
      <c r="H69"/>
      <c r="I69"/>
    </row>
    <row r="70" spans="2:9" x14ac:dyDescent="0.25">
      <c r="B70"/>
      <c r="C70"/>
      <c r="D70"/>
      <c r="E70"/>
      <c r="F70"/>
      <c r="G70"/>
      <c r="H70"/>
      <c r="I70"/>
    </row>
    <row r="71" spans="2:9" x14ac:dyDescent="0.25">
      <c r="B71"/>
      <c r="C71"/>
      <c r="D71"/>
      <c r="E71"/>
      <c r="F71"/>
      <c r="G71"/>
      <c r="H71"/>
      <c r="I71"/>
    </row>
    <row r="72" spans="2:9" x14ac:dyDescent="0.25">
      <c r="B72"/>
      <c r="C72"/>
      <c r="D72"/>
      <c r="E72"/>
      <c r="F72"/>
      <c r="G72"/>
      <c r="H72"/>
      <c r="I72"/>
    </row>
    <row r="73" spans="2:9" x14ac:dyDescent="0.25">
      <c r="B73"/>
      <c r="C73"/>
      <c r="D73"/>
      <c r="E73"/>
      <c r="F73"/>
      <c r="G73"/>
      <c r="H73"/>
      <c r="I73"/>
    </row>
    <row r="74" spans="2:9" x14ac:dyDescent="0.25">
      <c r="B74"/>
      <c r="C74"/>
      <c r="D74"/>
      <c r="E74"/>
      <c r="F74"/>
      <c r="G74"/>
      <c r="H74"/>
      <c r="I74"/>
    </row>
    <row r="75" spans="2:9" x14ac:dyDescent="0.25">
      <c r="B75"/>
      <c r="C75"/>
      <c r="D75"/>
      <c r="E75"/>
      <c r="F75"/>
      <c r="G75"/>
      <c r="H75"/>
      <c r="I75"/>
    </row>
    <row r="76" spans="2:9" x14ac:dyDescent="0.25">
      <c r="B76"/>
      <c r="C76"/>
      <c r="D76"/>
      <c r="E76"/>
      <c r="F76"/>
      <c r="G76"/>
      <c r="H76"/>
      <c r="I76"/>
    </row>
    <row r="77" spans="2:9" x14ac:dyDescent="0.25">
      <c r="B77"/>
      <c r="C77"/>
      <c r="D77"/>
      <c r="E77"/>
      <c r="F77"/>
      <c r="G77"/>
      <c r="H77"/>
      <c r="I77"/>
    </row>
    <row r="78" spans="2:9" x14ac:dyDescent="0.25">
      <c r="B78"/>
      <c r="C78"/>
      <c r="D78"/>
      <c r="E78"/>
      <c r="F78"/>
      <c r="G78"/>
      <c r="H78"/>
      <c r="I78"/>
    </row>
    <row r="79" spans="2:9" x14ac:dyDescent="0.25">
      <c r="B79"/>
      <c r="C79"/>
      <c r="D79"/>
      <c r="E79"/>
      <c r="F79"/>
      <c r="G79"/>
      <c r="H79"/>
      <c r="I79"/>
    </row>
    <row r="80" spans="2:9" x14ac:dyDescent="0.25">
      <c r="B80"/>
      <c r="C80"/>
      <c r="D80"/>
      <c r="E80"/>
      <c r="F80"/>
      <c r="G80"/>
      <c r="H80"/>
      <c r="I80"/>
    </row>
    <row r="81" spans="2:9" x14ac:dyDescent="0.25">
      <c r="B81"/>
      <c r="C81"/>
      <c r="D81"/>
      <c r="E81"/>
      <c r="F81"/>
      <c r="G81"/>
      <c r="H81"/>
      <c r="I81"/>
    </row>
    <row r="82" spans="2:9" x14ac:dyDescent="0.25">
      <c r="B82"/>
      <c r="C82"/>
      <c r="D82"/>
      <c r="E82"/>
      <c r="F82"/>
      <c r="G82"/>
      <c r="H82"/>
      <c r="I82"/>
    </row>
    <row r="83" spans="2:9" x14ac:dyDescent="0.25">
      <c r="B83"/>
      <c r="C83"/>
      <c r="D83"/>
      <c r="E83"/>
      <c r="F83"/>
      <c r="G83"/>
      <c r="H83"/>
      <c r="I83"/>
    </row>
    <row r="84" spans="2:9" x14ac:dyDescent="0.25">
      <c r="B84"/>
      <c r="C84"/>
      <c r="D84"/>
      <c r="E84"/>
      <c r="F84"/>
      <c r="G84"/>
      <c r="H84"/>
      <c r="I84"/>
    </row>
    <row r="85" spans="2:9" x14ac:dyDescent="0.25">
      <c r="B85"/>
      <c r="C85"/>
      <c r="D85"/>
      <c r="E85"/>
      <c r="F85"/>
      <c r="G85"/>
      <c r="H85"/>
      <c r="I85"/>
    </row>
    <row r="86" spans="2:9" x14ac:dyDescent="0.25">
      <c r="B86"/>
      <c r="C86"/>
      <c r="D86"/>
      <c r="E86"/>
      <c r="F86"/>
      <c r="G86"/>
      <c r="H86"/>
      <c r="I86"/>
    </row>
    <row r="87" spans="2:9" x14ac:dyDescent="0.25">
      <c r="B87"/>
      <c r="C87"/>
      <c r="D87"/>
      <c r="E87"/>
      <c r="F87"/>
      <c r="G87"/>
      <c r="H87"/>
      <c r="I87"/>
    </row>
    <row r="88" spans="2:9" x14ac:dyDescent="0.25">
      <c r="B88"/>
      <c r="C88"/>
      <c r="D88"/>
      <c r="E88"/>
      <c r="F88"/>
      <c r="G88"/>
      <c r="H88"/>
      <c r="I88"/>
    </row>
    <row r="89" spans="2:9" x14ac:dyDescent="0.25">
      <c r="B89"/>
      <c r="C89"/>
      <c r="D89"/>
      <c r="E89"/>
      <c r="F89"/>
      <c r="G89"/>
      <c r="H89"/>
      <c r="I89"/>
    </row>
    <row r="90" spans="2:9" x14ac:dyDescent="0.25">
      <c r="B90"/>
      <c r="C90"/>
      <c r="D90"/>
      <c r="E90"/>
      <c r="F90"/>
      <c r="G90"/>
      <c r="H90"/>
      <c r="I90"/>
    </row>
    <row r="91" spans="2:9" x14ac:dyDescent="0.25">
      <c r="B91"/>
      <c r="C91"/>
      <c r="D91"/>
      <c r="E91"/>
      <c r="F91"/>
      <c r="G91"/>
      <c r="H91"/>
      <c r="I91"/>
    </row>
    <row r="92" spans="2:9" x14ac:dyDescent="0.25">
      <c r="B92"/>
      <c r="C92"/>
      <c r="D92"/>
      <c r="E92"/>
      <c r="F92"/>
      <c r="G92"/>
      <c r="H92"/>
      <c r="I92"/>
    </row>
    <row r="93" spans="2:9" x14ac:dyDescent="0.25">
      <c r="B93"/>
      <c r="C93"/>
      <c r="D93"/>
      <c r="E93"/>
      <c r="F93"/>
      <c r="G93"/>
      <c r="H93"/>
      <c r="I93"/>
    </row>
    <row r="94" spans="2:9" x14ac:dyDescent="0.25">
      <c r="B94"/>
      <c r="C94"/>
      <c r="D94"/>
      <c r="E94"/>
      <c r="F94"/>
      <c r="G94"/>
      <c r="H94"/>
      <c r="I94"/>
    </row>
    <row r="95" spans="2:9" x14ac:dyDescent="0.25">
      <c r="B95"/>
      <c r="C95"/>
      <c r="D95"/>
      <c r="E95"/>
      <c r="F95"/>
      <c r="G95"/>
      <c r="H95"/>
      <c r="I95"/>
    </row>
    <row r="96" spans="2:9" x14ac:dyDescent="0.25">
      <c r="B96"/>
      <c r="C96"/>
      <c r="D96"/>
      <c r="E96"/>
      <c r="F96"/>
      <c r="G96"/>
      <c r="H96"/>
      <c r="I96"/>
    </row>
    <row r="97" spans="2:9" x14ac:dyDescent="0.25">
      <c r="B97"/>
      <c r="C97"/>
      <c r="D97"/>
      <c r="E97"/>
      <c r="F97"/>
      <c r="G97"/>
      <c r="H97"/>
      <c r="I97"/>
    </row>
    <row r="98" spans="2:9" x14ac:dyDescent="0.25">
      <c r="B98"/>
      <c r="C98"/>
      <c r="D98"/>
      <c r="E98"/>
      <c r="F98"/>
      <c r="G98"/>
      <c r="H98"/>
      <c r="I98"/>
    </row>
    <row r="99" spans="2:9" x14ac:dyDescent="0.25">
      <c r="B99"/>
      <c r="C99"/>
      <c r="D99"/>
      <c r="E99"/>
      <c r="F99"/>
      <c r="G99"/>
      <c r="H99"/>
      <c r="I99"/>
    </row>
    <row r="100" spans="2:9" x14ac:dyDescent="0.25">
      <c r="B100"/>
      <c r="C100"/>
      <c r="D100"/>
      <c r="E100"/>
      <c r="F100"/>
      <c r="G100"/>
      <c r="H100"/>
      <c r="I100"/>
    </row>
    <row r="101" spans="2:9" x14ac:dyDescent="0.25">
      <c r="B101"/>
      <c r="C101"/>
      <c r="D101"/>
      <c r="E101"/>
      <c r="F101"/>
      <c r="G101"/>
      <c r="H101"/>
      <c r="I101"/>
    </row>
    <row r="102" spans="2:9" x14ac:dyDescent="0.25">
      <c r="B102"/>
      <c r="C102"/>
      <c r="D102"/>
      <c r="E102"/>
      <c r="F102"/>
      <c r="G102"/>
      <c r="H102"/>
      <c r="I102"/>
    </row>
    <row r="103" spans="2:9" x14ac:dyDescent="0.25">
      <c r="B103"/>
      <c r="C103"/>
      <c r="D103"/>
      <c r="E103"/>
      <c r="F103"/>
      <c r="G103"/>
      <c r="H103"/>
      <c r="I103"/>
    </row>
    <row r="104" spans="2:9" x14ac:dyDescent="0.25">
      <c r="B104"/>
      <c r="C104"/>
      <c r="D104"/>
      <c r="E104"/>
      <c r="F104"/>
      <c r="G104"/>
      <c r="H104"/>
      <c r="I104"/>
    </row>
    <row r="105" spans="2:9" x14ac:dyDescent="0.25">
      <c r="B105"/>
      <c r="C105"/>
      <c r="D105"/>
      <c r="E105"/>
      <c r="F105"/>
      <c r="G105"/>
      <c r="H105"/>
      <c r="I105"/>
    </row>
    <row r="106" spans="2:9" x14ac:dyDescent="0.25">
      <c r="B106"/>
      <c r="C106"/>
      <c r="D106"/>
      <c r="E106"/>
      <c r="F106"/>
      <c r="G106"/>
      <c r="H106"/>
      <c r="I106"/>
    </row>
    <row r="107" spans="2:9" x14ac:dyDescent="0.25">
      <c r="B107"/>
      <c r="C107"/>
      <c r="D107"/>
      <c r="E107"/>
      <c r="F107"/>
      <c r="G107"/>
      <c r="H107"/>
      <c r="I107"/>
    </row>
    <row r="108" spans="2:9" x14ac:dyDescent="0.25">
      <c r="B108"/>
      <c r="C108"/>
      <c r="D108"/>
      <c r="E108"/>
      <c r="F108"/>
      <c r="G108"/>
      <c r="H108"/>
    </row>
    <row r="109" spans="2:9" x14ac:dyDescent="0.25">
      <c r="B109"/>
      <c r="C109"/>
      <c r="D109"/>
      <c r="E109"/>
      <c r="F109"/>
      <c r="G109"/>
      <c r="H109"/>
    </row>
    <row r="110" spans="2:9" x14ac:dyDescent="0.25">
      <c r="B110"/>
      <c r="C110"/>
      <c r="D110"/>
      <c r="E110"/>
      <c r="F110"/>
      <c r="G110"/>
      <c r="H110"/>
    </row>
    <row r="111" spans="2:9" x14ac:dyDescent="0.25">
      <c r="B111"/>
      <c r="C111"/>
      <c r="D111"/>
      <c r="E111"/>
      <c r="F111"/>
      <c r="G111"/>
      <c r="H111"/>
    </row>
    <row r="112" spans="2:9" x14ac:dyDescent="0.25">
      <c r="B112"/>
      <c r="C112"/>
      <c r="D112"/>
      <c r="E112"/>
      <c r="F112"/>
      <c r="G112"/>
      <c r="H112"/>
    </row>
    <row r="113" spans="2:8" x14ac:dyDescent="0.25">
      <c r="B113"/>
      <c r="C113"/>
      <c r="D113"/>
      <c r="E113"/>
      <c r="F113"/>
      <c r="G113"/>
      <c r="H113"/>
    </row>
    <row r="114" spans="2:8" x14ac:dyDescent="0.25">
      <c r="B114"/>
      <c r="C114"/>
      <c r="D114"/>
      <c r="E114"/>
      <c r="F114"/>
      <c r="G114"/>
      <c r="H114"/>
    </row>
    <row r="115" spans="2:8" x14ac:dyDescent="0.25">
      <c r="B115"/>
      <c r="C115"/>
      <c r="D115"/>
      <c r="E115"/>
      <c r="F115"/>
      <c r="G115"/>
      <c r="H115"/>
    </row>
    <row r="116" spans="2:8" x14ac:dyDescent="0.25">
      <c r="B116"/>
      <c r="C116"/>
      <c r="D116"/>
      <c r="E116"/>
      <c r="F116"/>
      <c r="G116"/>
      <c r="H116"/>
    </row>
    <row r="117" spans="2:8" x14ac:dyDescent="0.25">
      <c r="B117"/>
      <c r="C117"/>
      <c r="D117"/>
      <c r="E117"/>
      <c r="F117"/>
      <c r="G117"/>
      <c r="H117"/>
    </row>
    <row r="118" spans="2:8" x14ac:dyDescent="0.25">
      <c r="B118"/>
      <c r="C118"/>
      <c r="D118"/>
      <c r="E118"/>
      <c r="F118"/>
      <c r="G118"/>
      <c r="H118"/>
    </row>
    <row r="119" spans="2:8" x14ac:dyDescent="0.25">
      <c r="B119"/>
      <c r="C119"/>
      <c r="D119"/>
      <c r="E119"/>
      <c r="F119"/>
      <c r="G119"/>
      <c r="H119"/>
    </row>
    <row r="120" spans="2:8" x14ac:dyDescent="0.25">
      <c r="B120"/>
      <c r="C120"/>
      <c r="D120"/>
      <c r="E120"/>
      <c r="F120"/>
      <c r="G120"/>
      <c r="H120"/>
    </row>
    <row r="121" spans="2:8" x14ac:dyDescent="0.25">
      <c r="B121"/>
      <c r="C121"/>
      <c r="D121"/>
      <c r="E121"/>
      <c r="F121"/>
      <c r="G121"/>
      <c r="H121"/>
    </row>
    <row r="122" spans="2:8" x14ac:dyDescent="0.25">
      <c r="B122"/>
      <c r="C122"/>
      <c r="D122"/>
      <c r="E122"/>
      <c r="F122"/>
      <c r="G122"/>
      <c r="H122"/>
    </row>
    <row r="123" spans="2:8" x14ac:dyDescent="0.25">
      <c r="B123"/>
      <c r="C123"/>
      <c r="D123"/>
      <c r="E123"/>
      <c r="F123"/>
      <c r="G123"/>
      <c r="H123"/>
    </row>
    <row r="124" spans="2:8" x14ac:dyDescent="0.25">
      <c r="B124"/>
      <c r="C124"/>
      <c r="D124"/>
      <c r="E124"/>
      <c r="F124"/>
      <c r="G124"/>
      <c r="H124"/>
    </row>
    <row r="125" spans="2:8" x14ac:dyDescent="0.25">
      <c r="B125"/>
      <c r="C125"/>
      <c r="D125"/>
      <c r="E125"/>
      <c r="F125"/>
      <c r="G125"/>
      <c r="H125"/>
    </row>
    <row r="126" spans="2:8" x14ac:dyDescent="0.25">
      <c r="B126"/>
      <c r="C126"/>
      <c r="D126"/>
      <c r="E126"/>
      <c r="F126"/>
      <c r="G126"/>
      <c r="H126"/>
    </row>
    <row r="127" spans="2:8" x14ac:dyDescent="0.25">
      <c r="B127"/>
      <c r="C127"/>
      <c r="D127"/>
      <c r="E127"/>
      <c r="F127"/>
      <c r="G127"/>
      <c r="H127"/>
    </row>
    <row r="128" spans="2:8" x14ac:dyDescent="0.25">
      <c r="B128"/>
      <c r="C128"/>
      <c r="D128"/>
      <c r="E128"/>
      <c r="F128"/>
      <c r="G128"/>
      <c r="H128"/>
    </row>
    <row r="129" spans="2:8" x14ac:dyDescent="0.25">
      <c r="B129"/>
      <c r="C129"/>
      <c r="D129"/>
      <c r="E129"/>
      <c r="F129"/>
      <c r="G129"/>
      <c r="H129"/>
    </row>
    <row r="130" spans="2:8" x14ac:dyDescent="0.25">
      <c r="B130"/>
      <c r="C130"/>
      <c r="D130"/>
      <c r="E130"/>
      <c r="F130"/>
      <c r="G130"/>
      <c r="H130"/>
    </row>
    <row r="131" spans="2:8" x14ac:dyDescent="0.25">
      <c r="B131"/>
      <c r="C131"/>
      <c r="D131"/>
      <c r="E131"/>
      <c r="F131"/>
      <c r="G131"/>
      <c r="H131"/>
    </row>
    <row r="132" spans="2:8" x14ac:dyDescent="0.25">
      <c r="B132"/>
      <c r="C132"/>
      <c r="D132"/>
      <c r="E132"/>
      <c r="F132"/>
      <c r="G132"/>
      <c r="H132"/>
    </row>
    <row r="133" spans="2:8" x14ac:dyDescent="0.25">
      <c r="B133"/>
      <c r="C133"/>
      <c r="D133"/>
      <c r="E133"/>
      <c r="F133"/>
      <c r="G133"/>
      <c r="H133"/>
    </row>
    <row r="134" spans="2:8" x14ac:dyDescent="0.25">
      <c r="B134"/>
      <c r="C134"/>
      <c r="D134"/>
      <c r="E134"/>
      <c r="F134"/>
      <c r="G134"/>
      <c r="H134"/>
    </row>
    <row r="135" spans="2:8" x14ac:dyDescent="0.25">
      <c r="B135"/>
      <c r="C135"/>
      <c r="D135"/>
      <c r="E135"/>
      <c r="F135"/>
      <c r="G135"/>
      <c r="H135"/>
    </row>
    <row r="136" spans="2:8" x14ac:dyDescent="0.25">
      <c r="B136"/>
      <c r="C136"/>
      <c r="D136"/>
      <c r="E136"/>
      <c r="F136"/>
      <c r="G136"/>
      <c r="H136"/>
    </row>
    <row r="137" spans="2:8" x14ac:dyDescent="0.25">
      <c r="B137"/>
      <c r="C137"/>
      <c r="D137"/>
      <c r="E137"/>
      <c r="F137"/>
      <c r="G137"/>
      <c r="H137"/>
    </row>
    <row r="138" spans="2:8" x14ac:dyDescent="0.25">
      <c r="B138"/>
      <c r="C138"/>
      <c r="D138"/>
      <c r="E138"/>
      <c r="F138"/>
      <c r="G138"/>
      <c r="H138"/>
    </row>
    <row r="139" spans="2:8" x14ac:dyDescent="0.25">
      <c r="B139"/>
      <c r="C139"/>
      <c r="D139"/>
      <c r="E139"/>
      <c r="F139"/>
      <c r="G139"/>
      <c r="H139"/>
    </row>
    <row r="140" spans="2:8" x14ac:dyDescent="0.25">
      <c r="B140"/>
      <c r="C140"/>
      <c r="D140"/>
      <c r="E140"/>
      <c r="F140"/>
      <c r="G140"/>
      <c r="H140"/>
    </row>
    <row r="141" spans="2:8" x14ac:dyDescent="0.25">
      <c r="B141"/>
      <c r="C141"/>
      <c r="D141"/>
      <c r="E141"/>
      <c r="F141"/>
      <c r="G141"/>
      <c r="H141"/>
    </row>
    <row r="142" spans="2:8" x14ac:dyDescent="0.25">
      <c r="B142"/>
      <c r="C142"/>
      <c r="D142"/>
      <c r="E142"/>
      <c r="F142"/>
      <c r="G142"/>
      <c r="H142"/>
    </row>
    <row r="143" spans="2:8" x14ac:dyDescent="0.25">
      <c r="B143"/>
      <c r="C143"/>
      <c r="D143"/>
      <c r="E143"/>
      <c r="F143"/>
      <c r="G143"/>
      <c r="H143"/>
    </row>
    <row r="144" spans="2:8" x14ac:dyDescent="0.25">
      <c r="B144"/>
      <c r="C144"/>
      <c r="D144"/>
      <c r="E144"/>
      <c r="F144"/>
      <c r="G144"/>
      <c r="H144"/>
    </row>
    <row r="145" spans="2:8" x14ac:dyDescent="0.25">
      <c r="B145"/>
      <c r="C145"/>
      <c r="D145"/>
      <c r="E145"/>
      <c r="F145"/>
      <c r="G145"/>
      <c r="H145"/>
    </row>
    <row r="146" spans="2:8" x14ac:dyDescent="0.25">
      <c r="B146"/>
      <c r="C146"/>
      <c r="D146"/>
      <c r="E146"/>
      <c r="F146"/>
      <c r="G146"/>
      <c r="H146"/>
    </row>
    <row r="147" spans="2:8" x14ac:dyDescent="0.25">
      <c r="B147"/>
      <c r="C147"/>
      <c r="D147"/>
      <c r="E147"/>
      <c r="F147"/>
      <c r="G147"/>
      <c r="H147"/>
    </row>
    <row r="148" spans="2:8" x14ac:dyDescent="0.25">
      <c r="B148"/>
      <c r="C148"/>
      <c r="D148"/>
      <c r="E148"/>
      <c r="F148"/>
      <c r="G148"/>
      <c r="H148"/>
    </row>
    <row r="149" spans="2:8" x14ac:dyDescent="0.25">
      <c r="B149"/>
      <c r="C149"/>
      <c r="D149"/>
      <c r="E149"/>
      <c r="F149"/>
      <c r="G149"/>
      <c r="H149"/>
    </row>
    <row r="150" spans="2:8" x14ac:dyDescent="0.25">
      <c r="B150"/>
      <c r="C150"/>
      <c r="D150"/>
      <c r="E150"/>
      <c r="F150"/>
      <c r="G150"/>
      <c r="H150"/>
    </row>
    <row r="151" spans="2:8" x14ac:dyDescent="0.25">
      <c r="B151"/>
      <c r="C151"/>
      <c r="D151"/>
      <c r="E151"/>
      <c r="F151"/>
      <c r="G151"/>
      <c r="H151"/>
    </row>
    <row r="152" spans="2:8" x14ac:dyDescent="0.25">
      <c r="B152"/>
      <c r="C152"/>
      <c r="D152"/>
      <c r="E152"/>
      <c r="F152"/>
      <c r="G152"/>
      <c r="H152"/>
    </row>
    <row r="153" spans="2:8" x14ac:dyDescent="0.25">
      <c r="B153"/>
      <c r="C153"/>
      <c r="D153"/>
      <c r="E153"/>
      <c r="F153"/>
      <c r="G153"/>
      <c r="H153"/>
    </row>
    <row r="154" spans="2:8" x14ac:dyDescent="0.25">
      <c r="B154"/>
      <c r="C154"/>
      <c r="D154"/>
      <c r="E154"/>
      <c r="F154"/>
      <c r="G154"/>
      <c r="H154"/>
    </row>
    <row r="155" spans="2:8" x14ac:dyDescent="0.25">
      <c r="B155"/>
      <c r="C155"/>
      <c r="D155"/>
      <c r="E155"/>
      <c r="F155"/>
      <c r="G155"/>
      <c r="H155"/>
    </row>
    <row r="156" spans="2:8" x14ac:dyDescent="0.25">
      <c r="B156"/>
      <c r="C156"/>
      <c r="D156"/>
      <c r="E156"/>
      <c r="F156"/>
      <c r="G156"/>
      <c r="H156"/>
    </row>
    <row r="157" spans="2:8" x14ac:dyDescent="0.25">
      <c r="B157"/>
      <c r="C157"/>
      <c r="D157"/>
      <c r="E157"/>
      <c r="F157"/>
      <c r="G157"/>
      <c r="H157"/>
    </row>
    <row r="158" spans="2:8" x14ac:dyDescent="0.25">
      <c r="B158"/>
      <c r="C158"/>
      <c r="D158"/>
      <c r="E158"/>
      <c r="F158"/>
      <c r="G158"/>
      <c r="H158"/>
    </row>
    <row r="159" spans="2:8" x14ac:dyDescent="0.25">
      <c r="B159"/>
      <c r="C159"/>
      <c r="D159"/>
      <c r="E159"/>
      <c r="F159"/>
      <c r="G159"/>
      <c r="H159"/>
    </row>
    <row r="160" spans="2:8" x14ac:dyDescent="0.25">
      <c r="B160"/>
      <c r="C160"/>
      <c r="D160"/>
      <c r="E160"/>
      <c r="F160"/>
      <c r="G160"/>
      <c r="H160"/>
    </row>
    <row r="161" spans="2:8" x14ac:dyDescent="0.25">
      <c r="B161"/>
      <c r="C161"/>
      <c r="D161"/>
      <c r="E161"/>
      <c r="F161"/>
      <c r="G161"/>
      <c r="H161"/>
    </row>
    <row r="162" spans="2:8" x14ac:dyDescent="0.25">
      <c r="B162"/>
      <c r="C162"/>
      <c r="D162"/>
      <c r="E162"/>
      <c r="F162"/>
      <c r="G162"/>
      <c r="H162"/>
    </row>
    <row r="163" spans="2:8" x14ac:dyDescent="0.25">
      <c r="B163"/>
      <c r="C163"/>
      <c r="D163"/>
      <c r="E163"/>
      <c r="F163"/>
      <c r="G163"/>
      <c r="H163"/>
    </row>
    <row r="164" spans="2:8" x14ac:dyDescent="0.25">
      <c r="B164"/>
      <c r="C164"/>
      <c r="D164"/>
      <c r="E164"/>
      <c r="F164"/>
      <c r="G164"/>
      <c r="H164"/>
    </row>
    <row r="165" spans="2:8" x14ac:dyDescent="0.25">
      <c r="B165"/>
      <c r="C165"/>
      <c r="D165"/>
      <c r="E165"/>
      <c r="F165"/>
      <c r="G165"/>
      <c r="H165"/>
    </row>
    <row r="166" spans="2:8" x14ac:dyDescent="0.25">
      <c r="B166"/>
      <c r="C166"/>
      <c r="D166"/>
      <c r="E166"/>
      <c r="F166"/>
      <c r="G166"/>
      <c r="H166"/>
    </row>
    <row r="167" spans="2:8" x14ac:dyDescent="0.25">
      <c r="B167"/>
      <c r="C167"/>
      <c r="D167"/>
      <c r="E167"/>
      <c r="F167"/>
      <c r="G167"/>
      <c r="H167"/>
    </row>
    <row r="168" spans="2:8" x14ac:dyDescent="0.25">
      <c r="B168"/>
      <c r="C168"/>
      <c r="D168"/>
      <c r="E168"/>
      <c r="F168"/>
      <c r="G168"/>
      <c r="H168"/>
    </row>
    <row r="169" spans="2:8" x14ac:dyDescent="0.25">
      <c r="B169"/>
      <c r="C169"/>
      <c r="D169"/>
      <c r="E169"/>
      <c r="F169"/>
      <c r="G169"/>
      <c r="H169"/>
    </row>
    <row r="170" spans="2:8" x14ac:dyDescent="0.25">
      <c r="B170"/>
      <c r="C170"/>
      <c r="D170"/>
      <c r="E170"/>
      <c r="F170"/>
      <c r="G170"/>
      <c r="H170"/>
    </row>
    <row r="171" spans="2:8" x14ac:dyDescent="0.25">
      <c r="B171"/>
      <c r="C171"/>
      <c r="D171"/>
      <c r="E171"/>
      <c r="F171"/>
      <c r="G171"/>
      <c r="H171"/>
    </row>
    <row r="172" spans="2:8" x14ac:dyDescent="0.25">
      <c r="B172"/>
      <c r="C172"/>
      <c r="D172"/>
      <c r="E172"/>
      <c r="F172"/>
      <c r="G172"/>
      <c r="H172"/>
    </row>
    <row r="173" spans="2:8" x14ac:dyDescent="0.25">
      <c r="B173"/>
      <c r="C173"/>
      <c r="D173"/>
      <c r="E173"/>
      <c r="F173"/>
      <c r="G173"/>
      <c r="H173"/>
    </row>
    <row r="174" spans="2:8" x14ac:dyDescent="0.25">
      <c r="B174"/>
      <c r="C174"/>
      <c r="D174"/>
      <c r="E174"/>
      <c r="F174"/>
      <c r="G174"/>
      <c r="H174"/>
    </row>
    <row r="175" spans="2:8" x14ac:dyDescent="0.25">
      <c r="B175"/>
      <c r="C175"/>
      <c r="D175"/>
      <c r="E175"/>
      <c r="F175"/>
      <c r="G175"/>
      <c r="H175"/>
    </row>
    <row r="176" spans="2:8" x14ac:dyDescent="0.25">
      <c r="B176"/>
      <c r="C176"/>
      <c r="D176"/>
      <c r="E176"/>
      <c r="F176"/>
      <c r="G176"/>
      <c r="H176"/>
    </row>
    <row r="177" spans="2:8" x14ac:dyDescent="0.25">
      <c r="B177"/>
      <c r="C177"/>
      <c r="D177"/>
      <c r="E177"/>
      <c r="F177"/>
      <c r="G177"/>
      <c r="H177"/>
    </row>
    <row r="178" spans="2:8" x14ac:dyDescent="0.25">
      <c r="B178"/>
      <c r="C178"/>
      <c r="D178"/>
      <c r="E178"/>
      <c r="F178"/>
      <c r="G178"/>
      <c r="H178"/>
    </row>
    <row r="179" spans="2:8" x14ac:dyDescent="0.25">
      <c r="B179"/>
      <c r="C179"/>
      <c r="D179"/>
      <c r="E179"/>
      <c r="F179"/>
      <c r="G179"/>
      <c r="H179"/>
    </row>
    <row r="180" spans="2:8" x14ac:dyDescent="0.25">
      <c r="B180"/>
      <c r="C180"/>
      <c r="D180"/>
      <c r="E180"/>
      <c r="F180"/>
      <c r="G180"/>
      <c r="H180"/>
    </row>
    <row r="181" spans="2:8" x14ac:dyDescent="0.25">
      <c r="B181"/>
      <c r="C181"/>
      <c r="D181"/>
      <c r="E181"/>
      <c r="F181"/>
      <c r="G181"/>
      <c r="H181"/>
    </row>
    <row r="182" spans="2:8" x14ac:dyDescent="0.25">
      <c r="B182"/>
      <c r="C182"/>
      <c r="D182"/>
      <c r="E182"/>
      <c r="F182"/>
      <c r="G182"/>
      <c r="H182"/>
    </row>
    <row r="183" spans="2:8" x14ac:dyDescent="0.25">
      <c r="B183"/>
      <c r="C183"/>
      <c r="D183"/>
      <c r="E183"/>
      <c r="F183"/>
      <c r="G183"/>
      <c r="H183"/>
    </row>
    <row r="184" spans="2:8" x14ac:dyDescent="0.25">
      <c r="B184"/>
      <c r="C184"/>
      <c r="D184"/>
      <c r="E184"/>
      <c r="F184"/>
      <c r="G184"/>
      <c r="H184"/>
    </row>
    <row r="185" spans="2:8" x14ac:dyDescent="0.25">
      <c r="B185"/>
      <c r="C185"/>
      <c r="D185"/>
      <c r="E185"/>
      <c r="F185"/>
      <c r="G185"/>
      <c r="H185"/>
    </row>
    <row r="186" spans="2:8" x14ac:dyDescent="0.25">
      <c r="B186"/>
      <c r="C186"/>
      <c r="D186"/>
      <c r="E186"/>
      <c r="F186"/>
      <c r="G186"/>
      <c r="H186"/>
    </row>
    <row r="187" spans="2:8" x14ac:dyDescent="0.25">
      <c r="B187"/>
      <c r="C187"/>
      <c r="D187"/>
      <c r="E187"/>
      <c r="F187"/>
      <c r="G187"/>
      <c r="H187"/>
    </row>
    <row r="188" spans="2:8" x14ac:dyDescent="0.25">
      <c r="B188"/>
      <c r="C188"/>
      <c r="D188"/>
      <c r="E188"/>
      <c r="F188"/>
      <c r="G188"/>
      <c r="H188"/>
    </row>
    <row r="189" spans="2:8" x14ac:dyDescent="0.25">
      <c r="B189"/>
      <c r="C189"/>
      <c r="D189"/>
      <c r="E189"/>
      <c r="F189"/>
      <c r="G189"/>
      <c r="H189"/>
    </row>
    <row r="190" spans="2:8" x14ac:dyDescent="0.25">
      <c r="B190"/>
      <c r="C190"/>
      <c r="D190"/>
      <c r="E190"/>
      <c r="F190"/>
      <c r="G190"/>
      <c r="H190"/>
    </row>
    <row r="191" spans="2:8" x14ac:dyDescent="0.25">
      <c r="B191"/>
      <c r="C191"/>
      <c r="D191"/>
      <c r="E191"/>
      <c r="F191"/>
      <c r="G191"/>
      <c r="H191"/>
    </row>
    <row r="192" spans="2:8" x14ac:dyDescent="0.25">
      <c r="B192"/>
      <c r="C192"/>
      <c r="D192"/>
      <c r="E192"/>
      <c r="F192"/>
      <c r="G192"/>
      <c r="H192"/>
    </row>
    <row r="193" spans="2:8" x14ac:dyDescent="0.25">
      <c r="B193"/>
      <c r="C193"/>
      <c r="D193"/>
      <c r="E193"/>
      <c r="F193"/>
      <c r="G193"/>
      <c r="H193"/>
    </row>
    <row r="194" spans="2:8" x14ac:dyDescent="0.25">
      <c r="B194"/>
      <c r="C194"/>
      <c r="D194"/>
      <c r="E194"/>
      <c r="F194"/>
      <c r="G194"/>
      <c r="H194"/>
    </row>
    <row r="195" spans="2:8" x14ac:dyDescent="0.25">
      <c r="B195"/>
      <c r="C195"/>
      <c r="D195"/>
      <c r="E195"/>
      <c r="F195"/>
      <c r="G195"/>
      <c r="H195"/>
    </row>
    <row r="196" spans="2:8" x14ac:dyDescent="0.25">
      <c r="B196"/>
      <c r="C196"/>
      <c r="D196"/>
      <c r="E196"/>
      <c r="F196"/>
      <c r="G196"/>
      <c r="H196"/>
    </row>
    <row r="197" spans="2:8" x14ac:dyDescent="0.25">
      <c r="B197"/>
      <c r="C197"/>
      <c r="D197"/>
      <c r="E197"/>
      <c r="F197"/>
      <c r="G197"/>
      <c r="H197"/>
    </row>
    <row r="198" spans="2:8" x14ac:dyDescent="0.25">
      <c r="B198"/>
      <c r="C198"/>
      <c r="D198"/>
      <c r="E198"/>
      <c r="F198"/>
      <c r="G198"/>
      <c r="H198"/>
    </row>
    <row r="199" spans="2:8" x14ac:dyDescent="0.25">
      <c r="B199"/>
      <c r="C199"/>
      <c r="D199"/>
      <c r="E199"/>
      <c r="F199"/>
      <c r="G199"/>
      <c r="H199"/>
    </row>
    <row r="200" spans="2:8" x14ac:dyDescent="0.25">
      <c r="B200"/>
      <c r="C200"/>
      <c r="D200"/>
      <c r="E200"/>
      <c r="F200"/>
      <c r="G200"/>
      <c r="H200"/>
    </row>
    <row r="201" spans="2:8" x14ac:dyDescent="0.25">
      <c r="B201"/>
      <c r="C201"/>
      <c r="D201"/>
      <c r="E201"/>
      <c r="F201"/>
      <c r="G201"/>
      <c r="H201"/>
    </row>
    <row r="202" spans="2:8" x14ac:dyDescent="0.25">
      <c r="B202"/>
      <c r="C202"/>
      <c r="D202"/>
      <c r="E202"/>
      <c r="F202"/>
      <c r="G202"/>
      <c r="H202"/>
    </row>
    <row r="203" spans="2:8" x14ac:dyDescent="0.25">
      <c r="B203"/>
      <c r="C203"/>
      <c r="D203"/>
      <c r="E203"/>
      <c r="F203"/>
      <c r="G203"/>
      <c r="H203"/>
    </row>
    <row r="204" spans="2:8" x14ac:dyDescent="0.25">
      <c r="B204"/>
      <c r="C204"/>
      <c r="D204"/>
      <c r="E204"/>
      <c r="F204"/>
      <c r="G204"/>
      <c r="H204"/>
    </row>
    <row r="205" spans="2:8" x14ac:dyDescent="0.25">
      <c r="B205"/>
      <c r="C205"/>
      <c r="D205"/>
      <c r="E205"/>
      <c r="F205"/>
      <c r="G205"/>
      <c r="H205"/>
    </row>
    <row r="206" spans="2:8" x14ac:dyDescent="0.25">
      <c r="B206"/>
      <c r="C206"/>
      <c r="D206"/>
      <c r="E206"/>
      <c r="F206"/>
      <c r="G206"/>
      <c r="H206"/>
    </row>
    <row r="207" spans="2:8" x14ac:dyDescent="0.25">
      <c r="B207"/>
      <c r="C207"/>
      <c r="D207"/>
      <c r="E207"/>
      <c r="F207"/>
      <c r="G207"/>
      <c r="H207"/>
    </row>
    <row r="208" spans="2:8" x14ac:dyDescent="0.25">
      <c r="B208"/>
      <c r="C208"/>
      <c r="D208"/>
      <c r="E208"/>
      <c r="F208"/>
      <c r="G208"/>
      <c r="H208"/>
    </row>
    <row r="209" spans="2:8" x14ac:dyDescent="0.25">
      <c r="B209"/>
      <c r="C209"/>
      <c r="D209"/>
      <c r="E209"/>
      <c r="F209"/>
      <c r="G209"/>
      <c r="H209"/>
    </row>
    <row r="210" spans="2:8" x14ac:dyDescent="0.25">
      <c r="B210"/>
      <c r="C210"/>
      <c r="D210"/>
      <c r="E210"/>
      <c r="F210"/>
      <c r="G210"/>
      <c r="H210"/>
    </row>
    <row r="211" spans="2:8" x14ac:dyDescent="0.25">
      <c r="B211"/>
      <c r="C211"/>
      <c r="D211"/>
      <c r="E211"/>
      <c r="F211"/>
      <c r="G211"/>
      <c r="H211"/>
    </row>
    <row r="212" spans="2:8" x14ac:dyDescent="0.25">
      <c r="B212"/>
      <c r="C212"/>
      <c r="D212"/>
      <c r="E212"/>
      <c r="F212"/>
      <c r="G212"/>
      <c r="H212"/>
    </row>
    <row r="213" spans="2:8" x14ac:dyDescent="0.25">
      <c r="B213"/>
      <c r="C213"/>
      <c r="D213"/>
      <c r="E213"/>
      <c r="F213"/>
      <c r="G213"/>
      <c r="H213"/>
    </row>
    <row r="214" spans="2:8" x14ac:dyDescent="0.25">
      <c r="B214"/>
      <c r="C214"/>
      <c r="D214"/>
      <c r="E214"/>
      <c r="F214"/>
      <c r="G214"/>
      <c r="H214"/>
    </row>
    <row r="215" spans="2:8" x14ac:dyDescent="0.25">
      <c r="B215"/>
      <c r="C215"/>
      <c r="D215"/>
      <c r="E215"/>
      <c r="F215"/>
      <c r="G215"/>
      <c r="H215"/>
    </row>
    <row r="216" spans="2:8" x14ac:dyDescent="0.25">
      <c r="B216"/>
      <c r="C216"/>
      <c r="D216"/>
      <c r="E216"/>
      <c r="F216"/>
      <c r="G216"/>
      <c r="H216"/>
    </row>
    <row r="217" spans="2:8" x14ac:dyDescent="0.25">
      <c r="B217"/>
      <c r="C217"/>
      <c r="D217"/>
      <c r="E217"/>
      <c r="F217"/>
      <c r="G217"/>
      <c r="H217"/>
    </row>
    <row r="218" spans="2:8" x14ac:dyDescent="0.25">
      <c r="B218"/>
      <c r="C218"/>
      <c r="D218"/>
      <c r="E218"/>
      <c r="F218"/>
      <c r="G218"/>
      <c r="H218"/>
    </row>
    <row r="219" spans="2:8" x14ac:dyDescent="0.25">
      <c r="B219"/>
      <c r="C219"/>
      <c r="D219"/>
      <c r="E219"/>
      <c r="F219"/>
      <c r="G219"/>
      <c r="H219"/>
    </row>
    <row r="220" spans="2:8" x14ac:dyDescent="0.25">
      <c r="B220"/>
      <c r="C220"/>
      <c r="D220"/>
      <c r="E220"/>
      <c r="F220"/>
      <c r="G220"/>
      <c r="H220"/>
    </row>
    <row r="221" spans="2:8" x14ac:dyDescent="0.25">
      <c r="B221"/>
      <c r="C221"/>
      <c r="D221"/>
      <c r="E221"/>
      <c r="F221"/>
      <c r="G221"/>
      <c r="H221"/>
    </row>
    <row r="222" spans="2:8" x14ac:dyDescent="0.25">
      <c r="B222"/>
      <c r="C222"/>
      <c r="D222"/>
      <c r="E222"/>
      <c r="F222"/>
      <c r="G222"/>
      <c r="H222"/>
    </row>
    <row r="223" spans="2:8" x14ac:dyDescent="0.25">
      <c r="B223"/>
      <c r="C223"/>
      <c r="D223"/>
      <c r="E223"/>
      <c r="F223"/>
      <c r="G223"/>
    </row>
    <row r="224" spans="2:8" x14ac:dyDescent="0.25">
      <c r="B224"/>
      <c r="C224"/>
      <c r="D224"/>
      <c r="E224"/>
      <c r="F224"/>
      <c r="G224"/>
    </row>
    <row r="225" spans="2:7" x14ac:dyDescent="0.25">
      <c r="B225"/>
      <c r="C225"/>
      <c r="D225"/>
      <c r="E225"/>
      <c r="F225"/>
      <c r="G225"/>
    </row>
    <row r="226" spans="2:7" x14ac:dyDescent="0.25">
      <c r="B226"/>
      <c r="C226"/>
      <c r="D226"/>
      <c r="E226"/>
      <c r="F226"/>
      <c r="G226"/>
    </row>
    <row r="227" spans="2:7" x14ac:dyDescent="0.25">
      <c r="B227"/>
      <c r="C227"/>
      <c r="D227"/>
      <c r="E227"/>
      <c r="F227"/>
      <c r="G227"/>
    </row>
    <row r="228" spans="2:7" x14ac:dyDescent="0.25">
      <c r="B228"/>
      <c r="C228"/>
      <c r="D228"/>
      <c r="E228"/>
      <c r="F228"/>
      <c r="G228"/>
    </row>
    <row r="229" spans="2:7" x14ac:dyDescent="0.25">
      <c r="B229"/>
      <c r="C229"/>
      <c r="D229"/>
      <c r="E229"/>
      <c r="F229"/>
      <c r="G229"/>
    </row>
    <row r="230" spans="2:7" x14ac:dyDescent="0.25">
      <c r="B230"/>
      <c r="C230"/>
      <c r="D230"/>
      <c r="E230"/>
      <c r="F230"/>
      <c r="G230"/>
    </row>
    <row r="231" spans="2:7" x14ac:dyDescent="0.25">
      <c r="B231"/>
      <c r="C231"/>
      <c r="D231"/>
      <c r="E231"/>
      <c r="F231"/>
      <c r="G231"/>
    </row>
    <row r="232" spans="2:7" x14ac:dyDescent="0.25">
      <c r="B232"/>
      <c r="C232"/>
      <c r="D232"/>
      <c r="E232"/>
      <c r="F232"/>
      <c r="G232"/>
    </row>
    <row r="233" spans="2:7" x14ac:dyDescent="0.25">
      <c r="B233"/>
      <c r="C233"/>
      <c r="D233"/>
      <c r="E233"/>
      <c r="F233"/>
      <c r="G233"/>
    </row>
    <row r="234" spans="2:7" x14ac:dyDescent="0.25">
      <c r="B234"/>
      <c r="C234"/>
      <c r="D234"/>
      <c r="E234"/>
      <c r="F234"/>
      <c r="G234"/>
    </row>
    <row r="235" spans="2:7" x14ac:dyDescent="0.25">
      <c r="B235"/>
      <c r="C235"/>
      <c r="D235"/>
      <c r="E235"/>
      <c r="F235"/>
      <c r="G235"/>
    </row>
    <row r="236" spans="2:7" x14ac:dyDescent="0.25">
      <c r="B236"/>
      <c r="C236"/>
      <c r="D236"/>
      <c r="E236"/>
      <c r="F236"/>
      <c r="G236"/>
    </row>
    <row r="237" spans="2:7" x14ac:dyDescent="0.25">
      <c r="B237"/>
      <c r="C237"/>
      <c r="D237"/>
      <c r="E237"/>
      <c r="F237"/>
      <c r="G237"/>
    </row>
    <row r="238" spans="2:7" x14ac:dyDescent="0.25">
      <c r="B238"/>
      <c r="C238"/>
      <c r="D238"/>
      <c r="E238"/>
      <c r="F238"/>
      <c r="G238"/>
    </row>
    <row r="239" spans="2:7" x14ac:dyDescent="0.25">
      <c r="B239"/>
      <c r="C239"/>
      <c r="D239"/>
      <c r="E239"/>
      <c r="F239"/>
      <c r="G239"/>
    </row>
    <row r="240" spans="2:7" x14ac:dyDescent="0.25">
      <c r="B240"/>
      <c r="C240"/>
      <c r="D240"/>
      <c r="E240"/>
      <c r="F240"/>
      <c r="G240"/>
    </row>
    <row r="241" spans="2:7" x14ac:dyDescent="0.25">
      <c r="B241"/>
      <c r="C241"/>
      <c r="D241"/>
      <c r="E241"/>
      <c r="F241"/>
      <c r="G241"/>
    </row>
    <row r="242" spans="2:7" x14ac:dyDescent="0.25">
      <c r="B242"/>
      <c r="C242"/>
      <c r="D242"/>
      <c r="E242"/>
      <c r="F242"/>
      <c r="G242"/>
    </row>
    <row r="243" spans="2:7" x14ac:dyDescent="0.25">
      <c r="B243"/>
      <c r="C243"/>
      <c r="D243"/>
      <c r="E243"/>
      <c r="F243"/>
      <c r="G243"/>
    </row>
    <row r="244" spans="2:7" x14ac:dyDescent="0.25">
      <c r="B244"/>
      <c r="C244"/>
      <c r="D244"/>
      <c r="E244"/>
      <c r="F244"/>
      <c r="G244"/>
    </row>
    <row r="245" spans="2:7" x14ac:dyDescent="0.25">
      <c r="B245"/>
      <c r="C245"/>
      <c r="D245"/>
      <c r="E245"/>
      <c r="F245"/>
      <c r="G245"/>
    </row>
    <row r="246" spans="2:7" x14ac:dyDescent="0.25">
      <c r="B246"/>
      <c r="C246"/>
      <c r="D246"/>
      <c r="E246"/>
      <c r="F246"/>
      <c r="G246"/>
    </row>
    <row r="247" spans="2:7" x14ac:dyDescent="0.25">
      <c r="B247"/>
      <c r="C247"/>
      <c r="D247"/>
      <c r="E247"/>
      <c r="F247"/>
      <c r="G247"/>
    </row>
    <row r="248" spans="2:7" x14ac:dyDescent="0.25">
      <c r="B248"/>
      <c r="C248"/>
      <c r="D248"/>
      <c r="E248"/>
      <c r="F248"/>
      <c r="G248"/>
    </row>
    <row r="249" spans="2:7" x14ac:dyDescent="0.25">
      <c r="B249"/>
      <c r="C249"/>
      <c r="D249"/>
      <c r="E249"/>
      <c r="F249"/>
      <c r="G249"/>
    </row>
    <row r="250" spans="2:7" x14ac:dyDescent="0.25">
      <c r="B250"/>
      <c r="C250"/>
      <c r="D250"/>
      <c r="E250"/>
      <c r="F250"/>
      <c r="G250"/>
    </row>
    <row r="251" spans="2:7" x14ac:dyDescent="0.25">
      <c r="B251"/>
      <c r="C251"/>
      <c r="D251"/>
      <c r="E251"/>
      <c r="F251"/>
      <c r="G251"/>
    </row>
    <row r="252" spans="2:7" x14ac:dyDescent="0.25">
      <c r="B252"/>
      <c r="C252"/>
      <c r="D252"/>
      <c r="E252"/>
      <c r="F252"/>
      <c r="G252"/>
    </row>
    <row r="253" spans="2:7" x14ac:dyDescent="0.25">
      <c r="B253"/>
      <c r="C253"/>
      <c r="D253"/>
      <c r="E253"/>
      <c r="F253"/>
      <c r="G253"/>
    </row>
    <row r="254" spans="2:7" x14ac:dyDescent="0.25">
      <c r="B254"/>
      <c r="C254"/>
      <c r="D254"/>
      <c r="E254"/>
      <c r="F254"/>
      <c r="G254"/>
    </row>
    <row r="255" spans="2:7" x14ac:dyDescent="0.25">
      <c r="B255"/>
      <c r="C255"/>
      <c r="D255"/>
      <c r="E255"/>
      <c r="F255"/>
      <c r="G255"/>
    </row>
    <row r="256" spans="2:7" x14ac:dyDescent="0.25">
      <c r="B256"/>
      <c r="C256"/>
      <c r="D256"/>
      <c r="E256"/>
      <c r="F256"/>
      <c r="G256"/>
    </row>
    <row r="257" spans="2:7" x14ac:dyDescent="0.25">
      <c r="B257"/>
      <c r="C257"/>
      <c r="D257"/>
      <c r="E257"/>
      <c r="F257"/>
      <c r="G257"/>
    </row>
    <row r="258" spans="2:7" x14ac:dyDescent="0.25">
      <c r="B258"/>
      <c r="C258"/>
      <c r="D258"/>
      <c r="E258"/>
      <c r="F258"/>
      <c r="G258"/>
    </row>
    <row r="259" spans="2:7" x14ac:dyDescent="0.25">
      <c r="B259"/>
      <c r="C259"/>
      <c r="D259"/>
      <c r="E259"/>
      <c r="F259"/>
      <c r="G259"/>
    </row>
    <row r="260" spans="2:7" x14ac:dyDescent="0.25">
      <c r="B260"/>
      <c r="C260"/>
      <c r="D260"/>
      <c r="E260"/>
      <c r="F260"/>
      <c r="G260"/>
    </row>
    <row r="261" spans="2:7" x14ac:dyDescent="0.25">
      <c r="B261"/>
      <c r="C261"/>
      <c r="D261"/>
      <c r="E261"/>
      <c r="F261"/>
      <c r="G261"/>
    </row>
    <row r="262" spans="2:7" x14ac:dyDescent="0.25">
      <c r="B262"/>
      <c r="C262"/>
      <c r="D262"/>
      <c r="E262"/>
      <c r="F262"/>
      <c r="G262"/>
    </row>
    <row r="263" spans="2:7" x14ac:dyDescent="0.25">
      <c r="B263"/>
      <c r="C263"/>
      <c r="D263"/>
      <c r="E263"/>
      <c r="F263"/>
      <c r="G263"/>
    </row>
    <row r="264" spans="2:7" x14ac:dyDescent="0.25">
      <c r="B264"/>
      <c r="C264"/>
      <c r="D264"/>
      <c r="E264"/>
      <c r="F264"/>
      <c r="G264"/>
    </row>
    <row r="265" spans="2:7" x14ac:dyDescent="0.25">
      <c r="B265"/>
      <c r="C265"/>
      <c r="D265"/>
      <c r="E265"/>
      <c r="F265"/>
      <c r="G265"/>
    </row>
    <row r="266" spans="2:7" x14ac:dyDescent="0.25">
      <c r="B266"/>
      <c r="C266"/>
      <c r="D266"/>
      <c r="E266"/>
      <c r="F266"/>
      <c r="G266"/>
    </row>
    <row r="267" spans="2:7" x14ac:dyDescent="0.25">
      <c r="B267"/>
      <c r="C267"/>
      <c r="D267"/>
      <c r="E267"/>
      <c r="F267"/>
      <c r="G267"/>
    </row>
    <row r="268" spans="2:7" x14ac:dyDescent="0.25">
      <c r="B268"/>
      <c r="C268"/>
      <c r="D268"/>
      <c r="E268"/>
      <c r="F268"/>
      <c r="G268"/>
    </row>
    <row r="269" spans="2:7" x14ac:dyDescent="0.25">
      <c r="B269"/>
      <c r="C269"/>
      <c r="D269"/>
      <c r="E269"/>
      <c r="F269"/>
      <c r="G269"/>
    </row>
    <row r="270" spans="2:7" x14ac:dyDescent="0.25">
      <c r="B270"/>
      <c r="C270"/>
      <c r="D270"/>
      <c r="E270"/>
      <c r="F270"/>
      <c r="G270"/>
    </row>
    <row r="271" spans="2:7" x14ac:dyDescent="0.25">
      <c r="B271"/>
      <c r="C271"/>
      <c r="D271"/>
      <c r="E271"/>
      <c r="F271"/>
      <c r="G271"/>
    </row>
    <row r="272" spans="2:7" x14ac:dyDescent="0.25">
      <c r="B272"/>
      <c r="C272"/>
      <c r="D272"/>
      <c r="E272"/>
      <c r="F272"/>
      <c r="G272"/>
    </row>
    <row r="273" spans="2:7" x14ac:dyDescent="0.25">
      <c r="B273"/>
      <c r="C273"/>
      <c r="D273"/>
      <c r="E273"/>
      <c r="F273"/>
      <c r="G273"/>
    </row>
    <row r="274" spans="2:7" x14ac:dyDescent="0.25">
      <c r="B274"/>
      <c r="C274"/>
      <c r="D274"/>
      <c r="E274"/>
      <c r="F274"/>
      <c r="G274"/>
    </row>
    <row r="275" spans="2:7" x14ac:dyDescent="0.25">
      <c r="B275"/>
      <c r="C275"/>
      <c r="D275"/>
      <c r="E275"/>
      <c r="F275"/>
      <c r="G275"/>
    </row>
    <row r="276" spans="2:7" x14ac:dyDescent="0.25">
      <c r="B276"/>
      <c r="C276"/>
      <c r="D276"/>
      <c r="E276"/>
      <c r="F276"/>
      <c r="G276"/>
    </row>
    <row r="277" spans="2:7" x14ac:dyDescent="0.25">
      <c r="B277"/>
      <c r="C277"/>
      <c r="D277"/>
      <c r="E277"/>
      <c r="F277"/>
      <c r="G277"/>
    </row>
    <row r="278" spans="2:7" x14ac:dyDescent="0.25">
      <c r="B278"/>
      <c r="C278"/>
      <c r="D278"/>
      <c r="E278"/>
      <c r="F278"/>
      <c r="G278"/>
    </row>
    <row r="279" spans="2:7" x14ac:dyDescent="0.25">
      <c r="B279"/>
      <c r="C279"/>
      <c r="D279"/>
      <c r="E279"/>
      <c r="F279"/>
      <c r="G279"/>
    </row>
    <row r="280" spans="2:7" x14ac:dyDescent="0.25">
      <c r="B280"/>
      <c r="C280"/>
      <c r="D280"/>
      <c r="E280"/>
      <c r="F280"/>
      <c r="G280"/>
    </row>
    <row r="281" spans="2:7" x14ac:dyDescent="0.25">
      <c r="B281"/>
      <c r="C281"/>
      <c r="D281"/>
      <c r="E281"/>
      <c r="F281"/>
      <c r="G281"/>
    </row>
    <row r="282" spans="2:7" x14ac:dyDescent="0.25">
      <c r="B282"/>
      <c r="C282"/>
      <c r="D282"/>
      <c r="E282"/>
      <c r="F282"/>
      <c r="G282"/>
    </row>
    <row r="283" spans="2:7" x14ac:dyDescent="0.25">
      <c r="B283"/>
      <c r="C283"/>
      <c r="D283"/>
      <c r="E283"/>
      <c r="F283"/>
      <c r="G283"/>
    </row>
    <row r="284" spans="2:7" x14ac:dyDescent="0.25">
      <c r="B284"/>
      <c r="C284"/>
      <c r="D284"/>
      <c r="E284"/>
      <c r="F284"/>
      <c r="G284"/>
    </row>
    <row r="285" spans="2:7" x14ac:dyDescent="0.25">
      <c r="B285"/>
      <c r="C285"/>
      <c r="D285"/>
      <c r="E285"/>
      <c r="F285"/>
      <c r="G285"/>
    </row>
    <row r="286" spans="2:7" x14ac:dyDescent="0.25">
      <c r="B286"/>
      <c r="C286"/>
      <c r="D286"/>
      <c r="E286"/>
      <c r="F286"/>
      <c r="G286"/>
    </row>
    <row r="287" spans="2:7" x14ac:dyDescent="0.25">
      <c r="B287"/>
      <c r="C287"/>
      <c r="D287"/>
      <c r="E287"/>
      <c r="F287"/>
      <c r="G287"/>
    </row>
    <row r="288" spans="2:7" x14ac:dyDescent="0.25">
      <c r="B288"/>
      <c r="C288"/>
      <c r="D288"/>
      <c r="E288"/>
      <c r="F288"/>
      <c r="G288"/>
    </row>
    <row r="289" spans="2:7" x14ac:dyDescent="0.25">
      <c r="B289"/>
      <c r="C289"/>
      <c r="D289"/>
      <c r="E289"/>
      <c r="F289"/>
      <c r="G289"/>
    </row>
    <row r="290" spans="2:7" x14ac:dyDescent="0.25">
      <c r="B290"/>
      <c r="C290"/>
      <c r="D290"/>
      <c r="E290"/>
      <c r="F290"/>
      <c r="G290"/>
    </row>
    <row r="291" spans="2:7" x14ac:dyDescent="0.25">
      <c r="B291"/>
      <c r="C291"/>
      <c r="D291"/>
      <c r="E291"/>
      <c r="F291"/>
      <c r="G291"/>
    </row>
    <row r="292" spans="2:7" x14ac:dyDescent="0.25">
      <c r="B292"/>
      <c r="C292"/>
      <c r="D292"/>
      <c r="E292"/>
      <c r="F292"/>
      <c r="G292"/>
    </row>
    <row r="293" spans="2:7" x14ac:dyDescent="0.25">
      <c r="B293"/>
      <c r="C293"/>
      <c r="D293"/>
      <c r="E293"/>
      <c r="F293"/>
      <c r="G293"/>
    </row>
    <row r="294" spans="2:7" x14ac:dyDescent="0.25">
      <c r="B294"/>
      <c r="C294"/>
      <c r="D294"/>
      <c r="E294"/>
      <c r="F294"/>
      <c r="G294"/>
    </row>
    <row r="295" spans="2:7" x14ac:dyDescent="0.25">
      <c r="B295"/>
      <c r="C295"/>
      <c r="D295"/>
      <c r="E295"/>
      <c r="F295"/>
      <c r="G295"/>
    </row>
    <row r="296" spans="2:7" x14ac:dyDescent="0.25">
      <c r="B296"/>
      <c r="C296"/>
      <c r="D296"/>
      <c r="E296"/>
      <c r="F296"/>
      <c r="G296"/>
    </row>
    <row r="297" spans="2:7" x14ac:dyDescent="0.25">
      <c r="B297"/>
      <c r="C297"/>
      <c r="D297"/>
      <c r="E297"/>
      <c r="F297"/>
      <c r="G297"/>
    </row>
    <row r="298" spans="2:7" x14ac:dyDescent="0.25">
      <c r="B298"/>
      <c r="C298"/>
      <c r="D298"/>
      <c r="E298"/>
      <c r="F298"/>
      <c r="G298"/>
    </row>
    <row r="299" spans="2:7" x14ac:dyDescent="0.25">
      <c r="B299"/>
      <c r="C299"/>
      <c r="D299"/>
      <c r="E299"/>
      <c r="F299"/>
      <c r="G299"/>
    </row>
    <row r="300" spans="2:7" x14ac:dyDescent="0.25">
      <c r="B300"/>
      <c r="C300"/>
      <c r="D300"/>
      <c r="E300"/>
      <c r="F300"/>
      <c r="G300"/>
    </row>
    <row r="301" spans="2:7" x14ac:dyDescent="0.25">
      <c r="B301"/>
      <c r="C301"/>
      <c r="D301"/>
      <c r="E301"/>
      <c r="F301"/>
      <c r="G301"/>
    </row>
    <row r="302" spans="2:7" x14ac:dyDescent="0.25">
      <c r="B302"/>
      <c r="C302"/>
      <c r="D302"/>
      <c r="E302"/>
      <c r="F302"/>
      <c r="G302"/>
    </row>
    <row r="303" spans="2:7" x14ac:dyDescent="0.25">
      <c r="B303"/>
      <c r="C303"/>
      <c r="D303"/>
      <c r="E303"/>
      <c r="F303"/>
      <c r="G303"/>
    </row>
    <row r="304" spans="2:7" x14ac:dyDescent="0.25">
      <c r="B304"/>
      <c r="C304"/>
      <c r="D304"/>
      <c r="E304"/>
      <c r="F304"/>
      <c r="G304"/>
    </row>
    <row r="305" spans="2:7" x14ac:dyDescent="0.25">
      <c r="B305"/>
      <c r="C305"/>
      <c r="D305"/>
      <c r="E305"/>
      <c r="F305"/>
      <c r="G305"/>
    </row>
    <row r="306" spans="2:7" x14ac:dyDescent="0.25">
      <c r="B306"/>
      <c r="C306"/>
      <c r="D306"/>
      <c r="E306"/>
      <c r="F306"/>
      <c r="G306"/>
    </row>
    <row r="307" spans="2:7" x14ac:dyDescent="0.25">
      <c r="B307"/>
      <c r="C307"/>
      <c r="D307"/>
      <c r="E307"/>
      <c r="F307"/>
      <c r="G307"/>
    </row>
    <row r="308" spans="2:7" x14ac:dyDescent="0.25">
      <c r="B308"/>
      <c r="C308"/>
      <c r="D308"/>
      <c r="E308"/>
      <c r="F308"/>
      <c r="G308"/>
    </row>
    <row r="309" spans="2:7" x14ac:dyDescent="0.25">
      <c r="B309"/>
      <c r="C309"/>
      <c r="D309"/>
      <c r="E309"/>
      <c r="F309"/>
      <c r="G309"/>
    </row>
    <row r="310" spans="2:7" x14ac:dyDescent="0.25">
      <c r="B310"/>
      <c r="C310"/>
      <c r="D310"/>
      <c r="E310"/>
      <c r="F310"/>
      <c r="G310"/>
    </row>
    <row r="311" spans="2:7" x14ac:dyDescent="0.25">
      <c r="B311"/>
      <c r="C311"/>
      <c r="D311"/>
      <c r="E311"/>
      <c r="F311"/>
      <c r="G311"/>
    </row>
    <row r="312" spans="2:7" x14ac:dyDescent="0.25">
      <c r="B312"/>
      <c r="C312"/>
      <c r="D312"/>
      <c r="E312"/>
      <c r="F312"/>
      <c r="G312"/>
    </row>
    <row r="313" spans="2:7" x14ac:dyDescent="0.25">
      <c r="B313"/>
      <c r="C313"/>
      <c r="D313"/>
      <c r="E313"/>
      <c r="F313"/>
      <c r="G313"/>
    </row>
    <row r="314" spans="2:7" x14ac:dyDescent="0.25">
      <c r="B314"/>
      <c r="C314"/>
      <c r="D314"/>
      <c r="E314"/>
      <c r="F314"/>
      <c r="G314"/>
    </row>
    <row r="315" spans="2:7" x14ac:dyDescent="0.25">
      <c r="B315"/>
      <c r="C315"/>
      <c r="D315"/>
      <c r="E315"/>
      <c r="F315"/>
      <c r="G315"/>
    </row>
    <row r="316" spans="2:7" x14ac:dyDescent="0.25">
      <c r="B316"/>
      <c r="C316"/>
      <c r="D316"/>
      <c r="E316"/>
      <c r="F316"/>
      <c r="G316"/>
    </row>
    <row r="317" spans="2:7" x14ac:dyDescent="0.25">
      <c r="B317"/>
      <c r="C317"/>
      <c r="D317"/>
      <c r="E317"/>
      <c r="F317"/>
      <c r="G317"/>
    </row>
    <row r="318" spans="2:7" x14ac:dyDescent="0.25">
      <c r="B318"/>
      <c r="C318"/>
      <c r="D318"/>
      <c r="E318"/>
      <c r="F318"/>
      <c r="G318"/>
    </row>
    <row r="319" spans="2:7" x14ac:dyDescent="0.25">
      <c r="B319"/>
      <c r="C319"/>
      <c r="D319"/>
      <c r="E319"/>
      <c r="F319"/>
      <c r="G319"/>
    </row>
    <row r="320" spans="2:7" x14ac:dyDescent="0.25">
      <c r="B320"/>
      <c r="C320"/>
      <c r="D320"/>
      <c r="E320"/>
      <c r="F320"/>
      <c r="G320"/>
    </row>
    <row r="321" spans="2:7" x14ac:dyDescent="0.25">
      <c r="B321"/>
      <c r="C321"/>
      <c r="D321"/>
      <c r="E321"/>
      <c r="F321"/>
      <c r="G321"/>
    </row>
    <row r="322" spans="2:7" x14ac:dyDescent="0.25">
      <c r="B322"/>
      <c r="C322"/>
      <c r="D322"/>
      <c r="E322"/>
      <c r="F322"/>
      <c r="G322"/>
    </row>
    <row r="323" spans="2:7" x14ac:dyDescent="0.25">
      <c r="B323"/>
      <c r="C323"/>
      <c r="D323"/>
      <c r="E323"/>
      <c r="F323"/>
      <c r="G323"/>
    </row>
    <row r="324" spans="2:7" x14ac:dyDescent="0.25">
      <c r="B324"/>
      <c r="C324"/>
      <c r="D324"/>
      <c r="E324"/>
      <c r="F324"/>
      <c r="G324"/>
    </row>
    <row r="325" spans="2:7" x14ac:dyDescent="0.25">
      <c r="B325"/>
      <c r="C325"/>
      <c r="D325"/>
      <c r="E325"/>
      <c r="F325"/>
      <c r="G325"/>
    </row>
    <row r="326" spans="2:7" x14ac:dyDescent="0.25">
      <c r="B326"/>
      <c r="C326"/>
      <c r="D326"/>
      <c r="E326"/>
      <c r="F326"/>
      <c r="G326"/>
    </row>
    <row r="327" spans="2:7" x14ac:dyDescent="0.25">
      <c r="B327"/>
      <c r="C327"/>
      <c r="D327"/>
      <c r="E327"/>
      <c r="F327"/>
      <c r="G327"/>
    </row>
    <row r="328" spans="2:7" x14ac:dyDescent="0.25">
      <c r="B328"/>
      <c r="C328"/>
      <c r="D328"/>
      <c r="E328"/>
      <c r="F328"/>
      <c r="G328"/>
    </row>
    <row r="329" spans="2:7" x14ac:dyDescent="0.25">
      <c r="B329"/>
      <c r="C329"/>
      <c r="D329"/>
      <c r="E329"/>
      <c r="F329"/>
      <c r="G329"/>
    </row>
    <row r="330" spans="2:7" x14ac:dyDescent="0.25">
      <c r="B330"/>
      <c r="C330"/>
      <c r="D330"/>
      <c r="E330"/>
      <c r="F330"/>
      <c r="G330"/>
    </row>
    <row r="331" spans="2:7" x14ac:dyDescent="0.25">
      <c r="B331"/>
      <c r="C331"/>
      <c r="D331"/>
      <c r="E331"/>
      <c r="F331"/>
      <c r="G331"/>
    </row>
    <row r="332" spans="2:7" x14ac:dyDescent="0.25">
      <c r="B332"/>
      <c r="C332"/>
      <c r="D332"/>
      <c r="E332"/>
      <c r="F332"/>
      <c r="G332"/>
    </row>
    <row r="333" spans="2:7" x14ac:dyDescent="0.25">
      <c r="B333"/>
      <c r="C333"/>
      <c r="D333"/>
      <c r="E333"/>
      <c r="F333"/>
      <c r="G333"/>
    </row>
    <row r="334" spans="2:7" x14ac:dyDescent="0.25">
      <c r="B334"/>
      <c r="C334"/>
      <c r="D334"/>
      <c r="E334"/>
      <c r="F334"/>
      <c r="G334"/>
    </row>
    <row r="335" spans="2:7" x14ac:dyDescent="0.25">
      <c r="B335"/>
      <c r="C335"/>
      <c r="D335"/>
      <c r="E335"/>
      <c r="F335"/>
      <c r="G335"/>
    </row>
    <row r="336" spans="2:7" x14ac:dyDescent="0.25">
      <c r="B336"/>
      <c r="C336"/>
      <c r="D336"/>
      <c r="E336"/>
      <c r="F336"/>
      <c r="G336"/>
    </row>
    <row r="337" spans="2:7" x14ac:dyDescent="0.25">
      <c r="B337"/>
      <c r="C337"/>
      <c r="D337"/>
      <c r="E337"/>
      <c r="F337"/>
      <c r="G337"/>
    </row>
    <row r="338" spans="2:7" x14ac:dyDescent="0.25">
      <c r="B338"/>
      <c r="C338"/>
      <c r="D338"/>
      <c r="E338"/>
      <c r="F338"/>
      <c r="G338"/>
    </row>
    <row r="339" spans="2:7" x14ac:dyDescent="0.25">
      <c r="B339"/>
      <c r="C339"/>
      <c r="D339"/>
      <c r="E339"/>
      <c r="F339"/>
      <c r="G339"/>
    </row>
    <row r="340" spans="2:7" x14ac:dyDescent="0.25">
      <c r="B340"/>
      <c r="C340"/>
      <c r="D340"/>
      <c r="E340"/>
      <c r="F340"/>
      <c r="G340"/>
    </row>
    <row r="341" spans="2:7" x14ac:dyDescent="0.25">
      <c r="B341"/>
      <c r="C341"/>
      <c r="D341"/>
      <c r="E341"/>
      <c r="F341"/>
      <c r="G341"/>
    </row>
    <row r="342" spans="2:7" x14ac:dyDescent="0.25">
      <c r="B342"/>
      <c r="C342"/>
      <c r="D342"/>
      <c r="E342"/>
      <c r="F342"/>
      <c r="G342"/>
    </row>
    <row r="343" spans="2:7" x14ac:dyDescent="0.25">
      <c r="B343"/>
      <c r="C343"/>
      <c r="D343"/>
      <c r="E343"/>
      <c r="F343"/>
      <c r="G343"/>
    </row>
    <row r="344" spans="2:7" x14ac:dyDescent="0.25">
      <c r="B344"/>
      <c r="C344"/>
      <c r="D344"/>
      <c r="E344"/>
      <c r="F344"/>
      <c r="G344"/>
    </row>
    <row r="345" spans="2:7" x14ac:dyDescent="0.25">
      <c r="B345"/>
      <c r="C345"/>
      <c r="D345"/>
      <c r="E345"/>
      <c r="F345"/>
      <c r="G345"/>
    </row>
    <row r="346" spans="2:7" x14ac:dyDescent="0.25">
      <c r="B346"/>
      <c r="C346"/>
      <c r="D346"/>
      <c r="E346"/>
      <c r="F346"/>
      <c r="G346"/>
    </row>
    <row r="347" spans="2:7" x14ac:dyDescent="0.25">
      <c r="B347"/>
      <c r="C347"/>
      <c r="D347"/>
      <c r="E347"/>
      <c r="F347"/>
      <c r="G347"/>
    </row>
    <row r="348" spans="2:7" x14ac:dyDescent="0.25">
      <c r="B348"/>
      <c r="C348"/>
      <c r="D348"/>
      <c r="E348"/>
      <c r="F348"/>
      <c r="G348"/>
    </row>
    <row r="349" spans="2:7" x14ac:dyDescent="0.25">
      <c r="B349"/>
      <c r="C349"/>
      <c r="D349"/>
      <c r="E349"/>
      <c r="F349"/>
      <c r="G349"/>
    </row>
    <row r="350" spans="2:7" x14ac:dyDescent="0.25">
      <c r="B350"/>
      <c r="C350"/>
      <c r="D350"/>
      <c r="E350"/>
      <c r="F350"/>
      <c r="G350"/>
    </row>
    <row r="351" spans="2:7" x14ac:dyDescent="0.25">
      <c r="B351"/>
      <c r="C351"/>
      <c r="D351"/>
      <c r="E351"/>
      <c r="F351"/>
      <c r="G351"/>
    </row>
    <row r="352" spans="2:7" x14ac:dyDescent="0.25">
      <c r="B352"/>
      <c r="C352"/>
      <c r="D352"/>
      <c r="E352"/>
      <c r="F352"/>
      <c r="G352"/>
    </row>
    <row r="353" spans="2:7" x14ac:dyDescent="0.25">
      <c r="B353"/>
      <c r="C353"/>
      <c r="D353"/>
      <c r="E353"/>
      <c r="F353"/>
      <c r="G353"/>
    </row>
    <row r="354" spans="2:7" x14ac:dyDescent="0.25">
      <c r="B354"/>
      <c r="C354"/>
      <c r="D354"/>
      <c r="E354"/>
      <c r="F354"/>
      <c r="G354"/>
    </row>
    <row r="355" spans="2:7" x14ac:dyDescent="0.25">
      <c r="B355"/>
      <c r="C355"/>
      <c r="D355"/>
      <c r="E355"/>
      <c r="F355"/>
      <c r="G355"/>
    </row>
    <row r="356" spans="2:7" x14ac:dyDescent="0.25">
      <c r="B356"/>
      <c r="C356"/>
      <c r="D356"/>
      <c r="E356"/>
      <c r="F356"/>
      <c r="G356"/>
    </row>
    <row r="357" spans="2:7" x14ac:dyDescent="0.25">
      <c r="B357"/>
      <c r="C357"/>
      <c r="D357"/>
      <c r="E357"/>
      <c r="F357"/>
      <c r="G357"/>
    </row>
    <row r="358" spans="2:7" x14ac:dyDescent="0.25">
      <c r="B358"/>
      <c r="C358"/>
      <c r="D358"/>
      <c r="E358"/>
      <c r="F358"/>
      <c r="G358"/>
    </row>
    <row r="359" spans="2:7" x14ac:dyDescent="0.25">
      <c r="B359"/>
      <c r="C359"/>
      <c r="D359"/>
      <c r="E359"/>
      <c r="F359"/>
      <c r="G359"/>
    </row>
    <row r="360" spans="2:7" x14ac:dyDescent="0.25">
      <c r="B360"/>
      <c r="C360"/>
      <c r="D360"/>
      <c r="E360"/>
      <c r="F360"/>
      <c r="G360"/>
    </row>
    <row r="361" spans="2:7" x14ac:dyDescent="0.25">
      <c r="B361"/>
      <c r="C361"/>
      <c r="D361"/>
      <c r="E361"/>
      <c r="F361"/>
      <c r="G361"/>
    </row>
    <row r="362" spans="2:7" x14ac:dyDescent="0.25">
      <c r="B362"/>
      <c r="C362"/>
      <c r="D362"/>
      <c r="E362"/>
      <c r="F362"/>
      <c r="G362"/>
    </row>
    <row r="363" spans="2:7" x14ac:dyDescent="0.25">
      <c r="B363"/>
      <c r="C363"/>
      <c r="D363"/>
      <c r="E363"/>
      <c r="F363"/>
      <c r="G363"/>
    </row>
    <row r="364" spans="2:7" x14ac:dyDescent="0.25">
      <c r="B364"/>
      <c r="C364"/>
      <c r="D364"/>
      <c r="E364"/>
      <c r="F364"/>
      <c r="G364"/>
    </row>
    <row r="365" spans="2:7" x14ac:dyDescent="0.25">
      <c r="B365"/>
      <c r="C365"/>
      <c r="D365"/>
      <c r="E365"/>
      <c r="F365"/>
      <c r="G365"/>
    </row>
    <row r="366" spans="2:7" x14ac:dyDescent="0.25">
      <c r="B366"/>
      <c r="C366"/>
      <c r="D366"/>
      <c r="E366"/>
      <c r="F366"/>
      <c r="G366"/>
    </row>
    <row r="367" spans="2:7" x14ac:dyDescent="0.25">
      <c r="B367"/>
      <c r="C367"/>
      <c r="D367"/>
      <c r="E367"/>
      <c r="F367"/>
      <c r="G367"/>
    </row>
    <row r="368" spans="2:7" x14ac:dyDescent="0.25">
      <c r="B368"/>
      <c r="C368"/>
      <c r="D368"/>
      <c r="E368"/>
      <c r="F368"/>
      <c r="G368"/>
    </row>
    <row r="369" spans="2:7" x14ac:dyDescent="0.25">
      <c r="B369"/>
      <c r="C369"/>
      <c r="D369"/>
      <c r="E369"/>
      <c r="F369"/>
      <c r="G369"/>
    </row>
    <row r="370" spans="2:7" x14ac:dyDescent="0.25">
      <c r="B370"/>
      <c r="C370"/>
      <c r="D370"/>
      <c r="E370"/>
      <c r="F370"/>
      <c r="G370"/>
    </row>
    <row r="371" spans="2:7" x14ac:dyDescent="0.25">
      <c r="B371"/>
      <c r="C371"/>
      <c r="D371"/>
      <c r="E371"/>
      <c r="F371"/>
      <c r="G371"/>
    </row>
    <row r="372" spans="2:7" x14ac:dyDescent="0.25">
      <c r="B372"/>
      <c r="C372"/>
      <c r="D372"/>
      <c r="E372"/>
      <c r="F372"/>
      <c r="G372"/>
    </row>
    <row r="373" spans="2:7" x14ac:dyDescent="0.25">
      <c r="B373"/>
      <c r="C373"/>
      <c r="D373"/>
      <c r="E373"/>
      <c r="F373"/>
      <c r="G373"/>
    </row>
    <row r="374" spans="2:7" x14ac:dyDescent="0.25">
      <c r="B374"/>
      <c r="C374"/>
      <c r="D374"/>
      <c r="E374"/>
      <c r="F374"/>
      <c r="G374"/>
    </row>
    <row r="375" spans="2:7" x14ac:dyDescent="0.25">
      <c r="B375"/>
      <c r="C375"/>
      <c r="D375"/>
      <c r="E375"/>
      <c r="F375"/>
      <c r="G375"/>
    </row>
    <row r="376" spans="2:7" x14ac:dyDescent="0.25">
      <c r="B376"/>
      <c r="C376"/>
      <c r="D376"/>
      <c r="E376"/>
      <c r="F376"/>
      <c r="G376"/>
    </row>
    <row r="377" spans="2:7" x14ac:dyDescent="0.25">
      <c r="B377"/>
      <c r="C377"/>
      <c r="D377"/>
      <c r="E377"/>
      <c r="F377"/>
      <c r="G377"/>
    </row>
    <row r="378" spans="2:7" x14ac:dyDescent="0.25">
      <c r="B378"/>
      <c r="C378"/>
      <c r="D378"/>
      <c r="E378"/>
      <c r="F378"/>
      <c r="G378"/>
    </row>
    <row r="379" spans="2:7" x14ac:dyDescent="0.25">
      <c r="B379"/>
      <c r="C379"/>
      <c r="D379"/>
      <c r="E379"/>
      <c r="F379"/>
      <c r="G379"/>
    </row>
    <row r="380" spans="2:7" x14ac:dyDescent="0.25">
      <c r="B380"/>
      <c r="C380"/>
      <c r="D380"/>
      <c r="E380"/>
      <c r="F380"/>
      <c r="G380"/>
    </row>
    <row r="381" spans="2:7" x14ac:dyDescent="0.25">
      <c r="B381"/>
      <c r="C381"/>
      <c r="D381"/>
      <c r="E381"/>
      <c r="F381"/>
      <c r="G381"/>
    </row>
    <row r="382" spans="2:7" x14ac:dyDescent="0.25">
      <c r="B382"/>
      <c r="C382"/>
      <c r="D382"/>
      <c r="E382"/>
      <c r="F382"/>
      <c r="G382"/>
    </row>
    <row r="383" spans="2:7" x14ac:dyDescent="0.25">
      <c r="B383"/>
      <c r="C383"/>
      <c r="D383"/>
      <c r="E383"/>
      <c r="F383"/>
      <c r="G383"/>
    </row>
    <row r="384" spans="2:7" x14ac:dyDescent="0.25">
      <c r="B384"/>
      <c r="C384"/>
      <c r="D384"/>
      <c r="E384"/>
      <c r="F384"/>
      <c r="G384"/>
    </row>
    <row r="385" spans="2:7" x14ac:dyDescent="0.25">
      <c r="B385"/>
      <c r="C385"/>
      <c r="D385"/>
      <c r="E385"/>
      <c r="F385"/>
      <c r="G385"/>
    </row>
    <row r="386" spans="2:7" x14ac:dyDescent="0.25">
      <c r="B386"/>
      <c r="C386"/>
      <c r="D386"/>
      <c r="E386"/>
      <c r="F386"/>
      <c r="G386"/>
    </row>
    <row r="387" spans="2:7" x14ac:dyDescent="0.25">
      <c r="B387"/>
      <c r="C387"/>
      <c r="D387"/>
      <c r="E387"/>
      <c r="F387"/>
      <c r="G387"/>
    </row>
    <row r="388" spans="2:7" x14ac:dyDescent="0.25">
      <c r="B388"/>
      <c r="C388"/>
      <c r="D388"/>
      <c r="E388"/>
      <c r="F388"/>
      <c r="G388"/>
    </row>
    <row r="389" spans="2:7" x14ac:dyDescent="0.25">
      <c r="B389"/>
      <c r="C389"/>
      <c r="D389"/>
      <c r="E389"/>
      <c r="F389"/>
      <c r="G389"/>
    </row>
    <row r="390" spans="2:7" x14ac:dyDescent="0.25">
      <c r="B390"/>
      <c r="C390"/>
      <c r="D390"/>
      <c r="E390"/>
      <c r="F390"/>
      <c r="G390"/>
    </row>
    <row r="391" spans="2:7" x14ac:dyDescent="0.25">
      <c r="B391"/>
      <c r="C391"/>
      <c r="D391"/>
      <c r="E391"/>
      <c r="F391"/>
      <c r="G391"/>
    </row>
    <row r="392" spans="2:7" x14ac:dyDescent="0.25">
      <c r="B392"/>
      <c r="C392"/>
      <c r="D392"/>
      <c r="E392"/>
      <c r="F392"/>
      <c r="G392"/>
    </row>
    <row r="393" spans="2:7" x14ac:dyDescent="0.25">
      <c r="B393"/>
      <c r="C393"/>
      <c r="D393"/>
      <c r="E393"/>
      <c r="F393"/>
      <c r="G393"/>
    </row>
    <row r="394" spans="2:7" x14ac:dyDescent="0.25">
      <c r="B394"/>
      <c r="C394"/>
      <c r="D394"/>
      <c r="E394"/>
      <c r="F394"/>
      <c r="G394"/>
    </row>
    <row r="395" spans="2:7" x14ac:dyDescent="0.25">
      <c r="B395"/>
      <c r="C395"/>
      <c r="D395"/>
      <c r="E395"/>
      <c r="F395"/>
      <c r="G395"/>
    </row>
    <row r="396" spans="2:7" x14ac:dyDescent="0.25">
      <c r="B396"/>
      <c r="C396"/>
      <c r="D396"/>
      <c r="E396"/>
      <c r="F396"/>
      <c r="G396"/>
    </row>
    <row r="397" spans="2:7" x14ac:dyDescent="0.25">
      <c r="B397"/>
      <c r="C397"/>
      <c r="D397"/>
      <c r="E397"/>
      <c r="F397"/>
      <c r="G397"/>
    </row>
    <row r="398" spans="2:7" x14ac:dyDescent="0.25">
      <c r="B398"/>
      <c r="C398"/>
      <c r="D398"/>
      <c r="E398"/>
      <c r="F398"/>
      <c r="G398"/>
    </row>
    <row r="399" spans="2:7" x14ac:dyDescent="0.25">
      <c r="B399"/>
      <c r="C399"/>
      <c r="D399"/>
      <c r="E399"/>
      <c r="F399"/>
      <c r="G399"/>
    </row>
    <row r="400" spans="2:7" x14ac:dyDescent="0.25">
      <c r="B400"/>
      <c r="C400"/>
      <c r="D400"/>
      <c r="E400"/>
      <c r="F400"/>
      <c r="G400"/>
    </row>
    <row r="401" spans="2:7" x14ac:dyDescent="0.25">
      <c r="B401"/>
      <c r="C401"/>
      <c r="D401"/>
      <c r="E401"/>
      <c r="F401"/>
      <c r="G401"/>
    </row>
    <row r="402" spans="2:7" x14ac:dyDescent="0.25">
      <c r="B402"/>
      <c r="C402"/>
      <c r="D402"/>
      <c r="E402"/>
      <c r="F402"/>
      <c r="G402"/>
    </row>
    <row r="403" spans="2:7" x14ac:dyDescent="0.25">
      <c r="B403"/>
      <c r="C403"/>
      <c r="D403"/>
      <c r="E403"/>
      <c r="F403"/>
      <c r="G403"/>
    </row>
    <row r="404" spans="2:7" x14ac:dyDescent="0.25">
      <c r="B404"/>
      <c r="C404"/>
      <c r="D404"/>
      <c r="E404"/>
      <c r="F404"/>
      <c r="G404"/>
    </row>
    <row r="405" spans="2:7" x14ac:dyDescent="0.25">
      <c r="B405"/>
      <c r="C405"/>
      <c r="D405"/>
      <c r="E405"/>
      <c r="F405"/>
      <c r="G405"/>
    </row>
    <row r="406" spans="2:7" x14ac:dyDescent="0.25">
      <c r="B406"/>
      <c r="C406"/>
      <c r="D406"/>
      <c r="E406"/>
      <c r="F406"/>
      <c r="G406"/>
    </row>
    <row r="407" spans="2:7" x14ac:dyDescent="0.25">
      <c r="B407"/>
      <c r="C407"/>
      <c r="D407"/>
      <c r="E407"/>
      <c r="F407"/>
      <c r="G407"/>
    </row>
    <row r="408" spans="2:7" x14ac:dyDescent="0.25">
      <c r="B408"/>
      <c r="C408"/>
      <c r="D408"/>
      <c r="E408"/>
      <c r="F408"/>
      <c r="G408"/>
    </row>
    <row r="409" spans="2:7" x14ac:dyDescent="0.25">
      <c r="B409"/>
      <c r="C409"/>
      <c r="D409"/>
      <c r="E409"/>
      <c r="F409"/>
      <c r="G409"/>
    </row>
    <row r="410" spans="2:7" x14ac:dyDescent="0.25">
      <c r="B410"/>
      <c r="C410"/>
      <c r="D410"/>
      <c r="E410"/>
      <c r="F410"/>
      <c r="G410"/>
    </row>
    <row r="411" spans="2:7" x14ac:dyDescent="0.25">
      <c r="B411"/>
      <c r="C411"/>
      <c r="D411"/>
      <c r="E411"/>
      <c r="F411"/>
      <c r="G411"/>
    </row>
    <row r="412" spans="2:7" x14ac:dyDescent="0.25">
      <c r="B412"/>
      <c r="C412"/>
      <c r="D412"/>
      <c r="E412"/>
      <c r="F412"/>
      <c r="G412"/>
    </row>
    <row r="413" spans="2:7" x14ac:dyDescent="0.25">
      <c r="B413"/>
      <c r="C413"/>
      <c r="D413"/>
      <c r="E413"/>
      <c r="F413"/>
      <c r="G413"/>
    </row>
    <row r="414" spans="2:7" x14ac:dyDescent="0.25">
      <c r="B414"/>
      <c r="C414"/>
      <c r="D414"/>
      <c r="E414"/>
      <c r="F414"/>
      <c r="G414"/>
    </row>
    <row r="415" spans="2:7" x14ac:dyDescent="0.25">
      <c r="B415"/>
      <c r="C415"/>
      <c r="D415"/>
      <c r="E415"/>
      <c r="F415"/>
      <c r="G415"/>
    </row>
    <row r="416" spans="2:7" x14ac:dyDescent="0.25">
      <c r="B416"/>
      <c r="C416"/>
      <c r="D416"/>
      <c r="E416"/>
      <c r="F416"/>
      <c r="G416"/>
    </row>
    <row r="417" spans="2:7" x14ac:dyDescent="0.25">
      <c r="B417"/>
      <c r="C417"/>
      <c r="D417"/>
      <c r="E417"/>
      <c r="F417"/>
      <c r="G417"/>
    </row>
    <row r="418" spans="2:7" x14ac:dyDescent="0.25">
      <c r="B418"/>
      <c r="C418"/>
      <c r="D418"/>
      <c r="E418"/>
      <c r="F418"/>
      <c r="G418"/>
    </row>
    <row r="419" spans="2:7" x14ac:dyDescent="0.25">
      <c r="B419"/>
      <c r="C419"/>
      <c r="D419"/>
      <c r="E419"/>
      <c r="F419"/>
      <c r="G419"/>
    </row>
    <row r="420" spans="2:7" x14ac:dyDescent="0.25">
      <c r="B420"/>
      <c r="C420"/>
      <c r="D420"/>
      <c r="E420"/>
      <c r="F420"/>
      <c r="G420"/>
    </row>
    <row r="421" spans="2:7" x14ac:dyDescent="0.25">
      <c r="B421"/>
      <c r="C421"/>
      <c r="D421"/>
      <c r="E421"/>
      <c r="F421"/>
      <c r="G421"/>
    </row>
    <row r="422" spans="2:7" x14ac:dyDescent="0.25">
      <c r="B422"/>
      <c r="C422"/>
      <c r="D422"/>
      <c r="E422"/>
      <c r="F422"/>
      <c r="G422"/>
    </row>
    <row r="423" spans="2:7" x14ac:dyDescent="0.25">
      <c r="B423"/>
      <c r="C423"/>
      <c r="D423"/>
      <c r="E423"/>
      <c r="F423"/>
      <c r="G423"/>
    </row>
    <row r="424" spans="2:7" x14ac:dyDescent="0.25">
      <c r="B424"/>
      <c r="C424"/>
      <c r="D424"/>
      <c r="E424"/>
      <c r="F424"/>
      <c r="G424"/>
    </row>
    <row r="425" spans="2:7" x14ac:dyDescent="0.25">
      <c r="B425"/>
      <c r="C425"/>
      <c r="D425"/>
      <c r="E425"/>
      <c r="F425"/>
      <c r="G425"/>
    </row>
    <row r="426" spans="2:7" x14ac:dyDescent="0.25">
      <c r="B426"/>
      <c r="C426"/>
      <c r="D426"/>
      <c r="E426"/>
      <c r="F426"/>
      <c r="G426"/>
    </row>
    <row r="427" spans="2:7" x14ac:dyDescent="0.25">
      <c r="B427"/>
      <c r="C427"/>
      <c r="D427"/>
      <c r="E427"/>
      <c r="F427"/>
      <c r="G427"/>
    </row>
    <row r="428" spans="2:7" x14ac:dyDescent="0.25">
      <c r="B428"/>
      <c r="C428"/>
      <c r="D428"/>
      <c r="E428"/>
      <c r="F428"/>
      <c r="G428"/>
    </row>
    <row r="429" spans="2:7" x14ac:dyDescent="0.25">
      <c r="B429"/>
      <c r="C429"/>
      <c r="D429"/>
      <c r="E429"/>
      <c r="F429"/>
      <c r="G429"/>
    </row>
    <row r="430" spans="2:7" x14ac:dyDescent="0.25">
      <c r="B430"/>
      <c r="C430"/>
      <c r="D430"/>
      <c r="E430"/>
      <c r="F430"/>
      <c r="G430"/>
    </row>
    <row r="431" spans="2:7" x14ac:dyDescent="0.25">
      <c r="B431"/>
      <c r="C431"/>
      <c r="D431"/>
      <c r="E431"/>
      <c r="F431"/>
      <c r="G431"/>
    </row>
    <row r="432" spans="2:7" x14ac:dyDescent="0.25">
      <c r="B432"/>
      <c r="C432"/>
      <c r="D432"/>
      <c r="E432"/>
      <c r="F432"/>
      <c r="G432"/>
    </row>
    <row r="433" spans="2:7" x14ac:dyDescent="0.25">
      <c r="B433"/>
      <c r="C433"/>
      <c r="D433"/>
      <c r="E433"/>
      <c r="F433"/>
      <c r="G433"/>
    </row>
    <row r="434" spans="2:7" x14ac:dyDescent="0.25">
      <c r="B434"/>
      <c r="C434"/>
      <c r="D434"/>
      <c r="E434"/>
      <c r="F434"/>
      <c r="G434"/>
    </row>
    <row r="435" spans="2:7" x14ac:dyDescent="0.25">
      <c r="B435"/>
      <c r="C435"/>
      <c r="D435"/>
      <c r="E435"/>
      <c r="F435"/>
      <c r="G435"/>
    </row>
    <row r="436" spans="2:7" x14ac:dyDescent="0.25">
      <c r="B436"/>
      <c r="C436"/>
      <c r="D436"/>
      <c r="E436"/>
      <c r="F436"/>
      <c r="G436"/>
    </row>
    <row r="437" spans="2:7" x14ac:dyDescent="0.25">
      <c r="B437"/>
      <c r="C437"/>
      <c r="D437"/>
      <c r="E437"/>
      <c r="F437"/>
      <c r="G437"/>
    </row>
    <row r="438" spans="2:7" x14ac:dyDescent="0.25">
      <c r="B438"/>
      <c r="C438"/>
      <c r="D438"/>
      <c r="E438"/>
      <c r="F438"/>
      <c r="G438"/>
    </row>
    <row r="439" spans="2:7" x14ac:dyDescent="0.25">
      <c r="B439"/>
      <c r="C439"/>
      <c r="D439"/>
      <c r="E439"/>
      <c r="F439"/>
      <c r="G439"/>
    </row>
    <row r="440" spans="2:7" x14ac:dyDescent="0.25">
      <c r="B440"/>
      <c r="C440"/>
      <c r="D440"/>
      <c r="E440"/>
      <c r="F440"/>
      <c r="G440"/>
    </row>
    <row r="441" spans="2:7" x14ac:dyDescent="0.25">
      <c r="B441"/>
      <c r="C441"/>
      <c r="D441"/>
      <c r="E441"/>
      <c r="F441"/>
      <c r="G441"/>
    </row>
    <row r="442" spans="2:7" x14ac:dyDescent="0.25">
      <c r="B442"/>
      <c r="C442"/>
      <c r="D442"/>
      <c r="E442"/>
      <c r="F442"/>
      <c r="G442"/>
    </row>
    <row r="443" spans="2:7" x14ac:dyDescent="0.25">
      <c r="B443"/>
      <c r="C443"/>
      <c r="D443"/>
      <c r="E443"/>
      <c r="F443"/>
      <c r="G443"/>
    </row>
    <row r="444" spans="2:7" x14ac:dyDescent="0.25">
      <c r="B444"/>
      <c r="C444"/>
      <c r="D444"/>
      <c r="E444"/>
      <c r="F444"/>
      <c r="G444"/>
    </row>
    <row r="445" spans="2:7" x14ac:dyDescent="0.25">
      <c r="B445"/>
      <c r="C445"/>
      <c r="D445"/>
      <c r="E445"/>
      <c r="F445"/>
      <c r="G445"/>
    </row>
    <row r="446" spans="2:7" x14ac:dyDescent="0.25">
      <c r="B446"/>
      <c r="C446"/>
      <c r="D446"/>
      <c r="E446"/>
      <c r="F446"/>
      <c r="G446"/>
    </row>
    <row r="447" spans="2:7" x14ac:dyDescent="0.25">
      <c r="B447"/>
      <c r="C447"/>
      <c r="D447"/>
      <c r="E447"/>
      <c r="F447"/>
    </row>
    <row r="448" spans="2:7" x14ac:dyDescent="0.25">
      <c r="B448"/>
      <c r="C448"/>
      <c r="D448"/>
      <c r="E448"/>
      <c r="F448"/>
    </row>
    <row r="449" spans="2:6" x14ac:dyDescent="0.25">
      <c r="B449"/>
      <c r="C449"/>
      <c r="D449"/>
      <c r="E449"/>
      <c r="F449"/>
    </row>
    <row r="450" spans="2:6" x14ac:dyDescent="0.25">
      <c r="B450"/>
      <c r="C450"/>
      <c r="D450"/>
      <c r="E450"/>
      <c r="F450"/>
    </row>
    <row r="451" spans="2:6" x14ac:dyDescent="0.25">
      <c r="B451"/>
      <c r="C451"/>
      <c r="D451"/>
      <c r="E451"/>
      <c r="F451"/>
    </row>
    <row r="452" spans="2:6" x14ac:dyDescent="0.25">
      <c r="B452"/>
      <c r="C452"/>
      <c r="D452"/>
      <c r="E452"/>
      <c r="F452"/>
    </row>
    <row r="453" spans="2:6" x14ac:dyDescent="0.25">
      <c r="B453"/>
      <c r="C453"/>
      <c r="D453"/>
      <c r="E453"/>
      <c r="F453"/>
    </row>
    <row r="454" spans="2:6" x14ac:dyDescent="0.25">
      <c r="B454"/>
      <c r="C454"/>
      <c r="D454"/>
      <c r="E454"/>
      <c r="F454"/>
    </row>
    <row r="455" spans="2:6" x14ac:dyDescent="0.25">
      <c r="B455"/>
      <c r="C455"/>
      <c r="D455"/>
      <c r="E455"/>
      <c r="F455"/>
    </row>
    <row r="456" spans="2:6" x14ac:dyDescent="0.25">
      <c r="B456"/>
      <c r="C456"/>
      <c r="D456"/>
      <c r="E456"/>
      <c r="F456"/>
    </row>
    <row r="457" spans="2:6" x14ac:dyDescent="0.25">
      <c r="B457"/>
      <c r="C457"/>
      <c r="D457"/>
      <c r="E457"/>
      <c r="F457"/>
    </row>
    <row r="458" spans="2:6" x14ac:dyDescent="0.25">
      <c r="B458"/>
      <c r="C458"/>
      <c r="D458"/>
      <c r="E458"/>
      <c r="F458"/>
    </row>
    <row r="459" spans="2:6" x14ac:dyDescent="0.25">
      <c r="B459"/>
      <c r="C459"/>
      <c r="D459"/>
      <c r="E459"/>
      <c r="F459"/>
    </row>
    <row r="460" spans="2:6" x14ac:dyDescent="0.25">
      <c r="B460"/>
      <c r="C460"/>
      <c r="D460"/>
      <c r="E460"/>
      <c r="F460"/>
    </row>
    <row r="461" spans="2:6" x14ac:dyDescent="0.25">
      <c r="B461"/>
      <c r="C461"/>
      <c r="D461"/>
      <c r="E461"/>
      <c r="F461"/>
    </row>
    <row r="462" spans="2:6" x14ac:dyDescent="0.25">
      <c r="B462"/>
      <c r="C462"/>
      <c r="D462"/>
      <c r="E462"/>
      <c r="F462"/>
    </row>
    <row r="463" spans="2:6" x14ac:dyDescent="0.25">
      <c r="B463"/>
      <c r="C463"/>
      <c r="D463"/>
      <c r="E463"/>
      <c r="F463"/>
    </row>
    <row r="464" spans="2:6" x14ac:dyDescent="0.25">
      <c r="B464"/>
      <c r="C464"/>
      <c r="D464"/>
      <c r="E464"/>
      <c r="F464"/>
    </row>
    <row r="465" spans="2:6" x14ac:dyDescent="0.25">
      <c r="B465"/>
      <c r="C465"/>
      <c r="D465"/>
      <c r="E465"/>
      <c r="F465"/>
    </row>
    <row r="466" spans="2:6" x14ac:dyDescent="0.25">
      <c r="B466"/>
      <c r="C466"/>
      <c r="D466"/>
      <c r="E466"/>
      <c r="F466"/>
    </row>
    <row r="467" spans="2:6" x14ac:dyDescent="0.25">
      <c r="B467"/>
      <c r="C467"/>
      <c r="D467"/>
      <c r="E467"/>
      <c r="F467"/>
    </row>
    <row r="468" spans="2:6" x14ac:dyDescent="0.25">
      <c r="B468"/>
      <c r="C468"/>
      <c r="D468"/>
      <c r="E468"/>
      <c r="F468"/>
    </row>
    <row r="469" spans="2:6" x14ac:dyDescent="0.25">
      <c r="B469"/>
      <c r="C469"/>
      <c r="D469"/>
      <c r="E469"/>
      <c r="F469"/>
    </row>
    <row r="470" spans="2:6" x14ac:dyDescent="0.25">
      <c r="B470"/>
      <c r="C470"/>
      <c r="D470"/>
      <c r="E470"/>
      <c r="F470"/>
    </row>
    <row r="471" spans="2:6" x14ac:dyDescent="0.25">
      <c r="B471"/>
      <c r="C471"/>
      <c r="D471"/>
      <c r="E471"/>
      <c r="F471"/>
    </row>
    <row r="472" spans="2:6" x14ac:dyDescent="0.25">
      <c r="B472"/>
      <c r="C472"/>
      <c r="D472"/>
      <c r="E472"/>
      <c r="F472"/>
    </row>
    <row r="473" spans="2:6" x14ac:dyDescent="0.25">
      <c r="B473"/>
      <c r="C473"/>
      <c r="D473"/>
      <c r="E473"/>
      <c r="F473"/>
    </row>
    <row r="474" spans="2:6" x14ac:dyDescent="0.25">
      <c r="B474"/>
      <c r="C474"/>
      <c r="D474"/>
      <c r="E474"/>
      <c r="F474"/>
    </row>
    <row r="475" spans="2:6" x14ac:dyDescent="0.25">
      <c r="B475"/>
      <c r="C475"/>
      <c r="D475"/>
      <c r="E475"/>
      <c r="F475"/>
    </row>
    <row r="476" spans="2:6" x14ac:dyDescent="0.25">
      <c r="B476"/>
      <c r="C476"/>
      <c r="D476"/>
      <c r="E476"/>
      <c r="F476"/>
    </row>
    <row r="477" spans="2:6" x14ac:dyDescent="0.25">
      <c r="B477"/>
      <c r="C477"/>
      <c r="D477"/>
      <c r="E477"/>
      <c r="F477"/>
    </row>
    <row r="478" spans="2:6" x14ac:dyDescent="0.25">
      <c r="B478"/>
      <c r="C478"/>
      <c r="D478"/>
      <c r="E478"/>
      <c r="F478"/>
    </row>
    <row r="479" spans="2:6" x14ac:dyDescent="0.25">
      <c r="B479"/>
      <c r="C479"/>
      <c r="D479"/>
      <c r="E479"/>
      <c r="F479"/>
    </row>
    <row r="480" spans="2:6" x14ac:dyDescent="0.25">
      <c r="B480"/>
      <c r="C480"/>
      <c r="D480"/>
      <c r="E480"/>
      <c r="F480"/>
    </row>
    <row r="481" spans="2:6" x14ac:dyDescent="0.25">
      <c r="B481"/>
      <c r="C481"/>
      <c r="D481"/>
      <c r="E481"/>
      <c r="F481"/>
    </row>
    <row r="482" spans="2:6" x14ac:dyDescent="0.25">
      <c r="B482"/>
      <c r="C482"/>
      <c r="D482"/>
      <c r="E482"/>
      <c r="F482"/>
    </row>
    <row r="483" spans="2:6" x14ac:dyDescent="0.25">
      <c r="B483"/>
      <c r="C483"/>
      <c r="D483"/>
      <c r="E483"/>
      <c r="F483"/>
    </row>
    <row r="484" spans="2:6" x14ac:dyDescent="0.25">
      <c r="B484"/>
      <c r="C484"/>
      <c r="D484"/>
      <c r="E484"/>
      <c r="F484"/>
    </row>
    <row r="485" spans="2:6" x14ac:dyDescent="0.25">
      <c r="B485"/>
      <c r="C485"/>
      <c r="D485"/>
      <c r="E485"/>
      <c r="F485"/>
    </row>
    <row r="486" spans="2:6" x14ac:dyDescent="0.25">
      <c r="B486"/>
      <c r="C486"/>
      <c r="D486"/>
      <c r="E486"/>
      <c r="F486"/>
    </row>
    <row r="487" spans="2:6" x14ac:dyDescent="0.25">
      <c r="B487"/>
      <c r="C487"/>
      <c r="D487"/>
      <c r="E487"/>
      <c r="F487"/>
    </row>
    <row r="488" spans="2:6" x14ac:dyDescent="0.25">
      <c r="B488"/>
      <c r="C488"/>
      <c r="D488"/>
      <c r="E488"/>
      <c r="F488"/>
    </row>
    <row r="489" spans="2:6" x14ac:dyDescent="0.25">
      <c r="B489"/>
      <c r="C489"/>
      <c r="D489"/>
      <c r="E489"/>
      <c r="F489"/>
    </row>
    <row r="490" spans="2:6" x14ac:dyDescent="0.25">
      <c r="B490"/>
      <c r="C490"/>
      <c r="D490"/>
      <c r="E490"/>
      <c r="F490"/>
    </row>
    <row r="491" spans="2:6" x14ac:dyDescent="0.25">
      <c r="B491"/>
      <c r="C491"/>
      <c r="D491"/>
      <c r="E491"/>
      <c r="F491"/>
    </row>
    <row r="492" spans="2:6" x14ac:dyDescent="0.25">
      <c r="B492"/>
      <c r="C492"/>
      <c r="D492"/>
      <c r="E492"/>
      <c r="F492"/>
    </row>
    <row r="493" spans="2:6" x14ac:dyDescent="0.25">
      <c r="B493"/>
      <c r="C493"/>
      <c r="D493"/>
      <c r="E493"/>
      <c r="F493"/>
    </row>
    <row r="494" spans="2:6" x14ac:dyDescent="0.25">
      <c r="B494"/>
      <c r="C494"/>
      <c r="D494"/>
      <c r="E494"/>
      <c r="F494"/>
    </row>
    <row r="495" spans="2:6" x14ac:dyDescent="0.25">
      <c r="B495"/>
      <c r="C495"/>
      <c r="D495"/>
      <c r="E495"/>
      <c r="F495"/>
    </row>
    <row r="496" spans="2:6" x14ac:dyDescent="0.25">
      <c r="B496"/>
      <c r="C496"/>
      <c r="D496"/>
      <c r="E496"/>
      <c r="F496"/>
    </row>
    <row r="497" spans="2:6" x14ac:dyDescent="0.25">
      <c r="B497"/>
      <c r="C497"/>
      <c r="D497"/>
      <c r="E497"/>
      <c r="F497"/>
    </row>
    <row r="498" spans="2:6" x14ac:dyDescent="0.25">
      <c r="B498"/>
      <c r="C498"/>
      <c r="D498"/>
      <c r="E498"/>
      <c r="F498"/>
    </row>
    <row r="499" spans="2:6" x14ac:dyDescent="0.25">
      <c r="B499"/>
      <c r="C499"/>
      <c r="D499"/>
      <c r="E499"/>
      <c r="F499"/>
    </row>
    <row r="500" spans="2:6" x14ac:dyDescent="0.25">
      <c r="B500"/>
      <c r="C500"/>
      <c r="D500"/>
      <c r="E500"/>
      <c r="F500"/>
    </row>
    <row r="501" spans="2:6" x14ac:dyDescent="0.25">
      <c r="B501"/>
      <c r="C501"/>
      <c r="D501"/>
      <c r="E501"/>
      <c r="F501"/>
    </row>
    <row r="502" spans="2:6" x14ac:dyDescent="0.25">
      <c r="B502"/>
      <c r="C502"/>
      <c r="D502"/>
      <c r="E502"/>
      <c r="F502"/>
    </row>
    <row r="503" spans="2:6" x14ac:dyDescent="0.25">
      <c r="B503"/>
      <c r="C503"/>
      <c r="D503"/>
      <c r="E503"/>
      <c r="F503"/>
    </row>
    <row r="504" spans="2:6" x14ac:dyDescent="0.25">
      <c r="B504"/>
      <c r="C504"/>
      <c r="D504"/>
      <c r="E504"/>
      <c r="F504"/>
    </row>
    <row r="505" spans="2:6" x14ac:dyDescent="0.25">
      <c r="B505"/>
      <c r="C505"/>
      <c r="D505"/>
      <c r="E505"/>
      <c r="F505"/>
    </row>
    <row r="506" spans="2:6" x14ac:dyDescent="0.25">
      <c r="B506"/>
      <c r="C506"/>
      <c r="D506"/>
      <c r="E506"/>
      <c r="F506"/>
    </row>
    <row r="507" spans="2:6" x14ac:dyDescent="0.25">
      <c r="B507"/>
      <c r="C507"/>
      <c r="D507"/>
      <c r="E507"/>
      <c r="F507"/>
    </row>
    <row r="508" spans="2:6" x14ac:dyDescent="0.25">
      <c r="B508"/>
      <c r="C508"/>
      <c r="D508"/>
      <c r="E508"/>
      <c r="F508"/>
    </row>
    <row r="509" spans="2:6" x14ac:dyDescent="0.25">
      <c r="B509"/>
      <c r="C509"/>
      <c r="D509"/>
      <c r="E509"/>
      <c r="F509"/>
    </row>
    <row r="510" spans="2:6" x14ac:dyDescent="0.25">
      <c r="B510"/>
      <c r="C510"/>
      <c r="D510"/>
      <c r="E510"/>
      <c r="F510"/>
    </row>
    <row r="511" spans="2:6" x14ac:dyDescent="0.25">
      <c r="B511"/>
      <c r="C511"/>
      <c r="D511"/>
      <c r="E511"/>
      <c r="F511"/>
    </row>
    <row r="512" spans="2:6" x14ac:dyDescent="0.25">
      <c r="B512"/>
      <c r="C512"/>
      <c r="D512"/>
      <c r="E512"/>
      <c r="F512"/>
    </row>
    <row r="513" spans="2:6" x14ac:dyDescent="0.25">
      <c r="B513"/>
      <c r="C513"/>
      <c r="D513"/>
      <c r="E513"/>
      <c r="F513"/>
    </row>
    <row r="514" spans="2:6" x14ac:dyDescent="0.25">
      <c r="B514"/>
      <c r="C514"/>
      <c r="D514"/>
      <c r="E514"/>
      <c r="F514"/>
    </row>
    <row r="515" spans="2:6" x14ac:dyDescent="0.25">
      <c r="B515"/>
      <c r="C515"/>
      <c r="D515"/>
      <c r="E515"/>
      <c r="F515"/>
    </row>
    <row r="516" spans="2:6" x14ac:dyDescent="0.25">
      <c r="B516"/>
      <c r="C516"/>
      <c r="D516"/>
      <c r="E516"/>
      <c r="F516"/>
    </row>
    <row r="517" spans="2:6" x14ac:dyDescent="0.25">
      <c r="B517"/>
      <c r="C517"/>
      <c r="D517"/>
      <c r="E517"/>
      <c r="F517"/>
    </row>
    <row r="518" spans="2:6" x14ac:dyDescent="0.25">
      <c r="B518"/>
      <c r="C518"/>
      <c r="D518"/>
      <c r="E518"/>
      <c r="F518"/>
    </row>
    <row r="519" spans="2:6" x14ac:dyDescent="0.25">
      <c r="B519"/>
      <c r="C519"/>
      <c r="D519"/>
      <c r="E519"/>
      <c r="F519"/>
    </row>
    <row r="520" spans="2:6" x14ac:dyDescent="0.25">
      <c r="B520"/>
      <c r="C520"/>
      <c r="D520"/>
      <c r="E520"/>
      <c r="F520"/>
    </row>
    <row r="521" spans="2:6" x14ac:dyDescent="0.25">
      <c r="B521"/>
      <c r="C521"/>
      <c r="D521"/>
      <c r="E521"/>
      <c r="F521"/>
    </row>
    <row r="522" spans="2:6" x14ac:dyDescent="0.25">
      <c r="B522"/>
      <c r="C522"/>
      <c r="D522"/>
      <c r="E522"/>
      <c r="F522"/>
    </row>
    <row r="523" spans="2:6" x14ac:dyDescent="0.25">
      <c r="B523"/>
      <c r="C523"/>
      <c r="D523"/>
      <c r="E523"/>
      <c r="F523"/>
    </row>
    <row r="524" spans="2:6" x14ac:dyDescent="0.25">
      <c r="B524"/>
      <c r="C524"/>
      <c r="D524"/>
      <c r="E524"/>
      <c r="F524"/>
    </row>
    <row r="525" spans="2:6" x14ac:dyDescent="0.25">
      <c r="B525"/>
      <c r="C525"/>
      <c r="D525"/>
      <c r="E525"/>
      <c r="F525"/>
    </row>
    <row r="526" spans="2:6" x14ac:dyDescent="0.25">
      <c r="B526"/>
      <c r="C526"/>
      <c r="D526"/>
      <c r="E526"/>
      <c r="F526"/>
    </row>
    <row r="527" spans="2:6" x14ac:dyDescent="0.25">
      <c r="B527"/>
      <c r="C527"/>
      <c r="D527"/>
      <c r="E527"/>
      <c r="F527"/>
    </row>
    <row r="528" spans="2:6" x14ac:dyDescent="0.25">
      <c r="B528"/>
      <c r="C528"/>
      <c r="D528"/>
      <c r="E528"/>
      <c r="F528"/>
    </row>
    <row r="529" spans="2:6" x14ac:dyDescent="0.25">
      <c r="B529"/>
      <c r="C529"/>
      <c r="D529"/>
      <c r="E529"/>
      <c r="F529"/>
    </row>
    <row r="530" spans="2:6" x14ac:dyDescent="0.25">
      <c r="B530"/>
      <c r="C530"/>
      <c r="D530"/>
      <c r="E530"/>
      <c r="F530"/>
    </row>
    <row r="531" spans="2:6" x14ac:dyDescent="0.25">
      <c r="B531"/>
      <c r="C531"/>
      <c r="D531"/>
      <c r="E531"/>
      <c r="F531"/>
    </row>
    <row r="532" spans="2:6" x14ac:dyDescent="0.25">
      <c r="B532"/>
      <c r="C532"/>
      <c r="D532"/>
      <c r="E532"/>
      <c r="F532"/>
    </row>
    <row r="533" spans="2:6" x14ac:dyDescent="0.25">
      <c r="B533"/>
      <c r="C533"/>
      <c r="D533"/>
      <c r="E533"/>
      <c r="F533"/>
    </row>
    <row r="534" spans="2:6" x14ac:dyDescent="0.25">
      <c r="B534"/>
      <c r="C534"/>
      <c r="D534"/>
      <c r="E534"/>
      <c r="F534"/>
    </row>
    <row r="535" spans="2:6" x14ac:dyDescent="0.25">
      <c r="B535"/>
      <c r="C535"/>
      <c r="D535"/>
      <c r="E535"/>
      <c r="F535"/>
    </row>
    <row r="536" spans="2:6" x14ac:dyDescent="0.25">
      <c r="B536"/>
      <c r="C536"/>
      <c r="D536"/>
      <c r="E536"/>
      <c r="F536"/>
    </row>
    <row r="537" spans="2:6" x14ac:dyDescent="0.25">
      <c r="B537"/>
      <c r="C537"/>
      <c r="D537"/>
      <c r="E537"/>
      <c r="F537"/>
    </row>
    <row r="538" spans="2:6" x14ac:dyDescent="0.25">
      <c r="B538"/>
      <c r="C538"/>
      <c r="D538"/>
      <c r="E538"/>
      <c r="F538"/>
    </row>
    <row r="539" spans="2:6" x14ac:dyDescent="0.25">
      <c r="B539"/>
      <c r="C539"/>
      <c r="D539"/>
      <c r="E539"/>
      <c r="F539"/>
    </row>
    <row r="540" spans="2:6" x14ac:dyDescent="0.25">
      <c r="B540"/>
      <c r="C540"/>
      <c r="D540"/>
      <c r="E540"/>
      <c r="F540"/>
    </row>
    <row r="541" spans="2:6" x14ac:dyDescent="0.25">
      <c r="B541"/>
      <c r="C541"/>
      <c r="D541"/>
      <c r="E541"/>
      <c r="F541"/>
    </row>
    <row r="542" spans="2:6" x14ac:dyDescent="0.25">
      <c r="B542"/>
      <c r="C542"/>
      <c r="D542"/>
      <c r="E542"/>
      <c r="F542"/>
    </row>
    <row r="543" spans="2:6" x14ac:dyDescent="0.25">
      <c r="B543"/>
      <c r="C543"/>
      <c r="D543"/>
      <c r="E543"/>
      <c r="F543"/>
    </row>
    <row r="544" spans="2:6" x14ac:dyDescent="0.25">
      <c r="B544"/>
      <c r="C544"/>
      <c r="D544"/>
      <c r="E544"/>
      <c r="F544"/>
    </row>
    <row r="545" spans="2:6" x14ac:dyDescent="0.25">
      <c r="B545"/>
      <c r="C545"/>
      <c r="D545"/>
      <c r="E545"/>
      <c r="F545"/>
    </row>
    <row r="546" spans="2:6" x14ac:dyDescent="0.25">
      <c r="B546"/>
      <c r="C546"/>
      <c r="D546"/>
      <c r="E546"/>
      <c r="F546"/>
    </row>
    <row r="547" spans="2:6" x14ac:dyDescent="0.25">
      <c r="B547"/>
      <c r="C547"/>
      <c r="D547"/>
      <c r="E547"/>
      <c r="F547"/>
    </row>
    <row r="548" spans="2:6" x14ac:dyDescent="0.25">
      <c r="B548"/>
      <c r="C548"/>
      <c r="D548"/>
      <c r="E548"/>
      <c r="F548"/>
    </row>
    <row r="549" spans="2:6" x14ac:dyDescent="0.25">
      <c r="B549"/>
      <c r="C549"/>
      <c r="D549"/>
      <c r="E549"/>
      <c r="F549"/>
    </row>
    <row r="550" spans="2:6" x14ac:dyDescent="0.25">
      <c r="B550"/>
      <c r="C550"/>
      <c r="D550"/>
      <c r="E550"/>
      <c r="F550"/>
    </row>
    <row r="551" spans="2:6" x14ac:dyDescent="0.25">
      <c r="B551"/>
      <c r="C551"/>
      <c r="D551"/>
      <c r="E551"/>
      <c r="F551"/>
    </row>
    <row r="552" spans="2:6" x14ac:dyDescent="0.25">
      <c r="B552"/>
      <c r="C552"/>
      <c r="D552"/>
      <c r="E552"/>
      <c r="F552"/>
    </row>
    <row r="553" spans="2:6" x14ac:dyDescent="0.25">
      <c r="B553"/>
      <c r="C553"/>
      <c r="D553"/>
      <c r="E553"/>
      <c r="F553"/>
    </row>
    <row r="554" spans="2:6" x14ac:dyDescent="0.25">
      <c r="B554"/>
      <c r="C554"/>
      <c r="D554"/>
      <c r="E554"/>
      <c r="F554"/>
    </row>
    <row r="555" spans="2:6" x14ac:dyDescent="0.25">
      <c r="B555"/>
      <c r="C555"/>
      <c r="D555"/>
      <c r="E555"/>
      <c r="F555"/>
    </row>
    <row r="556" spans="2:6" x14ac:dyDescent="0.25">
      <c r="B556"/>
      <c r="C556"/>
      <c r="D556"/>
      <c r="E556"/>
      <c r="F556"/>
    </row>
    <row r="557" spans="2:6" x14ac:dyDescent="0.25">
      <c r="B557"/>
      <c r="C557"/>
      <c r="D557"/>
      <c r="E557"/>
      <c r="F557"/>
    </row>
    <row r="558" spans="2:6" x14ac:dyDescent="0.25">
      <c r="B558"/>
      <c r="C558"/>
      <c r="D558"/>
      <c r="E558"/>
      <c r="F558"/>
    </row>
    <row r="559" spans="2:6" x14ac:dyDescent="0.25">
      <c r="B559"/>
      <c r="C559"/>
      <c r="D559"/>
      <c r="E559"/>
      <c r="F559"/>
    </row>
    <row r="560" spans="2:6" x14ac:dyDescent="0.25">
      <c r="B560"/>
      <c r="C560"/>
      <c r="D560"/>
      <c r="E560"/>
      <c r="F560"/>
    </row>
    <row r="561" spans="2:6" x14ac:dyDescent="0.25">
      <c r="B561"/>
      <c r="C561"/>
      <c r="D561"/>
      <c r="E561"/>
      <c r="F561"/>
    </row>
    <row r="562" spans="2:6" x14ac:dyDescent="0.25">
      <c r="B562"/>
      <c r="C562"/>
      <c r="D562"/>
      <c r="E562"/>
      <c r="F562"/>
    </row>
    <row r="563" spans="2:6" x14ac:dyDescent="0.25">
      <c r="B563"/>
      <c r="C563"/>
      <c r="D563"/>
      <c r="E563"/>
      <c r="F563"/>
    </row>
    <row r="564" spans="2:6" x14ac:dyDescent="0.25">
      <c r="B564"/>
      <c r="C564"/>
      <c r="D564"/>
      <c r="E564"/>
      <c r="F564"/>
    </row>
    <row r="565" spans="2:6" x14ac:dyDescent="0.25">
      <c r="B565"/>
      <c r="C565"/>
      <c r="D565"/>
      <c r="E565"/>
      <c r="F565"/>
    </row>
    <row r="566" spans="2:6" x14ac:dyDescent="0.25">
      <c r="B566"/>
      <c r="C566"/>
      <c r="D566"/>
      <c r="E566"/>
      <c r="F566"/>
    </row>
    <row r="567" spans="2:6" x14ac:dyDescent="0.25">
      <c r="B567"/>
      <c r="C567"/>
      <c r="D567"/>
      <c r="E567"/>
      <c r="F567"/>
    </row>
    <row r="568" spans="2:6" x14ac:dyDescent="0.25">
      <c r="B568"/>
      <c r="C568"/>
      <c r="D568"/>
      <c r="E568"/>
      <c r="F568"/>
    </row>
    <row r="569" spans="2:6" x14ac:dyDescent="0.25">
      <c r="B569"/>
      <c r="C569"/>
      <c r="D569"/>
      <c r="E569"/>
      <c r="F569"/>
    </row>
    <row r="570" spans="2:6" x14ac:dyDescent="0.25">
      <c r="B570"/>
      <c r="C570"/>
      <c r="D570"/>
      <c r="E570"/>
      <c r="F570"/>
    </row>
    <row r="571" spans="2:6" x14ac:dyDescent="0.25">
      <c r="B571"/>
      <c r="C571"/>
      <c r="D571"/>
      <c r="E571"/>
      <c r="F571"/>
    </row>
    <row r="572" spans="2:6" x14ac:dyDescent="0.25">
      <c r="B572"/>
      <c r="C572"/>
      <c r="D572"/>
      <c r="E572"/>
      <c r="F572"/>
    </row>
    <row r="573" spans="2:6" x14ac:dyDescent="0.25">
      <c r="B573"/>
      <c r="C573"/>
      <c r="D573"/>
      <c r="E573"/>
      <c r="F573"/>
    </row>
    <row r="574" spans="2:6" x14ac:dyDescent="0.25">
      <c r="B574"/>
      <c r="C574"/>
      <c r="D574"/>
      <c r="E574"/>
      <c r="F574"/>
    </row>
    <row r="575" spans="2:6" x14ac:dyDescent="0.25">
      <c r="B575"/>
      <c r="C575"/>
      <c r="D575"/>
      <c r="E575"/>
      <c r="F575"/>
    </row>
    <row r="576" spans="2:6" x14ac:dyDescent="0.25">
      <c r="B576"/>
      <c r="C576"/>
      <c r="D576"/>
      <c r="E576"/>
      <c r="F576"/>
    </row>
    <row r="577" spans="2:6" x14ac:dyDescent="0.25">
      <c r="B577"/>
      <c r="C577"/>
      <c r="D577"/>
      <c r="E577"/>
      <c r="F577"/>
    </row>
    <row r="578" spans="2:6" x14ac:dyDescent="0.25">
      <c r="B578"/>
      <c r="C578"/>
      <c r="D578"/>
      <c r="E578"/>
      <c r="F578"/>
    </row>
    <row r="579" spans="2:6" x14ac:dyDescent="0.25">
      <c r="B579"/>
      <c r="C579"/>
      <c r="D579"/>
      <c r="E579"/>
      <c r="F579"/>
    </row>
    <row r="580" spans="2:6" x14ac:dyDescent="0.25">
      <c r="B580"/>
      <c r="C580"/>
      <c r="D580"/>
      <c r="E580"/>
      <c r="F580"/>
    </row>
    <row r="581" spans="2:6" x14ac:dyDescent="0.25">
      <c r="B581"/>
      <c r="C581"/>
      <c r="D581"/>
      <c r="E581"/>
      <c r="F581"/>
    </row>
    <row r="582" spans="2:6" x14ac:dyDescent="0.25">
      <c r="B582"/>
      <c r="C582"/>
      <c r="D582"/>
      <c r="E582"/>
      <c r="F582"/>
    </row>
    <row r="583" spans="2:6" x14ac:dyDescent="0.25">
      <c r="B583"/>
      <c r="C583"/>
      <c r="D583"/>
      <c r="E583"/>
      <c r="F583"/>
    </row>
    <row r="584" spans="2:6" x14ac:dyDescent="0.25">
      <c r="B584"/>
      <c r="C584"/>
      <c r="D584"/>
      <c r="E584"/>
      <c r="F584"/>
    </row>
    <row r="585" spans="2:6" x14ac:dyDescent="0.25">
      <c r="B585"/>
      <c r="C585"/>
      <c r="D585"/>
      <c r="E585"/>
      <c r="F585"/>
    </row>
    <row r="586" spans="2:6" x14ac:dyDescent="0.25">
      <c r="B586"/>
      <c r="C586"/>
      <c r="D586"/>
      <c r="E586"/>
      <c r="F586"/>
    </row>
    <row r="587" spans="2:6" x14ac:dyDescent="0.25">
      <c r="B587"/>
      <c r="C587"/>
      <c r="D587"/>
      <c r="E587"/>
      <c r="F587"/>
    </row>
    <row r="588" spans="2:6" x14ac:dyDescent="0.25">
      <c r="B588"/>
      <c r="C588"/>
      <c r="D588"/>
      <c r="E588"/>
      <c r="F588"/>
    </row>
    <row r="589" spans="2:6" x14ac:dyDescent="0.25">
      <c r="B589"/>
      <c r="C589"/>
      <c r="D589"/>
      <c r="E589"/>
      <c r="F589"/>
    </row>
    <row r="590" spans="2:6" x14ac:dyDescent="0.25">
      <c r="B590"/>
      <c r="C590"/>
      <c r="D590"/>
      <c r="E590"/>
      <c r="F590"/>
    </row>
    <row r="591" spans="2:6" x14ac:dyDescent="0.25">
      <c r="B591"/>
      <c r="C591"/>
      <c r="D591"/>
      <c r="E591"/>
      <c r="F591"/>
    </row>
    <row r="592" spans="2:6" x14ac:dyDescent="0.25">
      <c r="B592"/>
      <c r="C592"/>
      <c r="D592"/>
      <c r="E592"/>
      <c r="F592"/>
    </row>
    <row r="593" spans="2:5" x14ac:dyDescent="0.25">
      <c r="B593"/>
      <c r="C593"/>
      <c r="D593"/>
      <c r="E593"/>
    </row>
    <row r="594" spans="2:5" x14ac:dyDescent="0.25">
      <c r="B594"/>
      <c r="C594"/>
      <c r="D594"/>
      <c r="E594"/>
    </row>
    <row r="595" spans="2:5" x14ac:dyDescent="0.25">
      <c r="B595"/>
      <c r="C595"/>
      <c r="D595"/>
      <c r="E595"/>
    </row>
    <row r="596" spans="2:5" x14ac:dyDescent="0.25">
      <c r="B596"/>
      <c r="C596"/>
      <c r="D596"/>
      <c r="E596"/>
    </row>
    <row r="597" spans="2:5" x14ac:dyDescent="0.25">
      <c r="B597"/>
      <c r="C597"/>
      <c r="D597"/>
      <c r="E597"/>
    </row>
    <row r="598" spans="2:5" x14ac:dyDescent="0.25">
      <c r="B598"/>
      <c r="C598"/>
      <c r="D598"/>
      <c r="E598"/>
    </row>
    <row r="599" spans="2:5" x14ac:dyDescent="0.25">
      <c r="B599"/>
      <c r="C599"/>
      <c r="D599"/>
      <c r="E599"/>
    </row>
    <row r="600" spans="2:5" x14ac:dyDescent="0.25">
      <c r="B600"/>
      <c r="C600"/>
      <c r="D600"/>
      <c r="E600"/>
    </row>
    <row r="601" spans="2:5" x14ac:dyDescent="0.25">
      <c r="B601"/>
      <c r="C601"/>
      <c r="D601"/>
      <c r="E601"/>
    </row>
    <row r="602" spans="2:5" x14ac:dyDescent="0.25">
      <c r="B602"/>
      <c r="C602"/>
      <c r="D602"/>
      <c r="E602"/>
    </row>
    <row r="603" spans="2:5" x14ac:dyDescent="0.25">
      <c r="B603"/>
      <c r="C603"/>
      <c r="D603"/>
      <c r="E603"/>
    </row>
    <row r="604" spans="2:5" x14ac:dyDescent="0.25">
      <c r="B604"/>
      <c r="C604"/>
      <c r="D604"/>
      <c r="E604"/>
    </row>
    <row r="605" spans="2:5" x14ac:dyDescent="0.25">
      <c r="B605"/>
      <c r="C605"/>
      <c r="D605"/>
      <c r="E605"/>
    </row>
    <row r="606" spans="2:5" x14ac:dyDescent="0.25">
      <c r="B606"/>
      <c r="C606"/>
      <c r="D606"/>
      <c r="E606"/>
    </row>
    <row r="607" spans="2:5" x14ac:dyDescent="0.25">
      <c r="B607"/>
      <c r="C607"/>
      <c r="D607"/>
      <c r="E607"/>
    </row>
    <row r="608" spans="2:5" x14ac:dyDescent="0.25">
      <c r="B608"/>
      <c r="C608"/>
      <c r="D608"/>
      <c r="E608"/>
    </row>
    <row r="609" spans="2:5" x14ac:dyDescent="0.25">
      <c r="B609"/>
      <c r="C609"/>
      <c r="D609"/>
      <c r="E609"/>
    </row>
    <row r="610" spans="2:5" x14ac:dyDescent="0.25">
      <c r="B610"/>
      <c r="C610"/>
      <c r="D610"/>
      <c r="E610"/>
    </row>
    <row r="611" spans="2:5" x14ac:dyDescent="0.25">
      <c r="B611"/>
      <c r="C611"/>
      <c r="D611"/>
      <c r="E611"/>
    </row>
    <row r="612" spans="2:5" x14ac:dyDescent="0.25">
      <c r="B612"/>
      <c r="C612"/>
      <c r="D612"/>
      <c r="E612"/>
    </row>
    <row r="613" spans="2:5" x14ac:dyDescent="0.25">
      <c r="B613"/>
      <c r="C613"/>
      <c r="D613"/>
      <c r="E613"/>
    </row>
    <row r="614" spans="2:5" x14ac:dyDescent="0.25">
      <c r="B614"/>
      <c r="C614"/>
      <c r="D614"/>
      <c r="E614"/>
    </row>
    <row r="615" spans="2:5" x14ac:dyDescent="0.25">
      <c r="B615"/>
      <c r="C615"/>
      <c r="D615"/>
      <c r="E615"/>
    </row>
    <row r="616" spans="2:5" x14ac:dyDescent="0.25">
      <c r="B616"/>
      <c r="C616"/>
      <c r="D616"/>
      <c r="E616"/>
    </row>
    <row r="617" spans="2:5" x14ac:dyDescent="0.25">
      <c r="B617"/>
      <c r="C617"/>
      <c r="D617"/>
      <c r="E617"/>
    </row>
    <row r="618" spans="2:5" x14ac:dyDescent="0.25">
      <c r="B618"/>
      <c r="C618"/>
      <c r="D618"/>
      <c r="E618"/>
    </row>
    <row r="619" spans="2:5" x14ac:dyDescent="0.25">
      <c r="B619"/>
      <c r="C619"/>
      <c r="D619"/>
      <c r="E619"/>
    </row>
    <row r="620" spans="2:5" x14ac:dyDescent="0.25">
      <c r="B620"/>
      <c r="C620"/>
      <c r="D620"/>
      <c r="E620"/>
    </row>
    <row r="621" spans="2:5" x14ac:dyDescent="0.25">
      <c r="B621"/>
      <c r="C621"/>
      <c r="D621"/>
      <c r="E621"/>
    </row>
    <row r="622" spans="2:5" x14ac:dyDescent="0.25">
      <c r="B622"/>
      <c r="C622"/>
      <c r="D622"/>
      <c r="E622"/>
    </row>
    <row r="623" spans="2:5" x14ac:dyDescent="0.25">
      <c r="B623"/>
      <c r="C623"/>
      <c r="D623"/>
      <c r="E623"/>
    </row>
    <row r="624" spans="2:5" x14ac:dyDescent="0.25">
      <c r="B624"/>
      <c r="C624"/>
      <c r="D624"/>
      <c r="E624"/>
    </row>
    <row r="625" spans="2:5" x14ac:dyDescent="0.25">
      <c r="B625"/>
      <c r="C625"/>
      <c r="D625"/>
      <c r="E625"/>
    </row>
    <row r="626" spans="2:5" x14ac:dyDescent="0.25">
      <c r="B626"/>
      <c r="C626"/>
      <c r="D626"/>
      <c r="E626"/>
    </row>
    <row r="627" spans="2:5" x14ac:dyDescent="0.25">
      <c r="B627"/>
      <c r="C627"/>
      <c r="D627"/>
      <c r="E627"/>
    </row>
    <row r="628" spans="2:5" x14ac:dyDescent="0.25">
      <c r="B628"/>
      <c r="C628"/>
      <c r="D628"/>
      <c r="E628"/>
    </row>
    <row r="629" spans="2:5" x14ac:dyDescent="0.25">
      <c r="B629"/>
      <c r="C629"/>
      <c r="D629"/>
      <c r="E629"/>
    </row>
    <row r="630" spans="2:5" x14ac:dyDescent="0.25">
      <c r="B630"/>
      <c r="C630"/>
      <c r="D630"/>
      <c r="E630"/>
    </row>
    <row r="631" spans="2:5" x14ac:dyDescent="0.25">
      <c r="B631"/>
      <c r="C631"/>
      <c r="D631"/>
      <c r="E631"/>
    </row>
    <row r="632" spans="2:5" x14ac:dyDescent="0.25">
      <c r="B632"/>
      <c r="C632"/>
      <c r="D632"/>
      <c r="E632"/>
    </row>
    <row r="633" spans="2:5" x14ac:dyDescent="0.25">
      <c r="B633"/>
      <c r="C633"/>
      <c r="D633"/>
      <c r="E633"/>
    </row>
    <row r="634" spans="2:5" x14ac:dyDescent="0.25">
      <c r="B634"/>
      <c r="C634"/>
      <c r="D634"/>
      <c r="E634"/>
    </row>
    <row r="635" spans="2:5" x14ac:dyDescent="0.25">
      <c r="B635"/>
      <c r="C635"/>
      <c r="D635"/>
      <c r="E635"/>
    </row>
    <row r="636" spans="2:5" x14ac:dyDescent="0.25">
      <c r="B636"/>
      <c r="C636"/>
      <c r="D636"/>
      <c r="E636"/>
    </row>
    <row r="637" spans="2:5" x14ac:dyDescent="0.25">
      <c r="B637"/>
      <c r="C637"/>
      <c r="D637"/>
      <c r="E637"/>
    </row>
    <row r="638" spans="2:5" x14ac:dyDescent="0.25">
      <c r="B638"/>
      <c r="C638"/>
      <c r="D638"/>
      <c r="E638"/>
    </row>
    <row r="639" spans="2:5" x14ac:dyDescent="0.25">
      <c r="B639"/>
      <c r="C639"/>
      <c r="D639"/>
      <c r="E639"/>
    </row>
    <row r="640" spans="2:5" x14ac:dyDescent="0.25">
      <c r="B640"/>
      <c r="C640"/>
      <c r="D640"/>
      <c r="E640"/>
    </row>
    <row r="641" spans="2:5" x14ac:dyDescent="0.25">
      <c r="B641"/>
      <c r="C641"/>
      <c r="D641"/>
      <c r="E641"/>
    </row>
    <row r="642" spans="2:5" x14ac:dyDescent="0.25">
      <c r="B642"/>
      <c r="C642"/>
      <c r="D642"/>
      <c r="E642"/>
    </row>
    <row r="643" spans="2:5" x14ac:dyDescent="0.25">
      <c r="B643"/>
      <c r="C643"/>
      <c r="D643"/>
      <c r="E643"/>
    </row>
    <row r="644" spans="2:5" x14ac:dyDescent="0.25">
      <c r="B644"/>
      <c r="C644"/>
      <c r="D644"/>
      <c r="E644"/>
    </row>
    <row r="645" spans="2:5" x14ac:dyDescent="0.25">
      <c r="B645"/>
      <c r="C645"/>
      <c r="D645"/>
      <c r="E645"/>
    </row>
    <row r="646" spans="2:5" x14ac:dyDescent="0.25">
      <c r="B646"/>
      <c r="C646"/>
      <c r="D646"/>
      <c r="E646"/>
    </row>
    <row r="647" spans="2:5" x14ac:dyDescent="0.25">
      <c r="B647"/>
      <c r="C647"/>
      <c r="D647"/>
      <c r="E647"/>
    </row>
    <row r="648" spans="2:5" x14ac:dyDescent="0.25">
      <c r="B648"/>
      <c r="C648"/>
      <c r="D648"/>
      <c r="E648"/>
    </row>
    <row r="649" spans="2:5" x14ac:dyDescent="0.25">
      <c r="B649"/>
      <c r="C649"/>
      <c r="D649"/>
      <c r="E649"/>
    </row>
    <row r="650" spans="2:5" x14ac:dyDescent="0.25">
      <c r="B650"/>
      <c r="C650"/>
      <c r="D650"/>
      <c r="E650"/>
    </row>
    <row r="651" spans="2:5" x14ac:dyDescent="0.25">
      <c r="B651"/>
      <c r="C651"/>
      <c r="D651"/>
      <c r="E651"/>
    </row>
    <row r="652" spans="2:5" x14ac:dyDescent="0.25">
      <c r="B652"/>
      <c r="C652"/>
      <c r="D652"/>
      <c r="E652"/>
    </row>
    <row r="653" spans="2:5" x14ac:dyDescent="0.25">
      <c r="B653"/>
      <c r="C653"/>
      <c r="D653"/>
      <c r="E653"/>
    </row>
    <row r="654" spans="2:5" x14ac:dyDescent="0.25">
      <c r="B654"/>
      <c r="C654"/>
      <c r="D654"/>
      <c r="E654"/>
    </row>
    <row r="655" spans="2:5" x14ac:dyDescent="0.25">
      <c r="B655"/>
      <c r="C655"/>
      <c r="D655"/>
      <c r="E655"/>
    </row>
    <row r="656" spans="2:5" x14ac:dyDescent="0.25">
      <c r="B656"/>
      <c r="C656"/>
      <c r="D656"/>
      <c r="E656"/>
    </row>
    <row r="657" spans="2:5" x14ac:dyDescent="0.25">
      <c r="B657"/>
      <c r="C657"/>
      <c r="D657"/>
      <c r="E657"/>
    </row>
    <row r="658" spans="2:5" x14ac:dyDescent="0.25">
      <c r="B658"/>
      <c r="C658"/>
      <c r="D658"/>
      <c r="E658"/>
    </row>
    <row r="659" spans="2:5" x14ac:dyDescent="0.25">
      <c r="B659"/>
      <c r="C659"/>
      <c r="D659"/>
      <c r="E659"/>
    </row>
    <row r="660" spans="2:5" x14ac:dyDescent="0.25">
      <c r="B660"/>
      <c r="C660"/>
      <c r="D660"/>
      <c r="E660"/>
    </row>
    <row r="661" spans="2:5" x14ac:dyDescent="0.25">
      <c r="B661"/>
      <c r="C661"/>
      <c r="D661"/>
      <c r="E661"/>
    </row>
    <row r="662" spans="2:5" x14ac:dyDescent="0.25">
      <c r="B662"/>
      <c r="C662"/>
      <c r="D662"/>
      <c r="E662"/>
    </row>
    <row r="663" spans="2:5" x14ac:dyDescent="0.25">
      <c r="B663"/>
      <c r="C663"/>
      <c r="D663"/>
      <c r="E663"/>
    </row>
    <row r="664" spans="2:5" x14ac:dyDescent="0.25">
      <c r="B664"/>
      <c r="C664"/>
      <c r="D664"/>
      <c r="E664"/>
    </row>
    <row r="665" spans="2:5" x14ac:dyDescent="0.25">
      <c r="B665"/>
      <c r="C665"/>
      <c r="D665"/>
      <c r="E665"/>
    </row>
    <row r="666" spans="2:5" x14ac:dyDescent="0.25">
      <c r="B666"/>
      <c r="C666"/>
      <c r="D666"/>
      <c r="E666"/>
    </row>
    <row r="667" spans="2:5" x14ac:dyDescent="0.25">
      <c r="B667"/>
      <c r="C667"/>
      <c r="D667"/>
      <c r="E667"/>
    </row>
    <row r="668" spans="2:5" x14ac:dyDescent="0.25">
      <c r="B668"/>
      <c r="C668"/>
      <c r="D668"/>
      <c r="E668"/>
    </row>
    <row r="669" spans="2:5" x14ac:dyDescent="0.25">
      <c r="B669"/>
      <c r="C669"/>
      <c r="D669"/>
      <c r="E669"/>
    </row>
    <row r="670" spans="2:5" x14ac:dyDescent="0.25">
      <c r="B670"/>
      <c r="C670"/>
      <c r="D670"/>
      <c r="E670"/>
    </row>
    <row r="671" spans="2:5" x14ac:dyDescent="0.25">
      <c r="B671"/>
      <c r="C671"/>
      <c r="D671"/>
      <c r="E671"/>
    </row>
    <row r="672" spans="2:5" x14ac:dyDescent="0.25">
      <c r="B672"/>
      <c r="C672"/>
      <c r="D672"/>
      <c r="E672"/>
    </row>
    <row r="673" spans="2:5" x14ac:dyDescent="0.25">
      <c r="B673"/>
      <c r="C673"/>
      <c r="D673"/>
      <c r="E673"/>
    </row>
    <row r="674" spans="2:5" x14ac:dyDescent="0.25">
      <c r="B674"/>
      <c r="C674"/>
      <c r="D674"/>
      <c r="E674"/>
    </row>
    <row r="675" spans="2:5" x14ac:dyDescent="0.25">
      <c r="B675"/>
      <c r="C675"/>
      <c r="D675"/>
      <c r="E675"/>
    </row>
    <row r="676" spans="2:5" x14ac:dyDescent="0.25">
      <c r="B676"/>
      <c r="C676"/>
      <c r="D676"/>
      <c r="E676"/>
    </row>
    <row r="677" spans="2:5" x14ac:dyDescent="0.25">
      <c r="B677"/>
      <c r="C677"/>
      <c r="D677"/>
      <c r="E677"/>
    </row>
    <row r="678" spans="2:5" x14ac:dyDescent="0.25">
      <c r="B678"/>
      <c r="C678"/>
      <c r="D678"/>
      <c r="E678"/>
    </row>
    <row r="679" spans="2:5" x14ac:dyDescent="0.25">
      <c r="B679"/>
      <c r="C679"/>
      <c r="D679"/>
      <c r="E679"/>
    </row>
    <row r="680" spans="2:5" x14ac:dyDescent="0.25">
      <c r="B680"/>
      <c r="C680"/>
      <c r="D680"/>
      <c r="E680"/>
    </row>
    <row r="681" spans="2:5" x14ac:dyDescent="0.25">
      <c r="B681"/>
      <c r="C681"/>
      <c r="D681"/>
      <c r="E681"/>
    </row>
    <row r="682" spans="2:5" x14ac:dyDescent="0.25">
      <c r="B682"/>
      <c r="C682"/>
      <c r="D682"/>
      <c r="E682"/>
    </row>
    <row r="683" spans="2:5" x14ac:dyDescent="0.25">
      <c r="B683"/>
      <c r="C683"/>
      <c r="D683"/>
      <c r="E683"/>
    </row>
    <row r="684" spans="2:5" x14ac:dyDescent="0.25">
      <c r="B684"/>
      <c r="C684"/>
      <c r="D684"/>
      <c r="E684"/>
    </row>
    <row r="685" spans="2:5" x14ac:dyDescent="0.25">
      <c r="B685"/>
      <c r="C685"/>
      <c r="D685"/>
      <c r="E685"/>
    </row>
    <row r="686" spans="2:5" x14ac:dyDescent="0.25">
      <c r="B686"/>
      <c r="C686"/>
      <c r="D686"/>
      <c r="E686"/>
    </row>
    <row r="687" spans="2:5" x14ac:dyDescent="0.25">
      <c r="B687"/>
      <c r="C687"/>
      <c r="D687"/>
      <c r="E687"/>
    </row>
    <row r="688" spans="2:5" x14ac:dyDescent="0.25">
      <c r="B688"/>
      <c r="C688"/>
      <c r="D688"/>
      <c r="E688"/>
    </row>
    <row r="689" spans="2:5" x14ac:dyDescent="0.25">
      <c r="B689"/>
      <c r="C689"/>
      <c r="D689"/>
      <c r="E689"/>
    </row>
    <row r="690" spans="2:5" x14ac:dyDescent="0.25">
      <c r="B690"/>
      <c r="C690"/>
      <c r="D690"/>
      <c r="E690"/>
    </row>
    <row r="691" spans="2:5" x14ac:dyDescent="0.25">
      <c r="B691"/>
      <c r="C691"/>
      <c r="D691"/>
      <c r="E691"/>
    </row>
    <row r="692" spans="2:5" x14ac:dyDescent="0.25">
      <c r="B692"/>
      <c r="C692"/>
      <c r="D692"/>
      <c r="E692"/>
    </row>
    <row r="693" spans="2:5" x14ac:dyDescent="0.25">
      <c r="B693"/>
      <c r="C693"/>
      <c r="D693"/>
      <c r="E693"/>
    </row>
    <row r="694" spans="2:5" x14ac:dyDescent="0.25">
      <c r="B694"/>
      <c r="C694"/>
      <c r="D694"/>
      <c r="E694"/>
    </row>
    <row r="695" spans="2:5" x14ac:dyDescent="0.25">
      <c r="B695"/>
      <c r="C695"/>
      <c r="D695"/>
      <c r="E695"/>
    </row>
    <row r="696" spans="2:5" x14ac:dyDescent="0.25">
      <c r="B696"/>
      <c r="C696"/>
      <c r="D696"/>
      <c r="E696"/>
    </row>
    <row r="697" spans="2:5" x14ac:dyDescent="0.25">
      <c r="B697"/>
      <c r="C697"/>
      <c r="D697"/>
      <c r="E697"/>
    </row>
    <row r="698" spans="2:5" x14ac:dyDescent="0.25">
      <c r="B698"/>
      <c r="C698"/>
      <c r="D698"/>
      <c r="E698"/>
    </row>
    <row r="699" spans="2:5" x14ac:dyDescent="0.25">
      <c r="B699"/>
      <c r="C699"/>
      <c r="D699"/>
      <c r="E699"/>
    </row>
    <row r="700" spans="2:5" x14ac:dyDescent="0.25">
      <c r="B700"/>
      <c r="C700"/>
      <c r="D700"/>
      <c r="E700"/>
    </row>
    <row r="701" spans="2:5" x14ac:dyDescent="0.25">
      <c r="B701"/>
      <c r="C701"/>
      <c r="D701"/>
      <c r="E701"/>
    </row>
    <row r="702" spans="2:5" x14ac:dyDescent="0.25">
      <c r="B702"/>
      <c r="C702"/>
      <c r="D702"/>
      <c r="E702"/>
    </row>
    <row r="703" spans="2:5" x14ac:dyDescent="0.25">
      <c r="B703"/>
      <c r="C703"/>
      <c r="D703"/>
      <c r="E703"/>
    </row>
    <row r="704" spans="2:5" x14ac:dyDescent="0.25">
      <c r="B704"/>
      <c r="C704"/>
      <c r="D704"/>
      <c r="E704"/>
    </row>
    <row r="705" spans="2:5" x14ac:dyDescent="0.25">
      <c r="B705"/>
      <c r="C705"/>
      <c r="D705"/>
      <c r="E705"/>
    </row>
    <row r="706" spans="2:5" x14ac:dyDescent="0.25">
      <c r="B706"/>
      <c r="C706"/>
      <c r="D706"/>
      <c r="E706"/>
    </row>
    <row r="707" spans="2:5" x14ac:dyDescent="0.25">
      <c r="B707"/>
      <c r="C707"/>
      <c r="D707"/>
      <c r="E707"/>
    </row>
    <row r="708" spans="2:5" x14ac:dyDescent="0.25">
      <c r="B708"/>
      <c r="C708"/>
      <c r="D708"/>
      <c r="E708"/>
    </row>
    <row r="709" spans="2:5" x14ac:dyDescent="0.25">
      <c r="B709"/>
      <c r="C709"/>
      <c r="D709"/>
      <c r="E709"/>
    </row>
    <row r="710" spans="2:5" x14ac:dyDescent="0.25">
      <c r="B710"/>
      <c r="C710"/>
      <c r="D710"/>
      <c r="E710"/>
    </row>
    <row r="711" spans="2:5" x14ac:dyDescent="0.25">
      <c r="B711"/>
      <c r="C711"/>
      <c r="D711"/>
      <c r="E711"/>
    </row>
    <row r="712" spans="2:5" x14ac:dyDescent="0.25">
      <c r="B712"/>
      <c r="C712"/>
      <c r="D712"/>
      <c r="E712"/>
    </row>
    <row r="713" spans="2:5" x14ac:dyDescent="0.25">
      <c r="B713"/>
      <c r="C713"/>
      <c r="D713"/>
      <c r="E713"/>
    </row>
    <row r="714" spans="2:5" x14ac:dyDescent="0.25">
      <c r="B714"/>
      <c r="C714"/>
      <c r="D714"/>
      <c r="E714"/>
    </row>
    <row r="715" spans="2:5" x14ac:dyDescent="0.25">
      <c r="B715"/>
      <c r="C715"/>
      <c r="D715"/>
      <c r="E715"/>
    </row>
    <row r="716" spans="2:5" x14ac:dyDescent="0.25">
      <c r="B716"/>
      <c r="C716"/>
      <c r="D716"/>
      <c r="E716"/>
    </row>
    <row r="717" spans="2:5" x14ac:dyDescent="0.25">
      <c r="B717"/>
      <c r="C717"/>
      <c r="D717"/>
      <c r="E717"/>
    </row>
    <row r="718" spans="2:5" x14ac:dyDescent="0.25">
      <c r="B718"/>
      <c r="C718"/>
      <c r="D718"/>
      <c r="E718"/>
    </row>
    <row r="719" spans="2:5" x14ac:dyDescent="0.25">
      <c r="B719"/>
      <c r="C719"/>
      <c r="D719"/>
      <c r="E719"/>
    </row>
    <row r="720" spans="2:5" x14ac:dyDescent="0.25">
      <c r="B720"/>
      <c r="C720"/>
      <c r="D720"/>
      <c r="E720"/>
    </row>
    <row r="721" spans="2:5" x14ac:dyDescent="0.25">
      <c r="B721"/>
      <c r="C721"/>
      <c r="D721"/>
      <c r="E721"/>
    </row>
    <row r="722" spans="2:5" x14ac:dyDescent="0.25">
      <c r="B722"/>
      <c r="C722"/>
      <c r="D722"/>
      <c r="E722"/>
    </row>
    <row r="723" spans="2:5" x14ac:dyDescent="0.25">
      <c r="B723"/>
      <c r="C723"/>
      <c r="D723"/>
      <c r="E723"/>
    </row>
    <row r="724" spans="2:5" x14ac:dyDescent="0.25">
      <c r="B724"/>
      <c r="C724"/>
      <c r="D724"/>
      <c r="E724"/>
    </row>
    <row r="725" spans="2:5" x14ac:dyDescent="0.25">
      <c r="B725"/>
      <c r="C725"/>
      <c r="D725"/>
      <c r="E725"/>
    </row>
    <row r="726" spans="2:5" x14ac:dyDescent="0.25">
      <c r="B726"/>
      <c r="C726"/>
      <c r="D726"/>
      <c r="E726"/>
    </row>
    <row r="727" spans="2:5" x14ac:dyDescent="0.25">
      <c r="B727"/>
      <c r="C727"/>
      <c r="D727"/>
      <c r="E727"/>
    </row>
    <row r="728" spans="2:5" x14ac:dyDescent="0.25">
      <c r="B728"/>
      <c r="C728"/>
      <c r="D728"/>
      <c r="E728"/>
    </row>
    <row r="729" spans="2:5" x14ac:dyDescent="0.25">
      <c r="B729"/>
      <c r="C729"/>
      <c r="D729"/>
      <c r="E729"/>
    </row>
    <row r="730" spans="2:5" x14ac:dyDescent="0.25">
      <c r="B730"/>
      <c r="C730"/>
      <c r="D730"/>
      <c r="E730"/>
    </row>
    <row r="731" spans="2:5" x14ac:dyDescent="0.25">
      <c r="B731"/>
      <c r="C731"/>
      <c r="D731"/>
      <c r="E731"/>
    </row>
    <row r="732" spans="2:5" x14ac:dyDescent="0.25">
      <c r="B732"/>
      <c r="C732"/>
      <c r="D732"/>
      <c r="E732"/>
    </row>
    <row r="733" spans="2:5" x14ac:dyDescent="0.25">
      <c r="B733"/>
      <c r="C733"/>
      <c r="D733"/>
      <c r="E733"/>
    </row>
    <row r="734" spans="2:5" x14ac:dyDescent="0.25">
      <c r="B734"/>
      <c r="C734"/>
      <c r="D734"/>
      <c r="E734"/>
    </row>
    <row r="735" spans="2:5" x14ac:dyDescent="0.25">
      <c r="B735"/>
      <c r="C735"/>
      <c r="D735"/>
      <c r="E735"/>
    </row>
    <row r="736" spans="2:5" x14ac:dyDescent="0.25">
      <c r="B736"/>
      <c r="C736"/>
      <c r="D736"/>
      <c r="E736"/>
    </row>
    <row r="737" spans="2:5" x14ac:dyDescent="0.25">
      <c r="B737"/>
      <c r="C737"/>
      <c r="D737"/>
      <c r="E737"/>
    </row>
    <row r="738" spans="2:5" x14ac:dyDescent="0.25">
      <c r="B738"/>
      <c r="C738"/>
      <c r="D738"/>
      <c r="E738"/>
    </row>
    <row r="739" spans="2:5" x14ac:dyDescent="0.25">
      <c r="B739"/>
      <c r="C739"/>
      <c r="D739"/>
      <c r="E739"/>
    </row>
    <row r="740" spans="2:5" x14ac:dyDescent="0.25">
      <c r="B740"/>
      <c r="C740"/>
      <c r="D740"/>
      <c r="E740"/>
    </row>
    <row r="741" spans="2:5" x14ac:dyDescent="0.25">
      <c r="B741"/>
      <c r="C741"/>
      <c r="D741"/>
      <c r="E741"/>
    </row>
    <row r="742" spans="2:5" x14ac:dyDescent="0.25">
      <c r="B742"/>
      <c r="C742"/>
      <c r="D742"/>
      <c r="E742"/>
    </row>
    <row r="743" spans="2:5" x14ac:dyDescent="0.25">
      <c r="B743"/>
      <c r="C743"/>
      <c r="D743"/>
      <c r="E743"/>
    </row>
    <row r="744" spans="2:5" x14ac:dyDescent="0.25">
      <c r="B744"/>
      <c r="C744"/>
      <c r="D744"/>
      <c r="E744"/>
    </row>
    <row r="745" spans="2:5" x14ac:dyDescent="0.25">
      <c r="B745"/>
      <c r="C745"/>
      <c r="D745"/>
      <c r="E745"/>
    </row>
    <row r="746" spans="2:5" x14ac:dyDescent="0.25">
      <c r="B746"/>
      <c r="C746"/>
      <c r="D746"/>
      <c r="E746"/>
    </row>
    <row r="747" spans="2:5" x14ac:dyDescent="0.25">
      <c r="B747"/>
      <c r="C747"/>
      <c r="D747"/>
      <c r="E747"/>
    </row>
    <row r="748" spans="2:5" x14ac:dyDescent="0.25">
      <c r="B748"/>
      <c r="C748"/>
      <c r="D748"/>
      <c r="E748"/>
    </row>
    <row r="749" spans="2:5" x14ac:dyDescent="0.25">
      <c r="B749"/>
      <c r="C749"/>
      <c r="D749"/>
      <c r="E749"/>
    </row>
    <row r="750" spans="2:5" x14ac:dyDescent="0.25">
      <c r="B750"/>
      <c r="C750"/>
      <c r="D750"/>
      <c r="E750"/>
    </row>
    <row r="751" spans="2:5" x14ac:dyDescent="0.25">
      <c r="B751"/>
      <c r="C751"/>
      <c r="D751"/>
      <c r="E751"/>
    </row>
    <row r="752" spans="2:5" x14ac:dyDescent="0.25">
      <c r="B752"/>
      <c r="C752"/>
      <c r="D752"/>
      <c r="E752"/>
    </row>
    <row r="753" spans="2:5" x14ac:dyDescent="0.25">
      <c r="B753"/>
      <c r="C753"/>
      <c r="D753"/>
      <c r="E753"/>
    </row>
    <row r="754" spans="2:5" x14ac:dyDescent="0.25">
      <c r="B754"/>
      <c r="C754"/>
      <c r="D754"/>
      <c r="E754"/>
    </row>
    <row r="755" spans="2:5" x14ac:dyDescent="0.25">
      <c r="B755"/>
      <c r="C755"/>
      <c r="D755"/>
      <c r="E755"/>
    </row>
    <row r="756" spans="2:5" x14ac:dyDescent="0.25">
      <c r="B756"/>
      <c r="C756"/>
      <c r="D756"/>
      <c r="E756"/>
    </row>
    <row r="757" spans="2:5" x14ac:dyDescent="0.25">
      <c r="B757"/>
      <c r="C757"/>
      <c r="D757"/>
      <c r="E757"/>
    </row>
    <row r="758" spans="2:5" x14ac:dyDescent="0.25">
      <c r="B758"/>
      <c r="C758"/>
      <c r="D758"/>
      <c r="E758"/>
    </row>
    <row r="759" spans="2:5" x14ac:dyDescent="0.25">
      <c r="B759"/>
      <c r="C759"/>
      <c r="D759"/>
      <c r="E759"/>
    </row>
    <row r="760" spans="2:5" x14ac:dyDescent="0.25">
      <c r="B760"/>
      <c r="C760"/>
      <c r="D760"/>
      <c r="E760"/>
    </row>
    <row r="761" spans="2:5" x14ac:dyDescent="0.25">
      <c r="B761"/>
      <c r="C761"/>
      <c r="D761"/>
      <c r="E761"/>
    </row>
    <row r="762" spans="2:5" x14ac:dyDescent="0.25">
      <c r="B762"/>
      <c r="C762"/>
      <c r="D762"/>
      <c r="E762"/>
    </row>
    <row r="763" spans="2:5" x14ac:dyDescent="0.25">
      <c r="B763"/>
      <c r="C763"/>
      <c r="D763"/>
      <c r="E763"/>
    </row>
    <row r="764" spans="2:5" x14ac:dyDescent="0.25">
      <c r="B764"/>
      <c r="C764"/>
      <c r="D764"/>
      <c r="E764"/>
    </row>
    <row r="765" spans="2:5" x14ac:dyDescent="0.25">
      <c r="B765"/>
      <c r="C765"/>
      <c r="D765"/>
      <c r="E765"/>
    </row>
    <row r="766" spans="2:5" x14ac:dyDescent="0.25">
      <c r="B766"/>
      <c r="C766"/>
      <c r="D766"/>
      <c r="E766"/>
    </row>
    <row r="767" spans="2:5" x14ac:dyDescent="0.25">
      <c r="B767"/>
      <c r="C767"/>
      <c r="D767"/>
      <c r="E767"/>
    </row>
    <row r="768" spans="2:5" x14ac:dyDescent="0.25">
      <c r="B768"/>
      <c r="C768"/>
      <c r="D768"/>
      <c r="E768"/>
    </row>
    <row r="769" spans="2:5" x14ac:dyDescent="0.25">
      <c r="B769"/>
      <c r="C769"/>
      <c r="D769"/>
      <c r="E769"/>
    </row>
    <row r="770" spans="2:5" x14ac:dyDescent="0.25">
      <c r="B770"/>
      <c r="C770"/>
      <c r="D770"/>
      <c r="E770"/>
    </row>
    <row r="771" spans="2:5" x14ac:dyDescent="0.25">
      <c r="B771"/>
      <c r="C771"/>
      <c r="D771"/>
      <c r="E771"/>
    </row>
    <row r="772" spans="2:5" x14ac:dyDescent="0.25">
      <c r="B772"/>
      <c r="C772"/>
      <c r="D772"/>
      <c r="E772"/>
    </row>
    <row r="773" spans="2:5" x14ac:dyDescent="0.25">
      <c r="B773"/>
      <c r="C773"/>
      <c r="D773"/>
      <c r="E773"/>
    </row>
    <row r="774" spans="2:5" x14ac:dyDescent="0.25">
      <c r="B774"/>
      <c r="C774"/>
      <c r="D774"/>
      <c r="E774"/>
    </row>
    <row r="775" spans="2:5" x14ac:dyDescent="0.25">
      <c r="B775"/>
      <c r="C775"/>
      <c r="D775"/>
      <c r="E775"/>
    </row>
    <row r="776" spans="2:5" x14ac:dyDescent="0.25">
      <c r="B776"/>
      <c r="C776"/>
      <c r="D776"/>
      <c r="E776"/>
    </row>
    <row r="777" spans="2:5" x14ac:dyDescent="0.25">
      <c r="B777"/>
      <c r="C777"/>
      <c r="D777"/>
      <c r="E777"/>
    </row>
    <row r="778" spans="2:5" x14ac:dyDescent="0.25">
      <c r="B778"/>
      <c r="C778"/>
      <c r="D778"/>
      <c r="E778"/>
    </row>
    <row r="779" spans="2:5" x14ac:dyDescent="0.25">
      <c r="B779"/>
      <c r="C779"/>
      <c r="D779"/>
      <c r="E779"/>
    </row>
    <row r="780" spans="2:5" x14ac:dyDescent="0.25">
      <c r="B780"/>
      <c r="C780"/>
      <c r="D780"/>
      <c r="E780"/>
    </row>
    <row r="781" spans="2:5" x14ac:dyDescent="0.25">
      <c r="B781"/>
      <c r="C781"/>
      <c r="D781"/>
      <c r="E781"/>
    </row>
    <row r="782" spans="2:5" x14ac:dyDescent="0.25">
      <c r="B782"/>
      <c r="C782"/>
      <c r="D782"/>
      <c r="E782"/>
    </row>
    <row r="783" spans="2:5" x14ac:dyDescent="0.25">
      <c r="B783"/>
      <c r="C783"/>
      <c r="D783"/>
      <c r="E783"/>
    </row>
    <row r="784" spans="2:5" x14ac:dyDescent="0.25">
      <c r="B784"/>
      <c r="C784"/>
      <c r="D784"/>
      <c r="E784"/>
    </row>
    <row r="785" spans="2:5" x14ac:dyDescent="0.25">
      <c r="B785"/>
      <c r="C785"/>
      <c r="D785"/>
      <c r="E785"/>
    </row>
    <row r="786" spans="2:5" x14ac:dyDescent="0.25">
      <c r="B786"/>
      <c r="C786"/>
      <c r="D786"/>
      <c r="E786"/>
    </row>
    <row r="787" spans="2:5" x14ac:dyDescent="0.25">
      <c r="B787"/>
      <c r="C787"/>
      <c r="D787"/>
      <c r="E787"/>
    </row>
    <row r="788" spans="2:5" x14ac:dyDescent="0.25">
      <c r="B788"/>
      <c r="C788"/>
      <c r="D788"/>
      <c r="E788"/>
    </row>
    <row r="789" spans="2:5" x14ac:dyDescent="0.25">
      <c r="B789"/>
      <c r="C789"/>
      <c r="D789"/>
      <c r="E789"/>
    </row>
    <row r="790" spans="2:5" x14ac:dyDescent="0.25">
      <c r="B790"/>
      <c r="C790"/>
      <c r="D790"/>
      <c r="E790"/>
    </row>
    <row r="791" spans="2:5" x14ac:dyDescent="0.25">
      <c r="B791"/>
      <c r="C791"/>
      <c r="D791"/>
      <c r="E791"/>
    </row>
    <row r="792" spans="2:5" x14ac:dyDescent="0.25">
      <c r="B792"/>
      <c r="C792"/>
      <c r="D792"/>
      <c r="E792"/>
    </row>
    <row r="793" spans="2:5" x14ac:dyDescent="0.25">
      <c r="B793"/>
      <c r="C793"/>
      <c r="D793"/>
      <c r="E793"/>
    </row>
    <row r="794" spans="2:5" x14ac:dyDescent="0.25">
      <c r="B794"/>
      <c r="C794"/>
      <c r="D794"/>
      <c r="E794"/>
    </row>
    <row r="795" spans="2:5" x14ac:dyDescent="0.25">
      <c r="B795"/>
      <c r="C795"/>
      <c r="D795"/>
      <c r="E795"/>
    </row>
    <row r="796" spans="2:5" x14ac:dyDescent="0.25">
      <c r="B796"/>
      <c r="C796"/>
      <c r="D796"/>
      <c r="E796"/>
    </row>
    <row r="797" spans="2:5" x14ac:dyDescent="0.25">
      <c r="B797"/>
      <c r="C797"/>
      <c r="D797"/>
      <c r="E797"/>
    </row>
    <row r="798" spans="2:5" x14ac:dyDescent="0.25">
      <c r="B798"/>
      <c r="C798"/>
      <c r="D798"/>
      <c r="E798"/>
    </row>
    <row r="799" spans="2:5" x14ac:dyDescent="0.25">
      <c r="B799"/>
      <c r="C799"/>
      <c r="D799"/>
      <c r="E799"/>
    </row>
    <row r="800" spans="2:5" x14ac:dyDescent="0.25">
      <c r="B800"/>
      <c r="C800"/>
      <c r="D800"/>
      <c r="E800"/>
    </row>
    <row r="801" spans="2:5" x14ac:dyDescent="0.25">
      <c r="B801"/>
      <c r="C801"/>
      <c r="D801"/>
      <c r="E801"/>
    </row>
    <row r="802" spans="2:5" x14ac:dyDescent="0.25">
      <c r="B802"/>
      <c r="C802"/>
      <c r="D802"/>
      <c r="E802"/>
    </row>
    <row r="803" spans="2:5" x14ac:dyDescent="0.25">
      <c r="B803"/>
      <c r="C803"/>
      <c r="D803"/>
      <c r="E803"/>
    </row>
    <row r="804" spans="2:5" x14ac:dyDescent="0.25">
      <c r="B804"/>
      <c r="C804"/>
      <c r="D804"/>
      <c r="E804"/>
    </row>
    <row r="805" spans="2:5" x14ac:dyDescent="0.25">
      <c r="B805"/>
      <c r="C805"/>
      <c r="D805"/>
      <c r="E805"/>
    </row>
    <row r="806" spans="2:5" x14ac:dyDescent="0.25">
      <c r="B806"/>
      <c r="C806"/>
      <c r="D806"/>
      <c r="E806"/>
    </row>
    <row r="807" spans="2:5" x14ac:dyDescent="0.25">
      <c r="B807"/>
      <c r="C807"/>
      <c r="D807"/>
      <c r="E807"/>
    </row>
    <row r="808" spans="2:5" x14ac:dyDescent="0.25">
      <c r="B808"/>
      <c r="C808"/>
      <c r="D808"/>
      <c r="E808"/>
    </row>
    <row r="809" spans="2:5" x14ac:dyDescent="0.25">
      <c r="B809"/>
      <c r="C809"/>
      <c r="D809"/>
      <c r="E809"/>
    </row>
    <row r="810" spans="2:5" x14ac:dyDescent="0.25">
      <c r="B810"/>
      <c r="C810"/>
      <c r="D810"/>
      <c r="E810"/>
    </row>
    <row r="811" spans="2:5" x14ac:dyDescent="0.25">
      <c r="B811"/>
      <c r="C811"/>
      <c r="D811"/>
      <c r="E811"/>
    </row>
    <row r="812" spans="2:5" x14ac:dyDescent="0.25">
      <c r="B812"/>
      <c r="C812"/>
      <c r="D812"/>
      <c r="E812"/>
    </row>
    <row r="813" spans="2:5" x14ac:dyDescent="0.25">
      <c r="B813"/>
      <c r="C813"/>
      <c r="D813"/>
      <c r="E813"/>
    </row>
    <row r="814" spans="2:5" x14ac:dyDescent="0.25">
      <c r="B814"/>
      <c r="C814"/>
      <c r="D814"/>
      <c r="E814"/>
    </row>
    <row r="815" spans="2:5" x14ac:dyDescent="0.25">
      <c r="B815"/>
      <c r="C815"/>
      <c r="D815"/>
      <c r="E815"/>
    </row>
    <row r="816" spans="2:5" x14ac:dyDescent="0.25">
      <c r="B816"/>
      <c r="C816"/>
      <c r="D816"/>
      <c r="E816"/>
    </row>
    <row r="817" spans="2:5" x14ac:dyDescent="0.25">
      <c r="B817"/>
      <c r="C817"/>
      <c r="D817"/>
      <c r="E817"/>
    </row>
    <row r="818" spans="2:5" x14ac:dyDescent="0.25">
      <c r="B818"/>
      <c r="C818"/>
      <c r="D818"/>
      <c r="E818"/>
    </row>
    <row r="819" spans="2:5" x14ac:dyDescent="0.25">
      <c r="B819"/>
      <c r="C819"/>
      <c r="D819"/>
      <c r="E819"/>
    </row>
    <row r="820" spans="2:5" x14ac:dyDescent="0.25">
      <c r="B820"/>
      <c r="C820"/>
      <c r="D820"/>
      <c r="E820"/>
    </row>
    <row r="821" spans="2:5" x14ac:dyDescent="0.25">
      <c r="B821"/>
      <c r="C821"/>
      <c r="D821"/>
      <c r="E821"/>
    </row>
    <row r="822" spans="2:5" x14ac:dyDescent="0.25">
      <c r="B822"/>
      <c r="C822"/>
      <c r="D822"/>
      <c r="E822"/>
    </row>
    <row r="823" spans="2:5" x14ac:dyDescent="0.25">
      <c r="B823"/>
      <c r="C823"/>
      <c r="D823"/>
      <c r="E823"/>
    </row>
    <row r="824" spans="2:5" x14ac:dyDescent="0.25">
      <c r="B824"/>
      <c r="C824"/>
      <c r="D824"/>
      <c r="E824"/>
    </row>
    <row r="825" spans="2:5" x14ac:dyDescent="0.25">
      <c r="B825"/>
      <c r="C825"/>
      <c r="D825"/>
      <c r="E825"/>
    </row>
    <row r="826" spans="2:5" x14ac:dyDescent="0.25">
      <c r="B826"/>
      <c r="C826"/>
      <c r="D826"/>
      <c r="E826"/>
    </row>
    <row r="827" spans="2:5" x14ac:dyDescent="0.25">
      <c r="B827"/>
      <c r="C827"/>
      <c r="D827"/>
      <c r="E827"/>
    </row>
    <row r="828" spans="2:5" x14ac:dyDescent="0.25">
      <c r="B828"/>
      <c r="C828"/>
      <c r="D828"/>
      <c r="E828"/>
    </row>
    <row r="829" spans="2:5" x14ac:dyDescent="0.25">
      <c r="B829"/>
      <c r="C829"/>
      <c r="D829"/>
      <c r="E829"/>
    </row>
    <row r="830" spans="2:5" x14ac:dyDescent="0.25">
      <c r="B830"/>
      <c r="C830"/>
      <c r="D830"/>
      <c r="E830"/>
    </row>
    <row r="831" spans="2:5" x14ac:dyDescent="0.25">
      <c r="B831"/>
      <c r="C831"/>
      <c r="D831"/>
      <c r="E831"/>
    </row>
    <row r="832" spans="2:5" x14ac:dyDescent="0.25">
      <c r="B832"/>
      <c r="C832"/>
      <c r="D832"/>
      <c r="E832"/>
    </row>
    <row r="833" spans="2:5" x14ac:dyDescent="0.25">
      <c r="B833"/>
      <c r="C833"/>
      <c r="D833"/>
      <c r="E833"/>
    </row>
    <row r="834" spans="2:5" x14ac:dyDescent="0.25">
      <c r="B834"/>
      <c r="C834"/>
      <c r="D834"/>
      <c r="E834"/>
    </row>
    <row r="835" spans="2:5" x14ac:dyDescent="0.25">
      <c r="B835"/>
      <c r="C835"/>
      <c r="D835"/>
      <c r="E835"/>
    </row>
    <row r="836" spans="2:5" x14ac:dyDescent="0.25">
      <c r="B836"/>
      <c r="C836"/>
      <c r="D836"/>
      <c r="E836"/>
    </row>
    <row r="837" spans="2:5" x14ac:dyDescent="0.25">
      <c r="B837"/>
      <c r="C837"/>
      <c r="D837"/>
      <c r="E837"/>
    </row>
    <row r="838" spans="2:5" x14ac:dyDescent="0.25">
      <c r="B838"/>
      <c r="C838"/>
      <c r="D838"/>
      <c r="E838"/>
    </row>
    <row r="839" spans="2:5" x14ac:dyDescent="0.25">
      <c r="B839"/>
      <c r="C839"/>
      <c r="D839"/>
      <c r="E839"/>
    </row>
    <row r="840" spans="2:5" x14ac:dyDescent="0.25">
      <c r="B840"/>
      <c r="C840"/>
      <c r="D840"/>
      <c r="E840"/>
    </row>
    <row r="841" spans="2:5" x14ac:dyDescent="0.25">
      <c r="B841"/>
      <c r="C841"/>
      <c r="D841"/>
      <c r="E841"/>
    </row>
    <row r="842" spans="2:5" x14ac:dyDescent="0.25">
      <c r="B842"/>
      <c r="C842"/>
      <c r="D842"/>
      <c r="E842"/>
    </row>
    <row r="843" spans="2:5" x14ac:dyDescent="0.25">
      <c r="B843"/>
      <c r="C843"/>
      <c r="D843"/>
      <c r="E843"/>
    </row>
    <row r="844" spans="2:5" x14ac:dyDescent="0.25">
      <c r="B844"/>
      <c r="C844"/>
      <c r="D844"/>
      <c r="E844"/>
    </row>
    <row r="845" spans="2:5" x14ac:dyDescent="0.25">
      <c r="B845"/>
      <c r="C845"/>
      <c r="D845"/>
      <c r="E845"/>
    </row>
    <row r="846" spans="2:5" x14ac:dyDescent="0.25">
      <c r="B846"/>
      <c r="C846"/>
      <c r="D846"/>
      <c r="E846"/>
    </row>
    <row r="847" spans="2:5" x14ac:dyDescent="0.25">
      <c r="B847"/>
      <c r="C847"/>
      <c r="D847"/>
    </row>
    <row r="848" spans="2:5" x14ac:dyDescent="0.25">
      <c r="B848"/>
      <c r="C848"/>
      <c r="D848"/>
    </row>
    <row r="849" spans="2:4" x14ac:dyDescent="0.25">
      <c r="B849"/>
      <c r="C849"/>
      <c r="D849"/>
    </row>
    <row r="850" spans="2:4" x14ac:dyDescent="0.25">
      <c r="B850"/>
      <c r="C850"/>
      <c r="D850"/>
    </row>
    <row r="851" spans="2:4" x14ac:dyDescent="0.25">
      <c r="B851"/>
      <c r="C851"/>
      <c r="D851"/>
    </row>
    <row r="852" spans="2:4" x14ac:dyDescent="0.25">
      <c r="B852"/>
      <c r="C852"/>
      <c r="D852"/>
    </row>
    <row r="853" spans="2:4" x14ac:dyDescent="0.25">
      <c r="B853"/>
      <c r="C853"/>
      <c r="D853"/>
    </row>
    <row r="854" spans="2:4" x14ac:dyDescent="0.25">
      <c r="B854"/>
      <c r="C854"/>
      <c r="D854"/>
    </row>
    <row r="855" spans="2:4" x14ac:dyDescent="0.25">
      <c r="B855"/>
      <c r="C855"/>
      <c r="D855"/>
    </row>
    <row r="856" spans="2:4" x14ac:dyDescent="0.25">
      <c r="B856"/>
      <c r="C856"/>
      <c r="D856"/>
    </row>
    <row r="857" spans="2:4" x14ac:dyDescent="0.25">
      <c r="B857"/>
      <c r="C857"/>
      <c r="D857"/>
    </row>
    <row r="858" spans="2:4" x14ac:dyDescent="0.25">
      <c r="B858"/>
      <c r="C858"/>
      <c r="D858"/>
    </row>
    <row r="859" spans="2:4" x14ac:dyDescent="0.25">
      <c r="B859"/>
      <c r="C859"/>
      <c r="D859"/>
    </row>
    <row r="860" spans="2:4" x14ac:dyDescent="0.25">
      <c r="B860"/>
      <c r="C860"/>
      <c r="D860"/>
    </row>
    <row r="861" spans="2:4" x14ac:dyDescent="0.25">
      <c r="B861"/>
      <c r="C861"/>
      <c r="D861"/>
    </row>
    <row r="862" spans="2:4" x14ac:dyDescent="0.25">
      <c r="B862"/>
      <c r="C862"/>
      <c r="D862"/>
    </row>
    <row r="863" spans="2:4" x14ac:dyDescent="0.25">
      <c r="B863"/>
      <c r="C863"/>
      <c r="D863"/>
    </row>
    <row r="864" spans="2:4" x14ac:dyDescent="0.25">
      <c r="B864"/>
      <c r="C864"/>
      <c r="D864"/>
    </row>
    <row r="865" spans="2:4" x14ac:dyDescent="0.25">
      <c r="B865"/>
      <c r="C865"/>
      <c r="D865"/>
    </row>
    <row r="866" spans="2:4" x14ac:dyDescent="0.25">
      <c r="B866"/>
      <c r="C866"/>
      <c r="D866"/>
    </row>
    <row r="867" spans="2:4" x14ac:dyDescent="0.25">
      <c r="B867"/>
      <c r="C867"/>
      <c r="D867"/>
    </row>
    <row r="868" spans="2:4" x14ac:dyDescent="0.25">
      <c r="B868"/>
      <c r="C868"/>
      <c r="D868"/>
    </row>
    <row r="869" spans="2:4" x14ac:dyDescent="0.25">
      <c r="B869"/>
      <c r="C869"/>
      <c r="D869"/>
    </row>
    <row r="870" spans="2:4" x14ac:dyDescent="0.25">
      <c r="B870"/>
      <c r="C870"/>
      <c r="D870"/>
    </row>
    <row r="871" spans="2:4" x14ac:dyDescent="0.25">
      <c r="B871"/>
      <c r="C871"/>
      <c r="D871"/>
    </row>
    <row r="872" spans="2:4" x14ac:dyDescent="0.25">
      <c r="B872"/>
      <c r="C872"/>
      <c r="D872"/>
    </row>
    <row r="873" spans="2:4" x14ac:dyDescent="0.25">
      <c r="B873"/>
      <c r="C873"/>
      <c r="D873"/>
    </row>
    <row r="874" spans="2:4" x14ac:dyDescent="0.25">
      <c r="B874"/>
      <c r="C874"/>
      <c r="D874"/>
    </row>
    <row r="875" spans="2:4" x14ac:dyDescent="0.25">
      <c r="B875"/>
      <c r="C875"/>
      <c r="D875"/>
    </row>
    <row r="876" spans="2:4" x14ac:dyDescent="0.25">
      <c r="B876"/>
      <c r="C876"/>
      <c r="D876"/>
    </row>
    <row r="877" spans="2:4" x14ac:dyDescent="0.25">
      <c r="B877"/>
      <c r="C877"/>
      <c r="D877"/>
    </row>
    <row r="878" spans="2:4" x14ac:dyDescent="0.25">
      <c r="B878"/>
      <c r="C878"/>
      <c r="D878"/>
    </row>
    <row r="879" spans="2:4" x14ac:dyDescent="0.25">
      <c r="B879"/>
      <c r="C879"/>
      <c r="D879"/>
    </row>
    <row r="880" spans="2:4" x14ac:dyDescent="0.25">
      <c r="B880"/>
      <c r="C880"/>
      <c r="D880"/>
    </row>
    <row r="881" spans="2:4" x14ac:dyDescent="0.25">
      <c r="B881"/>
      <c r="C881"/>
      <c r="D881"/>
    </row>
    <row r="882" spans="2:4" x14ac:dyDescent="0.25">
      <c r="B882"/>
      <c r="C882"/>
      <c r="D882"/>
    </row>
    <row r="883" spans="2:4" x14ac:dyDescent="0.25">
      <c r="B883"/>
      <c r="C883"/>
      <c r="D883"/>
    </row>
    <row r="884" spans="2:4" x14ac:dyDescent="0.25">
      <c r="B884"/>
      <c r="C884"/>
      <c r="D884"/>
    </row>
    <row r="885" spans="2:4" x14ac:dyDescent="0.25">
      <c r="B885"/>
      <c r="C885"/>
      <c r="D885"/>
    </row>
    <row r="886" spans="2:4" x14ac:dyDescent="0.25">
      <c r="B886"/>
      <c r="C886"/>
      <c r="D886"/>
    </row>
    <row r="887" spans="2:4" x14ac:dyDescent="0.25">
      <c r="B887"/>
      <c r="C887"/>
      <c r="D887"/>
    </row>
    <row r="888" spans="2:4" x14ac:dyDescent="0.25">
      <c r="B888"/>
      <c r="C888"/>
      <c r="D888"/>
    </row>
    <row r="889" spans="2:4" x14ac:dyDescent="0.25">
      <c r="B889"/>
      <c r="C889"/>
      <c r="D889"/>
    </row>
    <row r="890" spans="2:4" x14ac:dyDescent="0.25">
      <c r="B890"/>
      <c r="C890"/>
      <c r="D890"/>
    </row>
    <row r="891" spans="2:4" x14ac:dyDescent="0.25">
      <c r="B891"/>
      <c r="C891"/>
      <c r="D891"/>
    </row>
    <row r="892" spans="2:4" x14ac:dyDescent="0.25">
      <c r="B892"/>
      <c r="C892"/>
      <c r="D892"/>
    </row>
    <row r="893" spans="2:4" x14ac:dyDescent="0.25">
      <c r="B893"/>
      <c r="C893"/>
      <c r="D893"/>
    </row>
    <row r="894" spans="2:4" x14ac:dyDescent="0.25">
      <c r="B894"/>
      <c r="C894"/>
      <c r="D894"/>
    </row>
    <row r="895" spans="2:4" x14ac:dyDescent="0.25">
      <c r="B895"/>
      <c r="C895"/>
      <c r="D895"/>
    </row>
    <row r="896" spans="2:4" x14ac:dyDescent="0.25">
      <c r="B896"/>
      <c r="C896"/>
      <c r="D896"/>
    </row>
    <row r="897" spans="2:4" x14ac:dyDescent="0.25">
      <c r="B897"/>
      <c r="C897"/>
      <c r="D897"/>
    </row>
    <row r="898" spans="2:4" x14ac:dyDescent="0.25">
      <c r="B898"/>
      <c r="C898"/>
      <c r="D898"/>
    </row>
    <row r="899" spans="2:4" x14ac:dyDescent="0.25">
      <c r="B899"/>
      <c r="C899"/>
      <c r="D899"/>
    </row>
    <row r="900" spans="2:4" x14ac:dyDescent="0.25">
      <c r="B900"/>
      <c r="C900"/>
      <c r="D900"/>
    </row>
    <row r="901" spans="2:4" x14ac:dyDescent="0.25">
      <c r="B901"/>
      <c r="C901"/>
      <c r="D901"/>
    </row>
    <row r="902" spans="2:4" x14ac:dyDescent="0.25">
      <c r="B902"/>
      <c r="C902"/>
      <c r="D902"/>
    </row>
    <row r="903" spans="2:4" x14ac:dyDescent="0.25">
      <c r="B903"/>
      <c r="C903"/>
      <c r="D903"/>
    </row>
    <row r="904" spans="2:4" x14ac:dyDescent="0.25">
      <c r="B904"/>
      <c r="C904"/>
      <c r="D904"/>
    </row>
    <row r="905" spans="2:4" x14ac:dyDescent="0.25">
      <c r="B905"/>
      <c r="C905"/>
      <c r="D905"/>
    </row>
    <row r="906" spans="2:4" x14ac:dyDescent="0.25">
      <c r="B906"/>
      <c r="C906"/>
      <c r="D906"/>
    </row>
    <row r="907" spans="2:4" x14ac:dyDescent="0.25">
      <c r="B907"/>
      <c r="C907"/>
      <c r="D907"/>
    </row>
    <row r="908" spans="2:4" x14ac:dyDescent="0.25">
      <c r="B908"/>
      <c r="C908"/>
      <c r="D908"/>
    </row>
    <row r="909" spans="2:4" x14ac:dyDescent="0.25">
      <c r="B909"/>
      <c r="C909"/>
      <c r="D909"/>
    </row>
    <row r="910" spans="2:4" x14ac:dyDescent="0.25">
      <c r="B910"/>
      <c r="C910"/>
      <c r="D910"/>
    </row>
    <row r="911" spans="2:4" x14ac:dyDescent="0.25">
      <c r="B911"/>
      <c r="C911"/>
      <c r="D911"/>
    </row>
    <row r="912" spans="2:4" x14ac:dyDescent="0.25">
      <c r="B912"/>
      <c r="C912"/>
      <c r="D912"/>
    </row>
    <row r="913" spans="2:4" x14ac:dyDescent="0.25">
      <c r="B913"/>
      <c r="C913"/>
      <c r="D913"/>
    </row>
    <row r="914" spans="2:4" x14ac:dyDescent="0.25">
      <c r="B914"/>
      <c r="C914"/>
      <c r="D914"/>
    </row>
    <row r="915" spans="2:4" x14ac:dyDescent="0.25">
      <c r="B915"/>
      <c r="C915"/>
      <c r="D915"/>
    </row>
    <row r="916" spans="2:4" x14ac:dyDescent="0.25">
      <c r="B916"/>
      <c r="C916"/>
      <c r="D916"/>
    </row>
    <row r="917" spans="2:4" x14ac:dyDescent="0.25">
      <c r="B917"/>
      <c r="C917"/>
      <c r="D917"/>
    </row>
    <row r="918" spans="2:4" x14ac:dyDescent="0.25">
      <c r="B918"/>
      <c r="C918"/>
      <c r="D918"/>
    </row>
    <row r="919" spans="2:4" x14ac:dyDescent="0.25">
      <c r="B919"/>
      <c r="C919"/>
      <c r="D919"/>
    </row>
    <row r="920" spans="2:4" x14ac:dyDescent="0.25">
      <c r="B920"/>
      <c r="C920"/>
      <c r="D920"/>
    </row>
    <row r="921" spans="2:4" x14ac:dyDescent="0.25">
      <c r="B921"/>
      <c r="C921"/>
      <c r="D921"/>
    </row>
    <row r="922" spans="2:4" x14ac:dyDescent="0.25">
      <c r="B922"/>
      <c r="C922"/>
      <c r="D922"/>
    </row>
    <row r="923" spans="2:4" x14ac:dyDescent="0.25">
      <c r="B923"/>
      <c r="C923"/>
      <c r="D923"/>
    </row>
    <row r="924" spans="2:4" x14ac:dyDescent="0.25">
      <c r="B924"/>
      <c r="C924"/>
      <c r="D924"/>
    </row>
    <row r="925" spans="2:4" x14ac:dyDescent="0.25">
      <c r="B925"/>
      <c r="C925"/>
      <c r="D925"/>
    </row>
    <row r="926" spans="2:4" x14ac:dyDescent="0.25">
      <c r="B926"/>
      <c r="C926"/>
      <c r="D926"/>
    </row>
    <row r="927" spans="2:4" x14ac:dyDescent="0.25">
      <c r="B927"/>
      <c r="C927"/>
      <c r="D927"/>
    </row>
    <row r="928" spans="2:4" x14ac:dyDescent="0.25">
      <c r="B928"/>
      <c r="C928"/>
      <c r="D928"/>
    </row>
    <row r="929" spans="2:4" x14ac:dyDescent="0.25">
      <c r="B929"/>
      <c r="C929"/>
      <c r="D929"/>
    </row>
    <row r="930" spans="2:4" x14ac:dyDescent="0.25">
      <c r="B930"/>
      <c r="C930"/>
      <c r="D930"/>
    </row>
    <row r="931" spans="2:4" x14ac:dyDescent="0.25">
      <c r="B931"/>
      <c r="C931"/>
      <c r="D931"/>
    </row>
    <row r="932" spans="2:4" x14ac:dyDescent="0.25">
      <c r="B932"/>
      <c r="C932"/>
      <c r="D932"/>
    </row>
    <row r="933" spans="2:4" x14ac:dyDescent="0.25">
      <c r="B933"/>
      <c r="C933"/>
      <c r="D933"/>
    </row>
    <row r="934" spans="2:4" x14ac:dyDescent="0.25">
      <c r="B934"/>
      <c r="C934"/>
      <c r="D934"/>
    </row>
    <row r="935" spans="2:4" x14ac:dyDescent="0.25">
      <c r="B935"/>
      <c r="C935"/>
      <c r="D935"/>
    </row>
    <row r="936" spans="2:4" x14ac:dyDescent="0.25">
      <c r="B936"/>
      <c r="C936"/>
      <c r="D936"/>
    </row>
    <row r="937" spans="2:4" x14ac:dyDescent="0.25">
      <c r="B937"/>
      <c r="C937"/>
      <c r="D937"/>
    </row>
    <row r="938" spans="2:4" x14ac:dyDescent="0.25">
      <c r="B938"/>
      <c r="C938"/>
      <c r="D938"/>
    </row>
    <row r="939" spans="2:4" x14ac:dyDescent="0.25">
      <c r="B939"/>
      <c r="C939"/>
      <c r="D939"/>
    </row>
    <row r="940" spans="2:4" x14ac:dyDescent="0.25">
      <c r="B940"/>
      <c r="C940"/>
      <c r="D940"/>
    </row>
    <row r="941" spans="2:4" x14ac:dyDescent="0.25">
      <c r="B941"/>
      <c r="C941"/>
      <c r="D941"/>
    </row>
    <row r="942" spans="2:4" x14ac:dyDescent="0.25">
      <c r="B942"/>
      <c r="C942"/>
      <c r="D942"/>
    </row>
  </sheetData>
  <mergeCells count="4">
    <mergeCell ref="B36:C36"/>
    <mergeCell ref="D36:F36"/>
    <mergeCell ref="G36:I36"/>
    <mergeCell ref="J36:L36"/>
  </mergeCells>
  <pageMargins left="0.7" right="0.7" top="0.75" bottom="0.75" header="0.3" footer="0.3"/>
  <pageSetup paperSize="9" orientation="portrait" r:id="rId4"/>
  <drawing r:id="rId5"/>
  <extLst>
    <ext xmlns:x14="http://schemas.microsoft.com/office/spreadsheetml/2009/9/main" uri="{A8765BA9-456A-4dab-B4F3-ACF838C121DE}">
      <x14:slicerList>
        <x14:slicer r:id="rId6"/>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A49E3-30B2-4859-8FB4-D058FA92F873}">
  <sheetPr>
    <tabColor theme="5" tint="0.59999389629810485"/>
  </sheetPr>
  <dimension ref="B3:AAI1224"/>
  <sheetViews>
    <sheetView zoomScale="98" zoomScaleNormal="98" workbookViewId="0"/>
  </sheetViews>
  <sheetFormatPr defaultColWidth="16" defaultRowHeight="15" x14ac:dyDescent="0.25"/>
  <cols>
    <col min="1" max="1" width="3.85546875" style="44" customWidth="1"/>
    <col min="2" max="2" width="32.5703125" style="44" customWidth="1"/>
    <col min="3" max="3" width="23" style="44" bestFit="1" customWidth="1"/>
    <col min="4" max="4" width="24.42578125" style="44" bestFit="1" customWidth="1"/>
    <col min="5" max="5" width="23.7109375" style="44" bestFit="1" customWidth="1"/>
    <col min="6" max="6" width="12.28515625" style="44" bestFit="1" customWidth="1"/>
    <col min="7" max="7" width="2.42578125" style="44" customWidth="1"/>
    <col min="8" max="16384" width="16" style="44"/>
  </cols>
  <sheetData>
    <row r="3" spans="2:6" ht="45" x14ac:dyDescent="0.25">
      <c r="B3" s="43" t="s">
        <v>4317</v>
      </c>
      <c r="C3" s="44" t="s">
        <v>4297</v>
      </c>
      <c r="D3" s="44" t="s">
        <v>4298</v>
      </c>
      <c r="E3" s="44" t="s">
        <v>4299</v>
      </c>
    </row>
    <row r="4" spans="2:6" x14ac:dyDescent="0.25">
      <c r="B4" s="44" t="s">
        <v>4306</v>
      </c>
      <c r="C4" s="44">
        <v>476.83333333333331</v>
      </c>
      <c r="D4" s="44">
        <v>382</v>
      </c>
      <c r="E4" s="44">
        <v>288.60000000000002</v>
      </c>
    </row>
    <row r="5" spans="2:6" x14ac:dyDescent="0.25">
      <c r="B5" s="44" t="s">
        <v>4305</v>
      </c>
      <c r="C5" s="44">
        <v>492.7</v>
      </c>
      <c r="D5" s="44">
        <v>404.54285714285714</v>
      </c>
      <c r="E5" s="44">
        <v>250.5</v>
      </c>
    </row>
    <row r="6" spans="2:6" x14ac:dyDescent="0.25">
      <c r="B6" s="44" t="s">
        <v>4307</v>
      </c>
      <c r="C6" s="44">
        <v>559.91304347826087</v>
      </c>
      <c r="D6" s="44">
        <v>459.01449275362319</v>
      </c>
      <c r="E6" s="44">
        <v>300.13043478260869</v>
      </c>
    </row>
    <row r="7" spans="2:6" x14ac:dyDescent="0.25">
      <c r="B7" s="44" t="s">
        <v>4308</v>
      </c>
      <c r="C7" s="44">
        <v>573.03947368421052</v>
      </c>
      <c r="D7" s="44">
        <v>438.59210526315792</v>
      </c>
      <c r="E7" s="44">
        <v>179.14473684210526</v>
      </c>
    </row>
    <row r="8" spans="2:6" x14ac:dyDescent="0.25">
      <c r="B8" s="44" t="s">
        <v>4309</v>
      </c>
      <c r="C8" s="44">
        <v>608.38983050847457</v>
      </c>
      <c r="D8" s="44">
        <v>452.79661016949154</v>
      </c>
      <c r="E8" s="44">
        <v>201.67796610169492</v>
      </c>
    </row>
    <row r="9" spans="2:6" x14ac:dyDescent="0.25">
      <c r="B9" s="44" t="s">
        <v>4310</v>
      </c>
      <c r="C9" s="44">
        <v>582.58928571428567</v>
      </c>
      <c r="D9" s="44">
        <v>478.39285714285717</v>
      </c>
      <c r="E9" s="44">
        <v>245.67857142857142</v>
      </c>
    </row>
    <row r="10" spans="2:6" x14ac:dyDescent="0.25">
      <c r="B10" s="44" t="s">
        <v>4311</v>
      </c>
      <c r="C10" s="44">
        <v>615.86440677966107</v>
      </c>
      <c r="D10" s="44">
        <v>450.27118644067798</v>
      </c>
      <c r="E10" s="44">
        <v>249.69491525423729</v>
      </c>
    </row>
    <row r="11" spans="2:6" x14ac:dyDescent="0.25">
      <c r="B11" s="44" t="s">
        <v>4312</v>
      </c>
      <c r="C11" s="44">
        <v>572.84210526315792</v>
      </c>
      <c r="D11" s="44">
        <v>411.36842105263156</v>
      </c>
      <c r="E11" s="44">
        <v>187.31578947368422</v>
      </c>
    </row>
    <row r="12" spans="2:6" x14ac:dyDescent="0.25">
      <c r="B12" s="44" t="s">
        <v>4270</v>
      </c>
      <c r="C12" s="44">
        <v>558.87747035573125</v>
      </c>
      <c r="D12" s="44">
        <v>434.31225296442688</v>
      </c>
      <c r="E12" s="44">
        <v>237.63043478260869</v>
      </c>
    </row>
    <row r="16" spans="2:6" x14ac:dyDescent="0.25">
      <c r="F16"/>
    </row>
    <row r="17" spans="2:711" x14ac:dyDescent="0.25">
      <c r="F17"/>
    </row>
    <row r="18" spans="2:711" x14ac:dyDescent="0.25">
      <c r="F18"/>
    </row>
    <row r="19" spans="2:711" x14ac:dyDescent="0.25">
      <c r="F19"/>
    </row>
    <row r="20" spans="2:711" x14ac:dyDescent="0.25">
      <c r="C20" s="43" t="s">
        <v>4271</v>
      </c>
      <c r="F20"/>
    </row>
    <row r="21" spans="2:711" ht="45" x14ac:dyDescent="0.25">
      <c r="B21" s="43" t="s">
        <v>4318</v>
      </c>
      <c r="C21" s="44" t="s">
        <v>42</v>
      </c>
      <c r="D21" s="44" t="s">
        <v>124</v>
      </c>
      <c r="E21" s="44" t="s">
        <v>4270</v>
      </c>
      <c r="F21"/>
    </row>
    <row r="22" spans="2:711" x14ac:dyDescent="0.25">
      <c r="B22" s="44" t="s">
        <v>4297</v>
      </c>
      <c r="C22" s="44">
        <v>559.32000000000005</v>
      </c>
      <c r="D22" s="44">
        <v>558.73228346456688</v>
      </c>
      <c r="E22" s="44">
        <v>558.87747035573125</v>
      </c>
      <c r="F22"/>
    </row>
    <row r="23" spans="2:711" x14ac:dyDescent="0.25">
      <c r="B23" s="44" t="s">
        <v>4298</v>
      </c>
      <c r="C23" s="44">
        <v>418.33600000000001</v>
      </c>
      <c r="D23" s="44">
        <v>439.5538057742782</v>
      </c>
      <c r="E23" s="44">
        <v>434.31225296442688</v>
      </c>
      <c r="F23"/>
    </row>
    <row r="24" spans="2:711" x14ac:dyDescent="0.25">
      <c r="B24" s="44" t="s">
        <v>4299</v>
      </c>
      <c r="C24" s="44">
        <v>154.78399999999999</v>
      </c>
      <c r="D24" s="44">
        <v>264.81102362204723</v>
      </c>
      <c r="E24" s="44">
        <v>237.63043478260869</v>
      </c>
      <c r="F24"/>
    </row>
    <row r="25" spans="2:711" x14ac:dyDescent="0.25">
      <c r="B25"/>
      <c r="C25"/>
      <c r="D25"/>
      <c r="E25"/>
    </row>
    <row r="26" spans="2:711" x14ac:dyDescent="0.25">
      <c r="B26"/>
      <c r="C26"/>
      <c r="D26"/>
      <c r="E26"/>
    </row>
    <row r="27" spans="2:711" x14ac:dyDescent="0.25">
      <c r="B27"/>
      <c r="C27"/>
      <c r="D27"/>
      <c r="E27"/>
    </row>
    <row r="28" spans="2:711" ht="45" x14ac:dyDescent="0.25">
      <c r="B28" s="69" t="s">
        <v>4313</v>
      </c>
      <c r="C28" s="70" t="s">
        <v>4314</v>
      </c>
      <c r="D28" s="70" t="s">
        <v>4315</v>
      </c>
      <c r="E28" s="70" t="s">
        <v>4316</v>
      </c>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row>
    <row r="29" spans="2:711" x14ac:dyDescent="0.25">
      <c r="B29" s="44" t="s">
        <v>432</v>
      </c>
      <c r="C29" s="44">
        <v>411.375</v>
      </c>
      <c r="D29" s="44">
        <v>339.5</v>
      </c>
      <c r="E29" s="44">
        <v>168.4375</v>
      </c>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row>
    <row r="30" spans="2:711" x14ac:dyDescent="0.25">
      <c r="B30" s="44" t="s">
        <v>41</v>
      </c>
      <c r="C30" s="44">
        <v>434.48</v>
      </c>
      <c r="D30" s="44">
        <v>328.22</v>
      </c>
      <c r="E30" s="44">
        <v>176.24</v>
      </c>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row>
    <row r="31" spans="2:711" x14ac:dyDescent="0.25">
      <c r="B31" s="44" t="s">
        <v>291</v>
      </c>
      <c r="C31" s="44">
        <v>436.1</v>
      </c>
      <c r="D31" s="44">
        <v>328.8</v>
      </c>
      <c r="E31" s="44">
        <v>225.5</v>
      </c>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row>
    <row r="32" spans="2:711" x14ac:dyDescent="0.25">
      <c r="B32" s="44" t="s">
        <v>130</v>
      </c>
      <c r="C32" s="44">
        <v>449.94285714285712</v>
      </c>
      <c r="D32" s="44">
        <v>403.85714285714283</v>
      </c>
      <c r="E32" s="44">
        <v>270.22857142857146</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row>
    <row r="33" spans="2:711" x14ac:dyDescent="0.25">
      <c r="B33" s="44" t="s">
        <v>155</v>
      </c>
      <c r="C33" s="44">
        <v>460.05</v>
      </c>
      <c r="D33" s="44">
        <v>334.7</v>
      </c>
      <c r="E33" s="44">
        <v>207.85</v>
      </c>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row>
    <row r="34" spans="2:711" x14ac:dyDescent="0.25">
      <c r="B34" s="44" t="s">
        <v>328</v>
      </c>
      <c r="C34" s="44">
        <v>469.375</v>
      </c>
      <c r="D34" s="44">
        <v>283.15625</v>
      </c>
      <c r="E34" s="44">
        <v>120.90625</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row>
    <row r="35" spans="2:711" x14ac:dyDescent="0.25">
      <c r="B35" s="44" t="s">
        <v>302</v>
      </c>
      <c r="C35" s="44">
        <v>477.46153846153845</v>
      </c>
      <c r="D35" s="44">
        <v>384.19230769230768</v>
      </c>
      <c r="E35" s="44">
        <v>233.53846153846155</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row>
    <row r="36" spans="2:711" x14ac:dyDescent="0.25">
      <c r="B36" s="44" t="s">
        <v>167</v>
      </c>
      <c r="C36" s="44">
        <v>483.41666666666669</v>
      </c>
      <c r="D36" s="44">
        <v>353.91666666666669</v>
      </c>
      <c r="E36" s="44">
        <v>205.83333333333334</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row>
    <row r="37" spans="2:711" x14ac:dyDescent="0.25">
      <c r="B37" s="44" t="s">
        <v>345</v>
      </c>
      <c r="C37" s="44">
        <v>525.27777777777783</v>
      </c>
      <c r="D37" s="44">
        <v>398.38888888888891</v>
      </c>
      <c r="E37" s="44">
        <v>221.94444444444446</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row>
    <row r="38" spans="2:711" x14ac:dyDescent="0.25">
      <c r="B38" s="44" t="s">
        <v>396</v>
      </c>
      <c r="C38" s="44">
        <v>529.0625</v>
      </c>
      <c r="D38" s="44">
        <v>423.4375</v>
      </c>
      <c r="E38" s="44">
        <v>369.0625</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row>
    <row r="39" spans="2:711" x14ac:dyDescent="0.25">
      <c r="B39" s="44" t="s">
        <v>172</v>
      </c>
      <c r="C39" s="44">
        <v>587.5</v>
      </c>
      <c r="D39" s="44">
        <v>464.625</v>
      </c>
      <c r="E39" s="44">
        <v>118.75</v>
      </c>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row>
    <row r="40" spans="2:711" x14ac:dyDescent="0.25">
      <c r="B40" s="44" t="s">
        <v>123</v>
      </c>
      <c r="C40" s="44">
        <v>588.08000000000004</v>
      </c>
      <c r="D40" s="44">
        <v>514.84</v>
      </c>
      <c r="E40" s="44">
        <v>379.84</v>
      </c>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row>
    <row r="41" spans="2:711" x14ac:dyDescent="0.25">
      <c r="B41" s="44" t="s">
        <v>314</v>
      </c>
      <c r="C41" s="44">
        <v>590.64864864864865</v>
      </c>
      <c r="D41" s="44">
        <v>395.97297297297297</v>
      </c>
      <c r="E41" s="44">
        <v>192.72972972972974</v>
      </c>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row>
    <row r="42" spans="2:711" x14ac:dyDescent="0.25">
      <c r="B42" s="44" t="s">
        <v>76</v>
      </c>
      <c r="C42" s="44">
        <v>595.55555555555554</v>
      </c>
      <c r="D42" s="44">
        <v>471.38888888888891</v>
      </c>
      <c r="E42" s="44">
        <v>175</v>
      </c>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row>
    <row r="43" spans="2:711" x14ac:dyDescent="0.25">
      <c r="B43" s="44" t="s">
        <v>99</v>
      </c>
      <c r="C43" s="44">
        <v>614.2439024390244</v>
      </c>
      <c r="D43" s="44">
        <v>464.95121951219511</v>
      </c>
      <c r="E43" s="44">
        <v>304.95121951219511</v>
      </c>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row>
    <row r="44" spans="2:711" x14ac:dyDescent="0.25">
      <c r="B44" s="44" t="s">
        <v>218</v>
      </c>
      <c r="C44" s="44">
        <v>641.04761904761904</v>
      </c>
      <c r="D44" s="44">
        <v>526.28571428571433</v>
      </c>
      <c r="E44" s="44">
        <v>282.38095238095241</v>
      </c>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row>
    <row r="45" spans="2:711" x14ac:dyDescent="0.25">
      <c r="B45" s="44" t="s">
        <v>111</v>
      </c>
      <c r="C45" s="44">
        <v>649.18518518518522</v>
      </c>
      <c r="D45" s="44">
        <v>543.59259259259261</v>
      </c>
      <c r="E45" s="44">
        <v>405.7037037037037</v>
      </c>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row>
    <row r="46" spans="2:711" x14ac:dyDescent="0.25">
      <c r="B46" s="44" t="s">
        <v>87</v>
      </c>
      <c r="C46" s="44">
        <v>662.030303030303</v>
      </c>
      <c r="D46" s="44">
        <v>554.969696969697</v>
      </c>
      <c r="E46" s="44">
        <v>267.39393939393938</v>
      </c>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row>
    <row r="47" spans="2:711" x14ac:dyDescent="0.25">
      <c r="B47" s="44" t="s">
        <v>161</v>
      </c>
      <c r="C47" s="44">
        <v>689.94444444444446</v>
      </c>
      <c r="D47" s="44">
        <v>546</v>
      </c>
      <c r="E47" s="44">
        <v>397.5</v>
      </c>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row>
    <row r="48" spans="2:711" x14ac:dyDescent="0.25">
      <c r="B48" s="44" t="s">
        <v>59</v>
      </c>
      <c r="C48" s="44">
        <v>832.38709677419354</v>
      </c>
      <c r="D48" s="44">
        <v>634</v>
      </c>
      <c r="E48" s="44">
        <v>64.193548387096769</v>
      </c>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row>
    <row r="49" spans="2:711" x14ac:dyDescent="0.25">
      <c r="B49" s="44" t="s">
        <v>4270</v>
      </c>
      <c r="C49" s="44">
        <v>558.87747035573125</v>
      </c>
      <c r="D49" s="44">
        <v>434.31225296442688</v>
      </c>
      <c r="E49" s="44">
        <v>237.63043478260869</v>
      </c>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row>
    <row r="50" spans="2:711" x14ac:dyDescent="0.25">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row>
    <row r="51" spans="2:711" x14ac:dyDescent="0.25">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row>
    <row r="52" spans="2:711" x14ac:dyDescent="0.25">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row>
    <row r="53" spans="2:711" x14ac:dyDescent="0.25">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row>
    <row r="54" spans="2:711" x14ac:dyDescent="0.25">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row>
    <row r="55" spans="2:711" x14ac:dyDescent="0.2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row>
    <row r="56" spans="2:711" x14ac:dyDescent="0.25">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row>
    <row r="57" spans="2:711" x14ac:dyDescent="0.25">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row>
    <row r="58" spans="2:711" x14ac:dyDescent="0.25">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row>
    <row r="59" spans="2:711" x14ac:dyDescent="0.25">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row>
    <row r="60" spans="2:711" x14ac:dyDescent="0.25">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row>
    <row r="61" spans="2:711" x14ac:dyDescent="0.25">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row>
    <row r="62" spans="2:711" x14ac:dyDescent="0.25">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row>
    <row r="63" spans="2:711" x14ac:dyDescent="0.25">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row>
    <row r="64" spans="2:711" x14ac:dyDescent="0.25">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row>
    <row r="65" spans="2:115" x14ac:dyDescent="0.2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row>
    <row r="66" spans="2:115" x14ac:dyDescent="0.25">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row>
    <row r="67" spans="2:115" x14ac:dyDescent="0.25">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row>
    <row r="68" spans="2:115" x14ac:dyDescent="0.25">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row>
    <row r="69" spans="2:115" x14ac:dyDescent="0.25">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row>
    <row r="70" spans="2:115" x14ac:dyDescent="0.25">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row>
    <row r="71" spans="2:115" x14ac:dyDescent="0.25">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row>
    <row r="72" spans="2:115" x14ac:dyDescent="0.25">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row>
    <row r="73" spans="2:115" x14ac:dyDescent="0.25">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row>
    <row r="74" spans="2:115" x14ac:dyDescent="0.25">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row>
    <row r="75" spans="2:115" x14ac:dyDescent="0.2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row>
    <row r="76" spans="2:115" x14ac:dyDescent="0.25">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row>
    <row r="77" spans="2:115" x14ac:dyDescent="0.25">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row>
    <row r="78" spans="2:115" x14ac:dyDescent="0.25">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row>
    <row r="79" spans="2:115" x14ac:dyDescent="0.25">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row>
    <row r="80" spans="2:115" x14ac:dyDescent="0.25">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row>
    <row r="81" spans="2:115" x14ac:dyDescent="0.25">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row>
    <row r="82" spans="2:115" x14ac:dyDescent="0.25">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row>
    <row r="83" spans="2:115" x14ac:dyDescent="0.25">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row>
    <row r="84" spans="2:115" x14ac:dyDescent="0.25">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row>
    <row r="85" spans="2:115" x14ac:dyDescent="0.2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row>
    <row r="86" spans="2:115" x14ac:dyDescent="0.25">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row>
    <row r="87" spans="2:115" x14ac:dyDescent="0.25">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row>
    <row r="88" spans="2:115" x14ac:dyDescent="0.25">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row>
    <row r="89" spans="2:115" x14ac:dyDescent="0.25">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row>
    <row r="90" spans="2:115" x14ac:dyDescent="0.25">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row>
    <row r="91" spans="2:115" x14ac:dyDescent="0.25">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row>
    <row r="92" spans="2:115" x14ac:dyDescent="0.25">
      <c r="B92"/>
      <c r="C92"/>
    </row>
    <row r="93" spans="2:115" x14ac:dyDescent="0.25">
      <c r="B93"/>
      <c r="C93"/>
    </row>
    <row r="94" spans="2:115" x14ac:dyDescent="0.25">
      <c r="B94"/>
      <c r="C94"/>
    </row>
    <row r="95" spans="2:115" x14ac:dyDescent="0.25">
      <c r="B95"/>
      <c r="C95"/>
    </row>
    <row r="96" spans="2:115" x14ac:dyDescent="0.25">
      <c r="B96"/>
      <c r="C96"/>
    </row>
    <row r="97" spans="2:3" x14ac:dyDescent="0.25">
      <c r="B97"/>
      <c r="C97"/>
    </row>
    <row r="98" spans="2:3" x14ac:dyDescent="0.25">
      <c r="B98"/>
      <c r="C98"/>
    </row>
    <row r="99" spans="2:3" x14ac:dyDescent="0.25">
      <c r="B99"/>
      <c r="C99"/>
    </row>
    <row r="100" spans="2:3" x14ac:dyDescent="0.25">
      <c r="B100"/>
      <c r="C100"/>
    </row>
    <row r="101" spans="2:3" x14ac:dyDescent="0.25">
      <c r="B101"/>
      <c r="C101"/>
    </row>
    <row r="102" spans="2:3" x14ac:dyDescent="0.25">
      <c r="B102"/>
      <c r="C102"/>
    </row>
    <row r="103" spans="2:3" x14ac:dyDescent="0.25">
      <c r="B103"/>
      <c r="C103"/>
    </row>
    <row r="104" spans="2:3" x14ac:dyDescent="0.25">
      <c r="B104"/>
      <c r="C104"/>
    </row>
    <row r="105" spans="2:3" x14ac:dyDescent="0.25">
      <c r="B105"/>
      <c r="C105"/>
    </row>
    <row r="106" spans="2:3" x14ac:dyDescent="0.25">
      <c r="B106"/>
      <c r="C106"/>
    </row>
    <row r="107" spans="2:3" x14ac:dyDescent="0.25">
      <c r="B107"/>
      <c r="C107"/>
    </row>
    <row r="108" spans="2:3" x14ac:dyDescent="0.25">
      <c r="B108"/>
      <c r="C108"/>
    </row>
    <row r="109" spans="2:3" x14ac:dyDescent="0.25">
      <c r="B109"/>
      <c r="C109"/>
    </row>
    <row r="110" spans="2:3" x14ac:dyDescent="0.25">
      <c r="B110"/>
      <c r="C110"/>
    </row>
    <row r="111" spans="2:3" x14ac:dyDescent="0.25">
      <c r="B111"/>
      <c r="C111"/>
    </row>
    <row r="112" spans="2:3" x14ac:dyDescent="0.25">
      <c r="B112"/>
      <c r="C112"/>
    </row>
    <row r="113" spans="2:3" x14ac:dyDescent="0.25">
      <c r="B113"/>
      <c r="C113"/>
    </row>
    <row r="114" spans="2:3" x14ac:dyDescent="0.25">
      <c r="B114"/>
      <c r="C114"/>
    </row>
    <row r="115" spans="2:3" x14ac:dyDescent="0.25">
      <c r="B115"/>
      <c r="C115"/>
    </row>
    <row r="116" spans="2:3" x14ac:dyDescent="0.25">
      <c r="B116"/>
      <c r="C116"/>
    </row>
    <row r="117" spans="2:3" x14ac:dyDescent="0.25">
      <c r="B117"/>
      <c r="C117"/>
    </row>
    <row r="118" spans="2:3" x14ac:dyDescent="0.25">
      <c r="B118"/>
      <c r="C118"/>
    </row>
    <row r="119" spans="2:3" x14ac:dyDescent="0.25">
      <c r="B119"/>
      <c r="C119"/>
    </row>
    <row r="120" spans="2:3" x14ac:dyDescent="0.25">
      <c r="B120"/>
      <c r="C120"/>
    </row>
    <row r="121" spans="2:3" x14ac:dyDescent="0.25">
      <c r="B121"/>
      <c r="C121"/>
    </row>
    <row r="122" spans="2:3" x14ac:dyDescent="0.25">
      <c r="B122"/>
      <c r="C122"/>
    </row>
    <row r="123" spans="2:3" x14ac:dyDescent="0.25">
      <c r="B123"/>
      <c r="C123"/>
    </row>
    <row r="124" spans="2:3" x14ac:dyDescent="0.25">
      <c r="B124"/>
      <c r="C124"/>
    </row>
    <row r="125" spans="2:3" x14ac:dyDescent="0.25">
      <c r="B125"/>
      <c r="C125"/>
    </row>
    <row r="126" spans="2:3" x14ac:dyDescent="0.25">
      <c r="B126"/>
      <c r="C126"/>
    </row>
    <row r="127" spans="2:3" x14ac:dyDescent="0.25">
      <c r="B127"/>
      <c r="C127"/>
    </row>
    <row r="128" spans="2:3" x14ac:dyDescent="0.25">
      <c r="B128"/>
      <c r="C128"/>
    </row>
    <row r="129" spans="2:3" x14ac:dyDescent="0.25">
      <c r="B129"/>
      <c r="C129"/>
    </row>
    <row r="130" spans="2:3" x14ac:dyDescent="0.25">
      <c r="B130"/>
      <c r="C130"/>
    </row>
    <row r="131" spans="2:3" x14ac:dyDescent="0.25">
      <c r="B131"/>
      <c r="C131"/>
    </row>
    <row r="132" spans="2:3" x14ac:dyDescent="0.25">
      <c r="B132"/>
      <c r="C132"/>
    </row>
    <row r="133" spans="2:3" x14ac:dyDescent="0.25">
      <c r="B133"/>
      <c r="C133"/>
    </row>
    <row r="134" spans="2:3" x14ac:dyDescent="0.25">
      <c r="B134"/>
      <c r="C134"/>
    </row>
    <row r="135" spans="2:3" x14ac:dyDescent="0.25">
      <c r="B135"/>
      <c r="C135"/>
    </row>
    <row r="136" spans="2:3" x14ac:dyDescent="0.25">
      <c r="B136"/>
      <c r="C136"/>
    </row>
    <row r="137" spans="2:3" x14ac:dyDescent="0.25">
      <c r="B137"/>
      <c r="C137"/>
    </row>
    <row r="138" spans="2:3" x14ac:dyDescent="0.25">
      <c r="B138"/>
      <c r="C138"/>
    </row>
    <row r="139" spans="2:3" x14ac:dyDescent="0.25">
      <c r="B139"/>
      <c r="C139"/>
    </row>
    <row r="140" spans="2:3" x14ac:dyDescent="0.25">
      <c r="B140"/>
      <c r="C140"/>
    </row>
    <row r="141" spans="2:3" x14ac:dyDescent="0.25">
      <c r="B141"/>
      <c r="C141"/>
    </row>
    <row r="142" spans="2:3" x14ac:dyDescent="0.25">
      <c r="B142"/>
      <c r="C142"/>
    </row>
    <row r="143" spans="2:3" x14ac:dyDescent="0.25">
      <c r="B143"/>
      <c r="C143"/>
    </row>
    <row r="144" spans="2:3" x14ac:dyDescent="0.25">
      <c r="B144"/>
      <c r="C144"/>
    </row>
    <row r="145" spans="2:3" x14ac:dyDescent="0.25">
      <c r="B145"/>
      <c r="C145"/>
    </row>
    <row r="146" spans="2:3" x14ac:dyDescent="0.25">
      <c r="B146"/>
      <c r="C146"/>
    </row>
    <row r="147" spans="2:3" x14ac:dyDescent="0.25">
      <c r="B147"/>
      <c r="C147"/>
    </row>
    <row r="148" spans="2:3" x14ac:dyDescent="0.25">
      <c r="B148"/>
      <c r="C148"/>
    </row>
    <row r="149" spans="2:3" x14ac:dyDescent="0.25">
      <c r="B149"/>
      <c r="C149"/>
    </row>
    <row r="150" spans="2:3" x14ac:dyDescent="0.25">
      <c r="B150"/>
      <c r="C150"/>
    </row>
    <row r="151" spans="2:3" x14ac:dyDescent="0.25">
      <c r="B151"/>
      <c r="C151"/>
    </row>
    <row r="152" spans="2:3" x14ac:dyDescent="0.25">
      <c r="B152"/>
      <c r="C152"/>
    </row>
    <row r="153" spans="2:3" x14ac:dyDescent="0.25">
      <c r="B153"/>
      <c r="C153"/>
    </row>
    <row r="154" spans="2:3" x14ac:dyDescent="0.25">
      <c r="B154"/>
      <c r="C154"/>
    </row>
    <row r="155" spans="2:3" x14ac:dyDescent="0.25">
      <c r="B155"/>
      <c r="C155"/>
    </row>
    <row r="156" spans="2:3" x14ac:dyDescent="0.25">
      <c r="B156"/>
      <c r="C156"/>
    </row>
    <row r="157" spans="2:3" x14ac:dyDescent="0.25">
      <c r="B157"/>
      <c r="C157"/>
    </row>
    <row r="158" spans="2:3" x14ac:dyDescent="0.25">
      <c r="B158"/>
      <c r="C158"/>
    </row>
    <row r="159" spans="2:3" x14ac:dyDescent="0.25">
      <c r="B159"/>
      <c r="C159"/>
    </row>
    <row r="160" spans="2:3" x14ac:dyDescent="0.25">
      <c r="B160"/>
      <c r="C160"/>
    </row>
    <row r="161" spans="2:3" x14ac:dyDescent="0.25">
      <c r="B161"/>
      <c r="C161"/>
    </row>
    <row r="162" spans="2:3" x14ac:dyDescent="0.25">
      <c r="B162"/>
      <c r="C162"/>
    </row>
    <row r="163" spans="2:3" x14ac:dyDescent="0.25">
      <c r="B163"/>
      <c r="C163"/>
    </row>
    <row r="164" spans="2:3" x14ac:dyDescent="0.25">
      <c r="B164"/>
      <c r="C164"/>
    </row>
    <row r="165" spans="2:3" x14ac:dyDescent="0.25">
      <c r="B165"/>
      <c r="C165"/>
    </row>
    <row r="166" spans="2:3" x14ac:dyDescent="0.25">
      <c r="B166"/>
      <c r="C166"/>
    </row>
    <row r="167" spans="2:3" x14ac:dyDescent="0.25">
      <c r="B167"/>
      <c r="C167"/>
    </row>
    <row r="168" spans="2:3" x14ac:dyDescent="0.25">
      <c r="B168"/>
      <c r="C168"/>
    </row>
    <row r="169" spans="2:3" x14ac:dyDescent="0.25">
      <c r="B169"/>
      <c r="C169"/>
    </row>
    <row r="170" spans="2:3" x14ac:dyDescent="0.25">
      <c r="B170"/>
      <c r="C170"/>
    </row>
    <row r="171" spans="2:3" x14ac:dyDescent="0.25">
      <c r="B171"/>
      <c r="C171"/>
    </row>
    <row r="172" spans="2:3" x14ac:dyDescent="0.25">
      <c r="B172"/>
      <c r="C172"/>
    </row>
    <row r="173" spans="2:3" x14ac:dyDescent="0.25">
      <c r="B173"/>
      <c r="C173"/>
    </row>
    <row r="174" spans="2:3" x14ac:dyDescent="0.25">
      <c r="B174"/>
      <c r="C174"/>
    </row>
    <row r="175" spans="2:3" x14ac:dyDescent="0.25">
      <c r="B175"/>
      <c r="C175"/>
    </row>
    <row r="176" spans="2:3" x14ac:dyDescent="0.25">
      <c r="B176"/>
      <c r="C176"/>
    </row>
    <row r="177" spans="2:3" x14ac:dyDescent="0.25">
      <c r="B177"/>
      <c r="C177"/>
    </row>
    <row r="178" spans="2:3" x14ac:dyDescent="0.25">
      <c r="B178"/>
      <c r="C178"/>
    </row>
    <row r="179" spans="2:3" x14ac:dyDescent="0.25">
      <c r="B179"/>
      <c r="C179"/>
    </row>
    <row r="180" spans="2:3" x14ac:dyDescent="0.25">
      <c r="B180"/>
      <c r="C180"/>
    </row>
    <row r="181" spans="2:3" x14ac:dyDescent="0.25">
      <c r="B181"/>
      <c r="C181"/>
    </row>
    <row r="182" spans="2:3" x14ac:dyDescent="0.25">
      <c r="B182"/>
      <c r="C182"/>
    </row>
    <row r="183" spans="2:3" x14ac:dyDescent="0.25">
      <c r="B183"/>
      <c r="C183"/>
    </row>
    <row r="184" spans="2:3" x14ac:dyDescent="0.25">
      <c r="B184"/>
      <c r="C184"/>
    </row>
    <row r="185" spans="2:3" x14ac:dyDescent="0.25">
      <c r="B185"/>
      <c r="C185"/>
    </row>
    <row r="186" spans="2:3" x14ac:dyDescent="0.25">
      <c r="B186"/>
      <c r="C186"/>
    </row>
    <row r="187" spans="2:3" x14ac:dyDescent="0.25">
      <c r="B187"/>
      <c r="C187"/>
    </row>
    <row r="188" spans="2:3" x14ac:dyDescent="0.25">
      <c r="B188"/>
      <c r="C188"/>
    </row>
    <row r="189" spans="2:3" x14ac:dyDescent="0.25">
      <c r="B189"/>
      <c r="C189"/>
    </row>
    <row r="190" spans="2:3" x14ac:dyDescent="0.25">
      <c r="B190"/>
      <c r="C190"/>
    </row>
    <row r="191" spans="2:3" x14ac:dyDescent="0.25">
      <c r="B191"/>
      <c r="C191"/>
    </row>
    <row r="192" spans="2:3" x14ac:dyDescent="0.25">
      <c r="B192"/>
      <c r="C192"/>
    </row>
    <row r="193" spans="2:3" x14ac:dyDescent="0.25">
      <c r="B193"/>
      <c r="C193"/>
    </row>
    <row r="194" spans="2:3" x14ac:dyDescent="0.25">
      <c r="B194"/>
      <c r="C194"/>
    </row>
    <row r="195" spans="2:3" x14ac:dyDescent="0.25">
      <c r="B195"/>
      <c r="C195"/>
    </row>
    <row r="196" spans="2:3" x14ac:dyDescent="0.25">
      <c r="B196"/>
      <c r="C196"/>
    </row>
    <row r="197" spans="2:3" x14ac:dyDescent="0.25">
      <c r="B197"/>
      <c r="C197"/>
    </row>
    <row r="198" spans="2:3" x14ac:dyDescent="0.25">
      <c r="B198"/>
      <c r="C198"/>
    </row>
    <row r="199" spans="2:3" x14ac:dyDescent="0.25">
      <c r="B199"/>
      <c r="C199"/>
    </row>
    <row r="200" spans="2:3" x14ac:dyDescent="0.25">
      <c r="B200"/>
      <c r="C200"/>
    </row>
    <row r="201" spans="2:3" x14ac:dyDescent="0.25">
      <c r="B201"/>
      <c r="C201"/>
    </row>
    <row r="202" spans="2:3" x14ac:dyDescent="0.25">
      <c r="B202"/>
      <c r="C202"/>
    </row>
    <row r="203" spans="2:3" x14ac:dyDescent="0.25">
      <c r="B203"/>
      <c r="C203"/>
    </row>
    <row r="204" spans="2:3" x14ac:dyDescent="0.25">
      <c r="B204"/>
      <c r="C204"/>
    </row>
    <row r="205" spans="2:3" x14ac:dyDescent="0.25">
      <c r="B205"/>
      <c r="C205"/>
    </row>
    <row r="206" spans="2:3" x14ac:dyDescent="0.25">
      <c r="B206"/>
      <c r="C206"/>
    </row>
    <row r="207" spans="2:3" x14ac:dyDescent="0.25">
      <c r="B207"/>
      <c r="C207"/>
    </row>
    <row r="208" spans="2:3" x14ac:dyDescent="0.25">
      <c r="B208"/>
      <c r="C208"/>
    </row>
    <row r="209" spans="2:3" x14ac:dyDescent="0.25">
      <c r="B209"/>
      <c r="C209"/>
    </row>
    <row r="210" spans="2:3" x14ac:dyDescent="0.25">
      <c r="B210"/>
      <c r="C210"/>
    </row>
    <row r="211" spans="2:3" x14ac:dyDescent="0.25">
      <c r="B211"/>
      <c r="C211"/>
    </row>
    <row r="212" spans="2:3" x14ac:dyDescent="0.25">
      <c r="B212"/>
      <c r="C212"/>
    </row>
    <row r="213" spans="2:3" x14ac:dyDescent="0.25">
      <c r="B213"/>
      <c r="C213"/>
    </row>
    <row r="214" spans="2:3" x14ac:dyDescent="0.25">
      <c r="B214"/>
      <c r="C214"/>
    </row>
    <row r="215" spans="2:3" x14ac:dyDescent="0.25">
      <c r="B215"/>
      <c r="C215"/>
    </row>
    <row r="216" spans="2:3" x14ac:dyDescent="0.25">
      <c r="B216"/>
      <c r="C216"/>
    </row>
    <row r="217" spans="2:3" x14ac:dyDescent="0.25">
      <c r="B217"/>
      <c r="C217"/>
    </row>
    <row r="218" spans="2:3" x14ac:dyDescent="0.25">
      <c r="B218"/>
      <c r="C218"/>
    </row>
    <row r="219" spans="2:3" x14ac:dyDescent="0.25">
      <c r="B219"/>
      <c r="C219"/>
    </row>
    <row r="220" spans="2:3" x14ac:dyDescent="0.25">
      <c r="B220"/>
      <c r="C220"/>
    </row>
    <row r="221" spans="2:3" x14ac:dyDescent="0.25">
      <c r="B221"/>
      <c r="C221"/>
    </row>
    <row r="222" spans="2:3" x14ac:dyDescent="0.25">
      <c r="B222"/>
      <c r="C222"/>
    </row>
    <row r="223" spans="2:3" x14ac:dyDescent="0.25">
      <c r="B223"/>
      <c r="C223"/>
    </row>
    <row r="224" spans="2:3" x14ac:dyDescent="0.25">
      <c r="B224"/>
      <c r="C224"/>
    </row>
    <row r="225" spans="2:3" x14ac:dyDescent="0.25">
      <c r="B225"/>
      <c r="C225"/>
    </row>
    <row r="226" spans="2:3" x14ac:dyDescent="0.25">
      <c r="B226"/>
      <c r="C226"/>
    </row>
    <row r="227" spans="2:3" x14ac:dyDescent="0.25">
      <c r="B227"/>
      <c r="C227"/>
    </row>
    <row r="228" spans="2:3" x14ac:dyDescent="0.25">
      <c r="B228"/>
      <c r="C228"/>
    </row>
    <row r="229" spans="2:3" x14ac:dyDescent="0.25">
      <c r="B229"/>
      <c r="C229"/>
    </row>
    <row r="230" spans="2:3" x14ac:dyDescent="0.25">
      <c r="B230"/>
      <c r="C230"/>
    </row>
    <row r="231" spans="2:3" x14ac:dyDescent="0.25">
      <c r="B231"/>
      <c r="C231"/>
    </row>
    <row r="232" spans="2:3" x14ac:dyDescent="0.25">
      <c r="B232"/>
      <c r="C232"/>
    </row>
    <row r="233" spans="2:3" x14ac:dyDescent="0.25">
      <c r="B233"/>
      <c r="C233"/>
    </row>
    <row r="234" spans="2:3" x14ac:dyDescent="0.25">
      <c r="B234"/>
      <c r="C234"/>
    </row>
    <row r="235" spans="2:3" x14ac:dyDescent="0.25">
      <c r="B235"/>
      <c r="C235"/>
    </row>
    <row r="236" spans="2:3" x14ac:dyDescent="0.25">
      <c r="B236"/>
      <c r="C236"/>
    </row>
    <row r="237" spans="2:3" x14ac:dyDescent="0.25">
      <c r="B237"/>
      <c r="C237"/>
    </row>
    <row r="238" spans="2:3" x14ac:dyDescent="0.25">
      <c r="B238"/>
      <c r="C238"/>
    </row>
    <row r="239" spans="2:3" x14ac:dyDescent="0.25">
      <c r="B239"/>
      <c r="C239"/>
    </row>
    <row r="240" spans="2:3" x14ac:dyDescent="0.25">
      <c r="B240"/>
      <c r="C240"/>
    </row>
    <row r="241" spans="2:3" x14ac:dyDescent="0.25">
      <c r="B241"/>
      <c r="C241"/>
    </row>
    <row r="242" spans="2:3" x14ac:dyDescent="0.25">
      <c r="B242"/>
      <c r="C242"/>
    </row>
    <row r="243" spans="2:3" x14ac:dyDescent="0.25">
      <c r="B243"/>
      <c r="C243"/>
    </row>
    <row r="244" spans="2:3" x14ac:dyDescent="0.25">
      <c r="B244"/>
      <c r="C244"/>
    </row>
    <row r="245" spans="2:3" x14ac:dyDescent="0.25">
      <c r="B245"/>
      <c r="C245"/>
    </row>
    <row r="246" spans="2:3" x14ac:dyDescent="0.25">
      <c r="B246"/>
      <c r="C246"/>
    </row>
    <row r="247" spans="2:3" x14ac:dyDescent="0.25">
      <c r="B247"/>
      <c r="C247"/>
    </row>
    <row r="248" spans="2:3" x14ac:dyDescent="0.25">
      <c r="B248"/>
      <c r="C248"/>
    </row>
    <row r="249" spans="2:3" x14ac:dyDescent="0.25">
      <c r="B249"/>
      <c r="C249"/>
    </row>
    <row r="250" spans="2:3" x14ac:dyDescent="0.25">
      <c r="B250"/>
      <c r="C250"/>
    </row>
    <row r="251" spans="2:3" x14ac:dyDescent="0.25">
      <c r="B251"/>
      <c r="C251"/>
    </row>
    <row r="252" spans="2:3" x14ac:dyDescent="0.25">
      <c r="B252"/>
      <c r="C252"/>
    </row>
    <row r="253" spans="2:3" x14ac:dyDescent="0.25">
      <c r="B253"/>
      <c r="C253"/>
    </row>
    <row r="254" spans="2:3" x14ac:dyDescent="0.25">
      <c r="B254"/>
      <c r="C254"/>
    </row>
    <row r="255" spans="2:3" x14ac:dyDescent="0.25">
      <c r="B255"/>
      <c r="C255"/>
    </row>
    <row r="256" spans="2:3" x14ac:dyDescent="0.25">
      <c r="B256"/>
      <c r="C256"/>
    </row>
    <row r="257" spans="2:3" x14ac:dyDescent="0.25">
      <c r="B257"/>
      <c r="C257"/>
    </row>
    <row r="258" spans="2:3" x14ac:dyDescent="0.25">
      <c r="B258"/>
      <c r="C258"/>
    </row>
    <row r="259" spans="2:3" x14ac:dyDescent="0.25">
      <c r="B259"/>
      <c r="C259"/>
    </row>
    <row r="260" spans="2:3" x14ac:dyDescent="0.25">
      <c r="B260"/>
      <c r="C260"/>
    </row>
    <row r="261" spans="2:3" x14ac:dyDescent="0.25">
      <c r="B261"/>
      <c r="C261"/>
    </row>
    <row r="262" spans="2:3" x14ac:dyDescent="0.25">
      <c r="B262"/>
      <c r="C262"/>
    </row>
    <row r="263" spans="2:3" x14ac:dyDescent="0.25">
      <c r="B263"/>
      <c r="C263"/>
    </row>
    <row r="264" spans="2:3" x14ac:dyDescent="0.25">
      <c r="B264"/>
      <c r="C264"/>
    </row>
    <row r="265" spans="2:3" x14ac:dyDescent="0.25">
      <c r="B265"/>
      <c r="C265"/>
    </row>
    <row r="266" spans="2:3" x14ac:dyDescent="0.25">
      <c r="B266"/>
      <c r="C266"/>
    </row>
    <row r="267" spans="2:3" x14ac:dyDescent="0.25">
      <c r="B267"/>
      <c r="C267"/>
    </row>
    <row r="268" spans="2:3" x14ac:dyDescent="0.25">
      <c r="B268"/>
      <c r="C268"/>
    </row>
    <row r="269" spans="2:3" x14ac:dyDescent="0.25">
      <c r="B269"/>
      <c r="C269"/>
    </row>
    <row r="270" spans="2:3" x14ac:dyDescent="0.25">
      <c r="B270"/>
      <c r="C270"/>
    </row>
    <row r="271" spans="2:3" x14ac:dyDescent="0.25">
      <c r="B271"/>
      <c r="C271"/>
    </row>
    <row r="272" spans="2:3" x14ac:dyDescent="0.25">
      <c r="B272"/>
      <c r="C272"/>
    </row>
    <row r="273" spans="2:3" x14ac:dyDescent="0.25">
      <c r="B273"/>
      <c r="C273"/>
    </row>
    <row r="274" spans="2:3" x14ac:dyDescent="0.25">
      <c r="B274"/>
      <c r="C274"/>
    </row>
    <row r="275" spans="2:3" x14ac:dyDescent="0.25">
      <c r="B275"/>
      <c r="C275"/>
    </row>
    <row r="276" spans="2:3" x14ac:dyDescent="0.25">
      <c r="B276"/>
      <c r="C276"/>
    </row>
    <row r="277" spans="2:3" x14ac:dyDescent="0.25">
      <c r="B277"/>
      <c r="C277"/>
    </row>
    <row r="278" spans="2:3" x14ac:dyDescent="0.25">
      <c r="B278"/>
      <c r="C278"/>
    </row>
    <row r="279" spans="2:3" x14ac:dyDescent="0.25">
      <c r="B279"/>
      <c r="C279"/>
    </row>
    <row r="280" spans="2:3" x14ac:dyDescent="0.25">
      <c r="B280"/>
      <c r="C280"/>
    </row>
    <row r="281" spans="2:3" x14ac:dyDescent="0.25">
      <c r="B281"/>
      <c r="C281"/>
    </row>
    <row r="282" spans="2:3" x14ac:dyDescent="0.25">
      <c r="B282"/>
      <c r="C282"/>
    </row>
    <row r="283" spans="2:3" x14ac:dyDescent="0.25">
      <c r="B283"/>
      <c r="C283"/>
    </row>
    <row r="284" spans="2:3" x14ac:dyDescent="0.25">
      <c r="B284"/>
      <c r="C284"/>
    </row>
    <row r="285" spans="2:3" x14ac:dyDescent="0.25">
      <c r="B285"/>
      <c r="C285"/>
    </row>
    <row r="286" spans="2:3" x14ac:dyDescent="0.25">
      <c r="B286"/>
      <c r="C286"/>
    </row>
    <row r="287" spans="2:3" x14ac:dyDescent="0.25">
      <c r="B287"/>
      <c r="C287"/>
    </row>
    <row r="288" spans="2:3" x14ac:dyDescent="0.25">
      <c r="B288"/>
      <c r="C288"/>
    </row>
    <row r="289" spans="2:3" x14ac:dyDescent="0.25">
      <c r="B289"/>
      <c r="C289"/>
    </row>
    <row r="290" spans="2:3" x14ac:dyDescent="0.25">
      <c r="B290"/>
      <c r="C290"/>
    </row>
    <row r="291" spans="2:3" x14ac:dyDescent="0.25">
      <c r="B291"/>
      <c r="C291"/>
    </row>
    <row r="292" spans="2:3" x14ac:dyDescent="0.25">
      <c r="B292"/>
      <c r="C292"/>
    </row>
    <row r="293" spans="2:3" x14ac:dyDescent="0.25">
      <c r="B293"/>
      <c r="C293"/>
    </row>
    <row r="294" spans="2:3" x14ac:dyDescent="0.25">
      <c r="B294"/>
      <c r="C294"/>
    </row>
    <row r="295" spans="2:3" x14ac:dyDescent="0.25">
      <c r="B295"/>
      <c r="C295"/>
    </row>
    <row r="296" spans="2:3" x14ac:dyDescent="0.25">
      <c r="B296"/>
      <c r="C296"/>
    </row>
    <row r="297" spans="2:3" x14ac:dyDescent="0.25">
      <c r="B297"/>
      <c r="C297"/>
    </row>
    <row r="298" spans="2:3" x14ac:dyDescent="0.25">
      <c r="B298"/>
      <c r="C298"/>
    </row>
    <row r="299" spans="2:3" x14ac:dyDescent="0.25">
      <c r="B299"/>
      <c r="C299"/>
    </row>
    <row r="300" spans="2:3" x14ac:dyDescent="0.25">
      <c r="B300"/>
      <c r="C300"/>
    </row>
    <row r="301" spans="2:3" x14ac:dyDescent="0.25">
      <c r="B301"/>
      <c r="C301"/>
    </row>
    <row r="302" spans="2:3" x14ac:dyDescent="0.25">
      <c r="B302"/>
      <c r="C302"/>
    </row>
    <row r="303" spans="2:3" x14ac:dyDescent="0.25">
      <c r="B303"/>
      <c r="C303"/>
    </row>
    <row r="304" spans="2:3" x14ac:dyDescent="0.25">
      <c r="B304"/>
      <c r="C304"/>
    </row>
    <row r="305" spans="2:3" x14ac:dyDescent="0.25">
      <c r="B305"/>
      <c r="C305"/>
    </row>
    <row r="306" spans="2:3" x14ac:dyDescent="0.25">
      <c r="B306"/>
      <c r="C306"/>
    </row>
    <row r="307" spans="2:3" x14ac:dyDescent="0.25">
      <c r="B307"/>
      <c r="C307"/>
    </row>
    <row r="308" spans="2:3" x14ac:dyDescent="0.25">
      <c r="B308"/>
      <c r="C308"/>
    </row>
    <row r="309" spans="2:3" x14ac:dyDescent="0.25">
      <c r="B309"/>
      <c r="C309"/>
    </row>
    <row r="310" spans="2:3" x14ac:dyDescent="0.25">
      <c r="B310"/>
      <c r="C310"/>
    </row>
    <row r="311" spans="2:3" x14ac:dyDescent="0.25">
      <c r="B311"/>
      <c r="C311"/>
    </row>
    <row r="312" spans="2:3" x14ac:dyDescent="0.25">
      <c r="B312"/>
      <c r="C312"/>
    </row>
    <row r="313" spans="2:3" x14ac:dyDescent="0.25">
      <c r="B313"/>
      <c r="C313"/>
    </row>
    <row r="314" spans="2:3" x14ac:dyDescent="0.25">
      <c r="B314"/>
      <c r="C314"/>
    </row>
    <row r="315" spans="2:3" x14ac:dyDescent="0.25">
      <c r="B315"/>
      <c r="C315"/>
    </row>
    <row r="316" spans="2:3" x14ac:dyDescent="0.25">
      <c r="B316"/>
      <c r="C316"/>
    </row>
    <row r="317" spans="2:3" x14ac:dyDescent="0.25">
      <c r="B317"/>
      <c r="C317"/>
    </row>
    <row r="318" spans="2:3" x14ac:dyDescent="0.25">
      <c r="B318"/>
      <c r="C318"/>
    </row>
    <row r="319" spans="2:3" x14ac:dyDescent="0.25">
      <c r="B319"/>
      <c r="C319"/>
    </row>
    <row r="320" spans="2:3" x14ac:dyDescent="0.25">
      <c r="B320"/>
      <c r="C320"/>
    </row>
    <row r="321" spans="2:3" x14ac:dyDescent="0.25">
      <c r="B321"/>
      <c r="C321"/>
    </row>
    <row r="322" spans="2:3" x14ac:dyDescent="0.25">
      <c r="B322"/>
      <c r="C322"/>
    </row>
    <row r="323" spans="2:3" x14ac:dyDescent="0.25">
      <c r="B323"/>
      <c r="C323"/>
    </row>
    <row r="324" spans="2:3" x14ac:dyDescent="0.25">
      <c r="B324"/>
      <c r="C324"/>
    </row>
    <row r="325" spans="2:3" x14ac:dyDescent="0.25">
      <c r="B325"/>
      <c r="C325"/>
    </row>
    <row r="326" spans="2:3" x14ac:dyDescent="0.25">
      <c r="B326"/>
      <c r="C326"/>
    </row>
    <row r="327" spans="2:3" x14ac:dyDescent="0.25">
      <c r="B327"/>
      <c r="C327"/>
    </row>
    <row r="328" spans="2:3" x14ac:dyDescent="0.25">
      <c r="B328"/>
      <c r="C328"/>
    </row>
    <row r="329" spans="2:3" x14ac:dyDescent="0.25">
      <c r="B329"/>
      <c r="C329"/>
    </row>
    <row r="330" spans="2:3" x14ac:dyDescent="0.25">
      <c r="B330"/>
      <c r="C330"/>
    </row>
    <row r="331" spans="2:3" x14ac:dyDescent="0.25">
      <c r="B331"/>
      <c r="C331"/>
    </row>
    <row r="332" spans="2:3" x14ac:dyDescent="0.25">
      <c r="B332"/>
      <c r="C332"/>
    </row>
    <row r="333" spans="2:3" x14ac:dyDescent="0.25">
      <c r="B333"/>
      <c r="C333"/>
    </row>
    <row r="334" spans="2:3" x14ac:dyDescent="0.25">
      <c r="B334"/>
      <c r="C334"/>
    </row>
    <row r="335" spans="2:3" x14ac:dyDescent="0.25">
      <c r="B335"/>
      <c r="C335"/>
    </row>
    <row r="336" spans="2:3" x14ac:dyDescent="0.25">
      <c r="B336"/>
      <c r="C336"/>
    </row>
    <row r="337" spans="2:3" x14ac:dyDescent="0.25">
      <c r="B337"/>
      <c r="C337"/>
    </row>
    <row r="338" spans="2:3" x14ac:dyDescent="0.25">
      <c r="B338"/>
      <c r="C338"/>
    </row>
    <row r="339" spans="2:3" x14ac:dyDescent="0.25">
      <c r="B339"/>
      <c r="C339"/>
    </row>
    <row r="340" spans="2:3" x14ac:dyDescent="0.25">
      <c r="B340"/>
      <c r="C340"/>
    </row>
    <row r="341" spans="2:3" x14ac:dyDescent="0.25">
      <c r="B341"/>
      <c r="C341"/>
    </row>
    <row r="342" spans="2:3" x14ac:dyDescent="0.25">
      <c r="B342"/>
      <c r="C342"/>
    </row>
    <row r="343" spans="2:3" x14ac:dyDescent="0.25">
      <c r="B343"/>
      <c r="C343"/>
    </row>
    <row r="344" spans="2:3" x14ac:dyDescent="0.25">
      <c r="B344"/>
      <c r="C344"/>
    </row>
    <row r="345" spans="2:3" x14ac:dyDescent="0.25">
      <c r="B345"/>
      <c r="C345"/>
    </row>
    <row r="346" spans="2:3" x14ac:dyDescent="0.25">
      <c r="B346"/>
      <c r="C346"/>
    </row>
    <row r="347" spans="2:3" x14ac:dyDescent="0.25">
      <c r="B347"/>
      <c r="C347"/>
    </row>
    <row r="348" spans="2:3" x14ac:dyDescent="0.25">
      <c r="B348"/>
      <c r="C348"/>
    </row>
    <row r="349" spans="2:3" x14ac:dyDescent="0.25">
      <c r="B349"/>
      <c r="C349"/>
    </row>
    <row r="350" spans="2:3" x14ac:dyDescent="0.25">
      <c r="B350"/>
      <c r="C350"/>
    </row>
    <row r="351" spans="2:3" x14ac:dyDescent="0.25">
      <c r="B351"/>
      <c r="C351"/>
    </row>
    <row r="352" spans="2:3" x14ac:dyDescent="0.25">
      <c r="B352"/>
      <c r="C352"/>
    </row>
    <row r="353" spans="2:3" x14ac:dyDescent="0.25">
      <c r="B353"/>
      <c r="C353"/>
    </row>
    <row r="354" spans="2:3" x14ac:dyDescent="0.25">
      <c r="B354"/>
      <c r="C354"/>
    </row>
    <row r="355" spans="2:3" x14ac:dyDescent="0.25">
      <c r="B355"/>
      <c r="C355"/>
    </row>
    <row r="356" spans="2:3" x14ac:dyDescent="0.25">
      <c r="B356"/>
      <c r="C356"/>
    </row>
    <row r="357" spans="2:3" x14ac:dyDescent="0.25">
      <c r="B357"/>
      <c r="C357"/>
    </row>
    <row r="358" spans="2:3" x14ac:dyDescent="0.25">
      <c r="B358"/>
      <c r="C358"/>
    </row>
    <row r="359" spans="2:3" x14ac:dyDescent="0.25">
      <c r="B359"/>
      <c r="C359"/>
    </row>
    <row r="360" spans="2:3" x14ac:dyDescent="0.25">
      <c r="B360"/>
      <c r="C360"/>
    </row>
    <row r="361" spans="2:3" x14ac:dyDescent="0.25">
      <c r="B361"/>
      <c r="C361"/>
    </row>
    <row r="362" spans="2:3" x14ac:dyDescent="0.25">
      <c r="B362"/>
      <c r="C362"/>
    </row>
    <row r="363" spans="2:3" x14ac:dyDescent="0.25">
      <c r="B363"/>
      <c r="C363"/>
    </row>
    <row r="364" spans="2:3" x14ac:dyDescent="0.25">
      <c r="B364"/>
      <c r="C364"/>
    </row>
    <row r="365" spans="2:3" x14ac:dyDescent="0.25">
      <c r="B365"/>
      <c r="C365"/>
    </row>
    <row r="366" spans="2:3" x14ac:dyDescent="0.25">
      <c r="B366"/>
      <c r="C366"/>
    </row>
    <row r="367" spans="2:3" x14ac:dyDescent="0.25">
      <c r="B367"/>
      <c r="C367"/>
    </row>
    <row r="368" spans="2:3" x14ac:dyDescent="0.25">
      <c r="B368"/>
      <c r="C368"/>
    </row>
    <row r="369" spans="2:3" x14ac:dyDescent="0.25">
      <c r="B369"/>
      <c r="C369"/>
    </row>
    <row r="370" spans="2:3" x14ac:dyDescent="0.25">
      <c r="B370"/>
      <c r="C370"/>
    </row>
    <row r="371" spans="2:3" x14ac:dyDescent="0.25">
      <c r="B371"/>
      <c r="C371"/>
    </row>
    <row r="372" spans="2:3" x14ac:dyDescent="0.25">
      <c r="B372"/>
      <c r="C372"/>
    </row>
    <row r="373" spans="2:3" x14ac:dyDescent="0.25">
      <c r="B373"/>
      <c r="C373"/>
    </row>
    <row r="374" spans="2:3" x14ac:dyDescent="0.25">
      <c r="B374"/>
      <c r="C374"/>
    </row>
    <row r="375" spans="2:3" x14ac:dyDescent="0.25">
      <c r="B375"/>
      <c r="C375"/>
    </row>
    <row r="376" spans="2:3" x14ac:dyDescent="0.25">
      <c r="B376"/>
      <c r="C376"/>
    </row>
    <row r="377" spans="2:3" x14ac:dyDescent="0.25">
      <c r="B377"/>
      <c r="C377"/>
    </row>
    <row r="378" spans="2:3" x14ac:dyDescent="0.25">
      <c r="B378"/>
      <c r="C378"/>
    </row>
    <row r="379" spans="2:3" x14ac:dyDescent="0.25">
      <c r="B379"/>
      <c r="C379"/>
    </row>
    <row r="380" spans="2:3" x14ac:dyDescent="0.25">
      <c r="B380"/>
      <c r="C380"/>
    </row>
    <row r="381" spans="2:3" x14ac:dyDescent="0.25">
      <c r="B381"/>
      <c r="C381"/>
    </row>
    <row r="382" spans="2:3" x14ac:dyDescent="0.25">
      <c r="B382"/>
      <c r="C382"/>
    </row>
    <row r="383" spans="2:3" x14ac:dyDescent="0.25">
      <c r="B383"/>
      <c r="C383"/>
    </row>
    <row r="384" spans="2:3" x14ac:dyDescent="0.25">
      <c r="B384"/>
      <c r="C384"/>
    </row>
    <row r="385" spans="2:3" x14ac:dyDescent="0.25">
      <c r="B385"/>
      <c r="C385"/>
    </row>
    <row r="386" spans="2:3" x14ac:dyDescent="0.25">
      <c r="B386"/>
      <c r="C386"/>
    </row>
    <row r="387" spans="2:3" x14ac:dyDescent="0.25">
      <c r="B387"/>
      <c r="C387"/>
    </row>
    <row r="388" spans="2:3" x14ac:dyDescent="0.25">
      <c r="B388"/>
      <c r="C388"/>
    </row>
    <row r="389" spans="2:3" x14ac:dyDescent="0.25">
      <c r="B389"/>
      <c r="C389"/>
    </row>
    <row r="390" spans="2:3" x14ac:dyDescent="0.25">
      <c r="B390"/>
      <c r="C390"/>
    </row>
    <row r="391" spans="2:3" x14ac:dyDescent="0.25">
      <c r="B391"/>
      <c r="C391"/>
    </row>
    <row r="392" spans="2:3" x14ac:dyDescent="0.25">
      <c r="B392"/>
      <c r="C392"/>
    </row>
    <row r="393" spans="2:3" x14ac:dyDescent="0.25">
      <c r="B393"/>
      <c r="C393"/>
    </row>
    <row r="394" spans="2:3" x14ac:dyDescent="0.25">
      <c r="B394"/>
      <c r="C394"/>
    </row>
    <row r="395" spans="2:3" x14ac:dyDescent="0.25">
      <c r="B395"/>
      <c r="C395"/>
    </row>
    <row r="396" spans="2:3" x14ac:dyDescent="0.25">
      <c r="B396"/>
      <c r="C396"/>
    </row>
    <row r="397" spans="2:3" x14ac:dyDescent="0.25">
      <c r="B397"/>
      <c r="C397"/>
    </row>
    <row r="398" spans="2:3" x14ac:dyDescent="0.25">
      <c r="B398"/>
      <c r="C398"/>
    </row>
    <row r="399" spans="2:3" x14ac:dyDescent="0.25">
      <c r="B399"/>
      <c r="C399"/>
    </row>
    <row r="400" spans="2:3" x14ac:dyDescent="0.25">
      <c r="B400"/>
      <c r="C400"/>
    </row>
    <row r="401" spans="2:3" x14ac:dyDescent="0.25">
      <c r="B401"/>
      <c r="C401"/>
    </row>
    <row r="402" spans="2:3" x14ac:dyDescent="0.25">
      <c r="B402"/>
      <c r="C402"/>
    </row>
    <row r="403" spans="2:3" x14ac:dyDescent="0.25">
      <c r="B403"/>
      <c r="C403"/>
    </row>
    <row r="404" spans="2:3" x14ac:dyDescent="0.25">
      <c r="B404"/>
      <c r="C404"/>
    </row>
    <row r="405" spans="2:3" x14ac:dyDescent="0.25">
      <c r="B405"/>
      <c r="C405"/>
    </row>
    <row r="406" spans="2:3" x14ac:dyDescent="0.25">
      <c r="B406"/>
      <c r="C406"/>
    </row>
    <row r="407" spans="2:3" x14ac:dyDescent="0.25">
      <c r="B407"/>
      <c r="C407"/>
    </row>
    <row r="408" spans="2:3" x14ac:dyDescent="0.25">
      <c r="B408"/>
      <c r="C408"/>
    </row>
    <row r="409" spans="2:3" x14ac:dyDescent="0.25">
      <c r="B409"/>
      <c r="C409"/>
    </row>
    <row r="410" spans="2:3" x14ac:dyDescent="0.25">
      <c r="B410"/>
      <c r="C410"/>
    </row>
    <row r="411" spans="2:3" x14ac:dyDescent="0.25">
      <c r="B411"/>
      <c r="C411"/>
    </row>
    <row r="412" spans="2:3" x14ac:dyDescent="0.25">
      <c r="B412"/>
      <c r="C412"/>
    </row>
    <row r="413" spans="2:3" x14ac:dyDescent="0.25">
      <c r="B413"/>
      <c r="C413"/>
    </row>
    <row r="414" spans="2:3" x14ac:dyDescent="0.25">
      <c r="B414"/>
      <c r="C414"/>
    </row>
    <row r="415" spans="2:3" x14ac:dyDescent="0.25">
      <c r="B415"/>
      <c r="C415"/>
    </row>
    <row r="416" spans="2:3" x14ac:dyDescent="0.25">
      <c r="B416"/>
      <c r="C416"/>
    </row>
    <row r="417" spans="2:3" x14ac:dyDescent="0.25">
      <c r="B417"/>
      <c r="C417"/>
    </row>
    <row r="418" spans="2:3" x14ac:dyDescent="0.25">
      <c r="B418"/>
      <c r="C418"/>
    </row>
    <row r="419" spans="2:3" x14ac:dyDescent="0.25">
      <c r="B419"/>
      <c r="C419"/>
    </row>
    <row r="420" spans="2:3" x14ac:dyDescent="0.25">
      <c r="B420"/>
      <c r="C420"/>
    </row>
    <row r="421" spans="2:3" x14ac:dyDescent="0.25">
      <c r="B421"/>
      <c r="C421"/>
    </row>
    <row r="422" spans="2:3" x14ac:dyDescent="0.25">
      <c r="B422"/>
      <c r="C422"/>
    </row>
    <row r="423" spans="2:3" x14ac:dyDescent="0.25">
      <c r="B423"/>
      <c r="C423"/>
    </row>
    <row r="424" spans="2:3" x14ac:dyDescent="0.25">
      <c r="B424"/>
      <c r="C424"/>
    </row>
    <row r="425" spans="2:3" x14ac:dyDescent="0.25">
      <c r="B425"/>
      <c r="C425"/>
    </row>
    <row r="426" spans="2:3" x14ac:dyDescent="0.25">
      <c r="B426"/>
      <c r="C426"/>
    </row>
    <row r="427" spans="2:3" x14ac:dyDescent="0.25">
      <c r="B427"/>
      <c r="C427"/>
    </row>
    <row r="428" spans="2:3" x14ac:dyDescent="0.25">
      <c r="B428"/>
      <c r="C428"/>
    </row>
    <row r="429" spans="2:3" x14ac:dyDescent="0.25">
      <c r="B429"/>
      <c r="C429"/>
    </row>
    <row r="430" spans="2:3" x14ac:dyDescent="0.25">
      <c r="B430"/>
      <c r="C430"/>
    </row>
    <row r="431" spans="2:3" x14ac:dyDescent="0.25">
      <c r="B431"/>
      <c r="C431"/>
    </row>
    <row r="432" spans="2:3" x14ac:dyDescent="0.25">
      <c r="B432"/>
      <c r="C432"/>
    </row>
    <row r="433" spans="2:3" x14ac:dyDescent="0.25">
      <c r="B433"/>
      <c r="C433"/>
    </row>
    <row r="434" spans="2:3" x14ac:dyDescent="0.25">
      <c r="B434"/>
      <c r="C434"/>
    </row>
    <row r="435" spans="2:3" x14ac:dyDescent="0.25">
      <c r="B435"/>
      <c r="C435"/>
    </row>
    <row r="436" spans="2:3" x14ac:dyDescent="0.25">
      <c r="B436"/>
      <c r="C436"/>
    </row>
    <row r="437" spans="2:3" x14ac:dyDescent="0.25">
      <c r="B437"/>
      <c r="C437"/>
    </row>
    <row r="438" spans="2:3" x14ac:dyDescent="0.25">
      <c r="B438"/>
      <c r="C438"/>
    </row>
    <row r="439" spans="2:3" x14ac:dyDescent="0.25">
      <c r="B439"/>
      <c r="C439"/>
    </row>
    <row r="440" spans="2:3" x14ac:dyDescent="0.25">
      <c r="B440"/>
      <c r="C440"/>
    </row>
    <row r="441" spans="2:3" x14ac:dyDescent="0.25">
      <c r="B441"/>
      <c r="C441"/>
    </row>
    <row r="442" spans="2:3" x14ac:dyDescent="0.25">
      <c r="B442"/>
      <c r="C442"/>
    </row>
    <row r="443" spans="2:3" x14ac:dyDescent="0.25">
      <c r="B443"/>
      <c r="C443"/>
    </row>
    <row r="444" spans="2:3" x14ac:dyDescent="0.25">
      <c r="B444"/>
      <c r="C444"/>
    </row>
    <row r="445" spans="2:3" x14ac:dyDescent="0.25">
      <c r="B445"/>
      <c r="C445"/>
    </row>
    <row r="446" spans="2:3" x14ac:dyDescent="0.25">
      <c r="B446"/>
      <c r="C446"/>
    </row>
    <row r="447" spans="2:3" x14ac:dyDescent="0.25">
      <c r="B447"/>
      <c r="C447"/>
    </row>
    <row r="448" spans="2:3" x14ac:dyDescent="0.25">
      <c r="B448"/>
      <c r="C448"/>
    </row>
    <row r="449" spans="2:3" x14ac:dyDescent="0.25">
      <c r="B449"/>
      <c r="C449"/>
    </row>
    <row r="450" spans="2:3" x14ac:dyDescent="0.25">
      <c r="B450"/>
      <c r="C450"/>
    </row>
    <row r="451" spans="2:3" x14ac:dyDescent="0.25">
      <c r="B451"/>
      <c r="C451"/>
    </row>
    <row r="452" spans="2:3" x14ac:dyDescent="0.25">
      <c r="B452"/>
      <c r="C452"/>
    </row>
    <row r="453" spans="2:3" x14ac:dyDescent="0.25">
      <c r="B453"/>
      <c r="C453"/>
    </row>
    <row r="454" spans="2:3" x14ac:dyDescent="0.25">
      <c r="B454"/>
      <c r="C454"/>
    </row>
    <row r="455" spans="2:3" x14ac:dyDescent="0.25">
      <c r="B455"/>
      <c r="C455"/>
    </row>
    <row r="456" spans="2:3" x14ac:dyDescent="0.25">
      <c r="B456"/>
      <c r="C456"/>
    </row>
    <row r="457" spans="2:3" x14ac:dyDescent="0.25">
      <c r="B457"/>
      <c r="C457"/>
    </row>
    <row r="458" spans="2:3" x14ac:dyDescent="0.25">
      <c r="B458"/>
      <c r="C458"/>
    </row>
    <row r="459" spans="2:3" x14ac:dyDescent="0.25">
      <c r="B459"/>
      <c r="C459"/>
    </row>
    <row r="460" spans="2:3" x14ac:dyDescent="0.25">
      <c r="B460"/>
      <c r="C460"/>
    </row>
    <row r="461" spans="2:3" x14ac:dyDescent="0.25">
      <c r="B461"/>
      <c r="C461"/>
    </row>
    <row r="462" spans="2:3" x14ac:dyDescent="0.25">
      <c r="B462"/>
      <c r="C462"/>
    </row>
    <row r="463" spans="2:3" x14ac:dyDescent="0.25">
      <c r="B463"/>
      <c r="C463"/>
    </row>
    <row r="464" spans="2:3" x14ac:dyDescent="0.25">
      <c r="B464"/>
      <c r="C464"/>
    </row>
    <row r="465" spans="2:3" x14ac:dyDescent="0.25">
      <c r="B465"/>
      <c r="C465"/>
    </row>
    <row r="466" spans="2:3" x14ac:dyDescent="0.25">
      <c r="B466"/>
      <c r="C466"/>
    </row>
    <row r="467" spans="2:3" x14ac:dyDescent="0.25">
      <c r="B467"/>
      <c r="C467"/>
    </row>
    <row r="468" spans="2:3" x14ac:dyDescent="0.25">
      <c r="B468"/>
      <c r="C468"/>
    </row>
    <row r="469" spans="2:3" x14ac:dyDescent="0.25">
      <c r="B469"/>
      <c r="C469"/>
    </row>
    <row r="470" spans="2:3" x14ac:dyDescent="0.25">
      <c r="B470"/>
      <c r="C470"/>
    </row>
    <row r="471" spans="2:3" x14ac:dyDescent="0.25">
      <c r="B471"/>
      <c r="C471"/>
    </row>
    <row r="472" spans="2:3" x14ac:dyDescent="0.25">
      <c r="B472"/>
      <c r="C472"/>
    </row>
    <row r="473" spans="2:3" x14ac:dyDescent="0.25">
      <c r="B473"/>
      <c r="C473"/>
    </row>
    <row r="474" spans="2:3" x14ac:dyDescent="0.25">
      <c r="B474"/>
      <c r="C474"/>
    </row>
    <row r="475" spans="2:3" x14ac:dyDescent="0.25">
      <c r="B475"/>
      <c r="C475"/>
    </row>
    <row r="476" spans="2:3" x14ac:dyDescent="0.25">
      <c r="B476"/>
      <c r="C476"/>
    </row>
    <row r="477" spans="2:3" x14ac:dyDescent="0.25">
      <c r="B477"/>
      <c r="C477"/>
    </row>
    <row r="478" spans="2:3" x14ac:dyDescent="0.25">
      <c r="B478"/>
      <c r="C478"/>
    </row>
    <row r="479" spans="2:3" x14ac:dyDescent="0.25">
      <c r="B479"/>
      <c r="C479"/>
    </row>
    <row r="480" spans="2:3" x14ac:dyDescent="0.25">
      <c r="B480"/>
      <c r="C480"/>
    </row>
    <row r="481" spans="2:3" x14ac:dyDescent="0.25">
      <c r="B481"/>
      <c r="C481"/>
    </row>
    <row r="482" spans="2:3" x14ac:dyDescent="0.25">
      <c r="B482"/>
      <c r="C482"/>
    </row>
    <row r="483" spans="2:3" x14ac:dyDescent="0.25">
      <c r="B483"/>
      <c r="C483"/>
    </row>
    <row r="484" spans="2:3" x14ac:dyDescent="0.25">
      <c r="B484"/>
      <c r="C484"/>
    </row>
    <row r="485" spans="2:3" x14ac:dyDescent="0.25">
      <c r="B485"/>
      <c r="C485"/>
    </row>
    <row r="486" spans="2:3" x14ac:dyDescent="0.25">
      <c r="B486"/>
      <c r="C486"/>
    </row>
    <row r="487" spans="2:3" x14ac:dyDescent="0.25">
      <c r="B487"/>
      <c r="C487"/>
    </row>
    <row r="488" spans="2:3" x14ac:dyDescent="0.25">
      <c r="B488"/>
      <c r="C488"/>
    </row>
    <row r="489" spans="2:3" x14ac:dyDescent="0.25">
      <c r="B489"/>
      <c r="C489"/>
    </row>
    <row r="490" spans="2:3" x14ac:dyDescent="0.25">
      <c r="B490"/>
      <c r="C490"/>
    </row>
    <row r="491" spans="2:3" x14ac:dyDescent="0.25">
      <c r="B491"/>
      <c r="C491"/>
    </row>
    <row r="492" spans="2:3" x14ac:dyDescent="0.25">
      <c r="B492"/>
      <c r="C492"/>
    </row>
    <row r="493" spans="2:3" x14ac:dyDescent="0.25">
      <c r="B493"/>
      <c r="C493"/>
    </row>
    <row r="494" spans="2:3" x14ac:dyDescent="0.25">
      <c r="B494"/>
      <c r="C494"/>
    </row>
    <row r="495" spans="2:3" x14ac:dyDescent="0.25">
      <c r="B495"/>
      <c r="C495"/>
    </row>
    <row r="496" spans="2:3" x14ac:dyDescent="0.25">
      <c r="B496"/>
      <c r="C496"/>
    </row>
    <row r="497" spans="2:3" x14ac:dyDescent="0.25">
      <c r="B497"/>
      <c r="C497"/>
    </row>
    <row r="498" spans="2:3" x14ac:dyDescent="0.25">
      <c r="B498"/>
      <c r="C498"/>
    </row>
    <row r="499" spans="2:3" x14ac:dyDescent="0.25">
      <c r="B499"/>
      <c r="C499"/>
    </row>
    <row r="500" spans="2:3" x14ac:dyDescent="0.25">
      <c r="B500"/>
      <c r="C500"/>
    </row>
    <row r="501" spans="2:3" x14ac:dyDescent="0.25">
      <c r="B501"/>
      <c r="C501"/>
    </row>
    <row r="502" spans="2:3" x14ac:dyDescent="0.25">
      <c r="B502"/>
      <c r="C502"/>
    </row>
    <row r="503" spans="2:3" x14ac:dyDescent="0.25">
      <c r="B503"/>
      <c r="C503"/>
    </row>
    <row r="504" spans="2:3" x14ac:dyDescent="0.25">
      <c r="B504"/>
      <c r="C504"/>
    </row>
    <row r="505" spans="2:3" x14ac:dyDescent="0.25">
      <c r="B505"/>
      <c r="C505"/>
    </row>
    <row r="506" spans="2:3" x14ac:dyDescent="0.25">
      <c r="B506"/>
      <c r="C506"/>
    </row>
    <row r="507" spans="2:3" x14ac:dyDescent="0.25">
      <c r="B507"/>
      <c r="C507"/>
    </row>
    <row r="508" spans="2:3" x14ac:dyDescent="0.25">
      <c r="B508"/>
      <c r="C508"/>
    </row>
    <row r="509" spans="2:3" x14ac:dyDescent="0.25">
      <c r="B509"/>
      <c r="C509"/>
    </row>
    <row r="510" spans="2:3" x14ac:dyDescent="0.25">
      <c r="B510"/>
      <c r="C510"/>
    </row>
    <row r="511" spans="2:3" x14ac:dyDescent="0.25">
      <c r="B511"/>
      <c r="C511"/>
    </row>
    <row r="512" spans="2:3" x14ac:dyDescent="0.25">
      <c r="B512"/>
      <c r="C512"/>
    </row>
    <row r="513" spans="2:3" x14ac:dyDescent="0.25">
      <c r="B513"/>
      <c r="C513"/>
    </row>
    <row r="514" spans="2:3" x14ac:dyDescent="0.25">
      <c r="B514"/>
      <c r="C514"/>
    </row>
    <row r="515" spans="2:3" x14ac:dyDescent="0.25">
      <c r="B515"/>
      <c r="C515"/>
    </row>
    <row r="516" spans="2:3" x14ac:dyDescent="0.25">
      <c r="B516"/>
      <c r="C516"/>
    </row>
    <row r="517" spans="2:3" x14ac:dyDescent="0.25">
      <c r="B517"/>
      <c r="C517"/>
    </row>
    <row r="518" spans="2:3" x14ac:dyDescent="0.25">
      <c r="B518"/>
      <c r="C518"/>
    </row>
    <row r="519" spans="2:3" x14ac:dyDescent="0.25">
      <c r="B519"/>
      <c r="C519"/>
    </row>
    <row r="520" spans="2:3" x14ac:dyDescent="0.25">
      <c r="B520"/>
      <c r="C520"/>
    </row>
    <row r="521" spans="2:3" x14ac:dyDescent="0.25">
      <c r="B521"/>
      <c r="C521"/>
    </row>
    <row r="522" spans="2:3" x14ac:dyDescent="0.25">
      <c r="B522"/>
      <c r="C522"/>
    </row>
    <row r="523" spans="2:3" x14ac:dyDescent="0.25">
      <c r="B523"/>
      <c r="C523"/>
    </row>
    <row r="524" spans="2:3" x14ac:dyDescent="0.25">
      <c r="B524"/>
      <c r="C524"/>
    </row>
    <row r="525" spans="2:3" x14ac:dyDescent="0.25">
      <c r="B525"/>
      <c r="C525"/>
    </row>
    <row r="526" spans="2:3" x14ac:dyDescent="0.25">
      <c r="B526"/>
      <c r="C526"/>
    </row>
    <row r="527" spans="2:3" x14ac:dyDescent="0.25">
      <c r="B527"/>
      <c r="C527"/>
    </row>
    <row r="528" spans="2:3" x14ac:dyDescent="0.25">
      <c r="B528"/>
      <c r="C528"/>
    </row>
    <row r="529" spans="2:3" x14ac:dyDescent="0.25">
      <c r="B529"/>
      <c r="C529"/>
    </row>
    <row r="530" spans="2:3" x14ac:dyDescent="0.25">
      <c r="B530"/>
      <c r="C530"/>
    </row>
    <row r="531" spans="2:3" x14ac:dyDescent="0.25">
      <c r="B531"/>
      <c r="C531"/>
    </row>
    <row r="532" spans="2:3" x14ac:dyDescent="0.25">
      <c r="B532"/>
      <c r="C532"/>
    </row>
    <row r="533" spans="2:3" x14ac:dyDescent="0.25">
      <c r="B533"/>
      <c r="C533"/>
    </row>
    <row r="534" spans="2:3" x14ac:dyDescent="0.25">
      <c r="B534"/>
      <c r="C534"/>
    </row>
    <row r="535" spans="2:3" x14ac:dyDescent="0.25">
      <c r="B535"/>
      <c r="C535"/>
    </row>
    <row r="536" spans="2:3" x14ac:dyDescent="0.25">
      <c r="B536"/>
      <c r="C536"/>
    </row>
    <row r="537" spans="2:3" x14ac:dyDescent="0.25">
      <c r="B537"/>
      <c r="C537"/>
    </row>
    <row r="538" spans="2:3" x14ac:dyDescent="0.25">
      <c r="B538"/>
      <c r="C538"/>
    </row>
    <row r="539" spans="2:3" x14ac:dyDescent="0.25">
      <c r="B539"/>
      <c r="C539"/>
    </row>
    <row r="540" spans="2:3" x14ac:dyDescent="0.25">
      <c r="B540"/>
      <c r="C540"/>
    </row>
    <row r="541" spans="2:3" x14ac:dyDescent="0.25">
      <c r="B541"/>
      <c r="C541"/>
    </row>
    <row r="542" spans="2:3" x14ac:dyDescent="0.25">
      <c r="B542"/>
      <c r="C542"/>
    </row>
    <row r="543" spans="2:3" x14ac:dyDescent="0.25">
      <c r="B543"/>
      <c r="C543"/>
    </row>
    <row r="544" spans="2:3" x14ac:dyDescent="0.25">
      <c r="B544"/>
      <c r="C544"/>
    </row>
    <row r="545" spans="2:3" x14ac:dyDescent="0.25">
      <c r="B545"/>
      <c r="C545"/>
    </row>
    <row r="546" spans="2:3" x14ac:dyDescent="0.25">
      <c r="B546"/>
      <c r="C546"/>
    </row>
    <row r="547" spans="2:3" x14ac:dyDescent="0.25">
      <c r="B547"/>
      <c r="C547"/>
    </row>
    <row r="548" spans="2:3" x14ac:dyDescent="0.25">
      <c r="B548"/>
      <c r="C548"/>
    </row>
    <row r="549" spans="2:3" x14ac:dyDescent="0.25">
      <c r="B549"/>
      <c r="C549"/>
    </row>
    <row r="550" spans="2:3" x14ac:dyDescent="0.25">
      <c r="B550"/>
      <c r="C550"/>
    </row>
    <row r="551" spans="2:3" x14ac:dyDescent="0.25">
      <c r="B551"/>
      <c r="C551"/>
    </row>
    <row r="552" spans="2:3" x14ac:dyDescent="0.25">
      <c r="B552"/>
      <c r="C552"/>
    </row>
    <row r="553" spans="2:3" x14ac:dyDescent="0.25">
      <c r="B553"/>
      <c r="C553"/>
    </row>
    <row r="554" spans="2:3" x14ac:dyDescent="0.25">
      <c r="B554"/>
      <c r="C554"/>
    </row>
    <row r="555" spans="2:3" x14ac:dyDescent="0.25">
      <c r="B555"/>
      <c r="C555"/>
    </row>
    <row r="556" spans="2:3" x14ac:dyDescent="0.25">
      <c r="B556"/>
      <c r="C556"/>
    </row>
    <row r="557" spans="2:3" x14ac:dyDescent="0.25">
      <c r="B557"/>
      <c r="C557"/>
    </row>
    <row r="558" spans="2:3" x14ac:dyDescent="0.25">
      <c r="B558"/>
      <c r="C558"/>
    </row>
    <row r="559" spans="2:3" x14ac:dyDescent="0.25">
      <c r="B559"/>
      <c r="C559"/>
    </row>
    <row r="560" spans="2:3" x14ac:dyDescent="0.25">
      <c r="B560"/>
      <c r="C560"/>
    </row>
    <row r="561" spans="2:3" x14ac:dyDescent="0.25">
      <c r="B561"/>
      <c r="C561"/>
    </row>
    <row r="562" spans="2:3" x14ac:dyDescent="0.25">
      <c r="B562"/>
      <c r="C562"/>
    </row>
    <row r="563" spans="2:3" x14ac:dyDescent="0.25">
      <c r="B563"/>
      <c r="C563"/>
    </row>
    <row r="564" spans="2:3" x14ac:dyDescent="0.25">
      <c r="B564"/>
      <c r="C564"/>
    </row>
    <row r="565" spans="2:3" x14ac:dyDescent="0.25">
      <c r="B565"/>
      <c r="C565"/>
    </row>
    <row r="566" spans="2:3" x14ac:dyDescent="0.25">
      <c r="B566"/>
      <c r="C566"/>
    </row>
    <row r="567" spans="2:3" x14ac:dyDescent="0.25">
      <c r="B567"/>
      <c r="C567"/>
    </row>
    <row r="568" spans="2:3" x14ac:dyDescent="0.25">
      <c r="B568"/>
      <c r="C568"/>
    </row>
    <row r="569" spans="2:3" x14ac:dyDescent="0.25">
      <c r="B569"/>
      <c r="C569"/>
    </row>
    <row r="570" spans="2:3" x14ac:dyDescent="0.25">
      <c r="B570"/>
      <c r="C570"/>
    </row>
    <row r="571" spans="2:3" x14ac:dyDescent="0.25">
      <c r="B571"/>
      <c r="C571"/>
    </row>
    <row r="572" spans="2:3" x14ac:dyDescent="0.25">
      <c r="B572"/>
      <c r="C572"/>
    </row>
    <row r="573" spans="2:3" x14ac:dyDescent="0.25">
      <c r="B573"/>
      <c r="C573"/>
    </row>
    <row r="574" spans="2:3" x14ac:dyDescent="0.25">
      <c r="B574"/>
      <c r="C574"/>
    </row>
    <row r="575" spans="2:3" x14ac:dyDescent="0.25">
      <c r="B575"/>
      <c r="C575"/>
    </row>
    <row r="576" spans="2:3" x14ac:dyDescent="0.25">
      <c r="B576"/>
      <c r="C576"/>
    </row>
    <row r="577" spans="2:3" x14ac:dyDescent="0.25">
      <c r="B577"/>
      <c r="C577"/>
    </row>
    <row r="578" spans="2:3" x14ac:dyDescent="0.25">
      <c r="B578"/>
      <c r="C578"/>
    </row>
    <row r="579" spans="2:3" x14ac:dyDescent="0.25">
      <c r="B579"/>
      <c r="C579"/>
    </row>
    <row r="580" spans="2:3" x14ac:dyDescent="0.25">
      <c r="B580"/>
      <c r="C580"/>
    </row>
    <row r="581" spans="2:3" x14ac:dyDescent="0.25">
      <c r="B581"/>
      <c r="C581"/>
    </row>
    <row r="582" spans="2:3" x14ac:dyDescent="0.25">
      <c r="B582"/>
      <c r="C582"/>
    </row>
    <row r="583" spans="2:3" x14ac:dyDescent="0.25">
      <c r="B583"/>
      <c r="C583"/>
    </row>
    <row r="584" spans="2:3" x14ac:dyDescent="0.25">
      <c r="B584"/>
      <c r="C584"/>
    </row>
    <row r="585" spans="2:3" x14ac:dyDescent="0.25">
      <c r="B585"/>
      <c r="C585"/>
    </row>
    <row r="586" spans="2:3" x14ac:dyDescent="0.25">
      <c r="B586"/>
      <c r="C586"/>
    </row>
    <row r="587" spans="2:3" x14ac:dyDescent="0.25">
      <c r="B587"/>
      <c r="C587"/>
    </row>
    <row r="588" spans="2:3" x14ac:dyDescent="0.25">
      <c r="B588"/>
      <c r="C588"/>
    </row>
    <row r="589" spans="2:3" x14ac:dyDescent="0.25">
      <c r="B589"/>
      <c r="C589"/>
    </row>
    <row r="590" spans="2:3" x14ac:dyDescent="0.25">
      <c r="B590"/>
      <c r="C590"/>
    </row>
    <row r="591" spans="2:3" x14ac:dyDescent="0.25">
      <c r="B591"/>
      <c r="C591"/>
    </row>
    <row r="592" spans="2:3" x14ac:dyDescent="0.25">
      <c r="B592"/>
      <c r="C592"/>
    </row>
    <row r="593" spans="2:3" x14ac:dyDescent="0.25">
      <c r="B593"/>
      <c r="C593"/>
    </row>
    <row r="594" spans="2:3" x14ac:dyDescent="0.25">
      <c r="B594"/>
      <c r="C594"/>
    </row>
    <row r="595" spans="2:3" x14ac:dyDescent="0.25">
      <c r="B595"/>
      <c r="C595"/>
    </row>
    <row r="596" spans="2:3" x14ac:dyDescent="0.25">
      <c r="B596"/>
      <c r="C596"/>
    </row>
    <row r="597" spans="2:3" x14ac:dyDescent="0.25">
      <c r="B597"/>
      <c r="C597"/>
    </row>
    <row r="598" spans="2:3" x14ac:dyDescent="0.25">
      <c r="B598"/>
      <c r="C598"/>
    </row>
    <row r="599" spans="2:3" x14ac:dyDescent="0.25">
      <c r="B599"/>
      <c r="C599"/>
    </row>
    <row r="600" spans="2:3" x14ac:dyDescent="0.25">
      <c r="B600"/>
      <c r="C600"/>
    </row>
    <row r="601" spans="2:3" x14ac:dyDescent="0.25">
      <c r="B601"/>
      <c r="C601"/>
    </row>
    <row r="602" spans="2:3" x14ac:dyDescent="0.25">
      <c r="B602"/>
      <c r="C602"/>
    </row>
    <row r="603" spans="2:3" x14ac:dyDescent="0.25">
      <c r="B603"/>
      <c r="C603"/>
    </row>
    <row r="604" spans="2:3" x14ac:dyDescent="0.25">
      <c r="B604"/>
      <c r="C604"/>
    </row>
    <row r="605" spans="2:3" x14ac:dyDescent="0.25">
      <c r="B605"/>
      <c r="C605"/>
    </row>
    <row r="606" spans="2:3" x14ac:dyDescent="0.25">
      <c r="B606"/>
      <c r="C606"/>
    </row>
    <row r="607" spans="2:3" x14ac:dyDescent="0.25">
      <c r="B607"/>
      <c r="C607"/>
    </row>
    <row r="608" spans="2:3" x14ac:dyDescent="0.25">
      <c r="B608"/>
      <c r="C608"/>
    </row>
    <row r="609" spans="2:3" x14ac:dyDescent="0.25">
      <c r="B609"/>
      <c r="C609"/>
    </row>
    <row r="610" spans="2:3" x14ac:dyDescent="0.25">
      <c r="B610"/>
      <c r="C610"/>
    </row>
    <row r="611" spans="2:3" x14ac:dyDescent="0.25">
      <c r="B611"/>
      <c r="C611"/>
    </row>
    <row r="612" spans="2:3" x14ac:dyDescent="0.25">
      <c r="B612"/>
      <c r="C612"/>
    </row>
    <row r="613" spans="2:3" x14ac:dyDescent="0.25">
      <c r="B613"/>
      <c r="C613"/>
    </row>
    <row r="614" spans="2:3" x14ac:dyDescent="0.25">
      <c r="B614"/>
      <c r="C614"/>
    </row>
    <row r="615" spans="2:3" x14ac:dyDescent="0.25">
      <c r="B615"/>
      <c r="C615"/>
    </row>
    <row r="616" spans="2:3" x14ac:dyDescent="0.25">
      <c r="B616"/>
      <c r="C616"/>
    </row>
    <row r="617" spans="2:3" x14ac:dyDescent="0.25">
      <c r="B617"/>
      <c r="C617"/>
    </row>
    <row r="618" spans="2:3" x14ac:dyDescent="0.25">
      <c r="B618"/>
      <c r="C618"/>
    </row>
    <row r="619" spans="2:3" x14ac:dyDescent="0.25">
      <c r="B619"/>
      <c r="C619"/>
    </row>
    <row r="620" spans="2:3" x14ac:dyDescent="0.25">
      <c r="B620"/>
      <c r="C620"/>
    </row>
    <row r="621" spans="2:3" x14ac:dyDescent="0.25">
      <c r="B621"/>
      <c r="C621"/>
    </row>
    <row r="622" spans="2:3" x14ac:dyDescent="0.25">
      <c r="B622"/>
      <c r="C622"/>
    </row>
    <row r="623" spans="2:3" x14ac:dyDescent="0.25">
      <c r="B623"/>
      <c r="C623"/>
    </row>
    <row r="624" spans="2:3" x14ac:dyDescent="0.25">
      <c r="B624"/>
      <c r="C624"/>
    </row>
    <row r="625" spans="2:3" x14ac:dyDescent="0.25">
      <c r="B625"/>
      <c r="C625"/>
    </row>
    <row r="626" spans="2:3" x14ac:dyDescent="0.25">
      <c r="B626"/>
      <c r="C626"/>
    </row>
    <row r="627" spans="2:3" x14ac:dyDescent="0.25">
      <c r="B627"/>
      <c r="C627"/>
    </row>
    <row r="628" spans="2:3" x14ac:dyDescent="0.25">
      <c r="B628"/>
      <c r="C628"/>
    </row>
    <row r="629" spans="2:3" x14ac:dyDescent="0.25">
      <c r="B629"/>
      <c r="C629"/>
    </row>
    <row r="630" spans="2:3" x14ac:dyDescent="0.25">
      <c r="B630"/>
      <c r="C630"/>
    </row>
    <row r="631" spans="2:3" x14ac:dyDescent="0.25">
      <c r="B631"/>
      <c r="C631"/>
    </row>
    <row r="632" spans="2:3" x14ac:dyDescent="0.25">
      <c r="B632"/>
      <c r="C632"/>
    </row>
    <row r="633" spans="2:3" x14ac:dyDescent="0.25">
      <c r="B633"/>
      <c r="C633"/>
    </row>
    <row r="634" spans="2:3" x14ac:dyDescent="0.25">
      <c r="B634"/>
      <c r="C634"/>
    </row>
    <row r="635" spans="2:3" x14ac:dyDescent="0.25">
      <c r="B635"/>
      <c r="C635"/>
    </row>
    <row r="636" spans="2:3" x14ac:dyDescent="0.25">
      <c r="B636"/>
      <c r="C636"/>
    </row>
    <row r="637" spans="2:3" x14ac:dyDescent="0.25">
      <c r="B637"/>
      <c r="C637"/>
    </row>
    <row r="638" spans="2:3" x14ac:dyDescent="0.25">
      <c r="B638"/>
      <c r="C638"/>
    </row>
    <row r="639" spans="2:3" x14ac:dyDescent="0.25">
      <c r="B639"/>
      <c r="C639"/>
    </row>
    <row r="640" spans="2:3" x14ac:dyDescent="0.25">
      <c r="B640"/>
      <c r="C640"/>
    </row>
    <row r="641" spans="2:3" x14ac:dyDescent="0.25">
      <c r="B641"/>
      <c r="C641"/>
    </row>
    <row r="642" spans="2:3" x14ac:dyDescent="0.25">
      <c r="B642"/>
      <c r="C642"/>
    </row>
    <row r="643" spans="2:3" x14ac:dyDescent="0.25">
      <c r="B643"/>
      <c r="C643"/>
    </row>
    <row r="644" spans="2:3" x14ac:dyDescent="0.25">
      <c r="B644"/>
      <c r="C644"/>
    </row>
    <row r="645" spans="2:3" x14ac:dyDescent="0.25">
      <c r="B645"/>
      <c r="C645"/>
    </row>
    <row r="646" spans="2:3" x14ac:dyDescent="0.25">
      <c r="B646"/>
      <c r="C646"/>
    </row>
    <row r="647" spans="2:3" x14ac:dyDescent="0.25">
      <c r="B647"/>
      <c r="C647"/>
    </row>
    <row r="648" spans="2:3" x14ac:dyDescent="0.25">
      <c r="B648"/>
      <c r="C648"/>
    </row>
    <row r="649" spans="2:3" x14ac:dyDescent="0.25">
      <c r="B649"/>
      <c r="C649"/>
    </row>
    <row r="650" spans="2:3" x14ac:dyDescent="0.25">
      <c r="B650"/>
      <c r="C650"/>
    </row>
    <row r="651" spans="2:3" x14ac:dyDescent="0.25">
      <c r="B651"/>
      <c r="C651"/>
    </row>
    <row r="652" spans="2:3" x14ac:dyDescent="0.25">
      <c r="B652"/>
      <c r="C652"/>
    </row>
    <row r="653" spans="2:3" x14ac:dyDescent="0.25">
      <c r="B653"/>
      <c r="C653"/>
    </row>
    <row r="654" spans="2:3" x14ac:dyDescent="0.25">
      <c r="B654"/>
      <c r="C654"/>
    </row>
    <row r="655" spans="2:3" x14ac:dyDescent="0.25">
      <c r="B655"/>
      <c r="C655"/>
    </row>
    <row r="656" spans="2:3" x14ac:dyDescent="0.25">
      <c r="B656"/>
      <c r="C656"/>
    </row>
    <row r="657" spans="2:3" x14ac:dyDescent="0.25">
      <c r="B657"/>
      <c r="C657"/>
    </row>
    <row r="658" spans="2:3" x14ac:dyDescent="0.25">
      <c r="B658"/>
      <c r="C658"/>
    </row>
    <row r="659" spans="2:3" x14ac:dyDescent="0.25">
      <c r="B659"/>
      <c r="C659"/>
    </row>
    <row r="660" spans="2:3" x14ac:dyDescent="0.25">
      <c r="B660"/>
      <c r="C660"/>
    </row>
    <row r="661" spans="2:3" x14ac:dyDescent="0.25">
      <c r="B661"/>
      <c r="C661"/>
    </row>
    <row r="662" spans="2:3" x14ac:dyDescent="0.25">
      <c r="B662"/>
      <c r="C662"/>
    </row>
    <row r="663" spans="2:3" x14ac:dyDescent="0.25">
      <c r="B663"/>
      <c r="C663"/>
    </row>
    <row r="664" spans="2:3" x14ac:dyDescent="0.25">
      <c r="B664"/>
      <c r="C664"/>
    </row>
    <row r="665" spans="2:3" x14ac:dyDescent="0.25">
      <c r="B665"/>
      <c r="C665"/>
    </row>
    <row r="666" spans="2:3" x14ac:dyDescent="0.25">
      <c r="B666"/>
      <c r="C666"/>
    </row>
    <row r="667" spans="2:3" x14ac:dyDescent="0.25">
      <c r="B667"/>
      <c r="C667"/>
    </row>
    <row r="668" spans="2:3" x14ac:dyDescent="0.25">
      <c r="B668"/>
      <c r="C668"/>
    </row>
    <row r="669" spans="2:3" x14ac:dyDescent="0.25">
      <c r="B669"/>
      <c r="C669"/>
    </row>
    <row r="670" spans="2:3" x14ac:dyDescent="0.25">
      <c r="B670"/>
      <c r="C670"/>
    </row>
    <row r="671" spans="2:3" x14ac:dyDescent="0.25">
      <c r="B671"/>
      <c r="C671"/>
    </row>
    <row r="672" spans="2:3" x14ac:dyDescent="0.25">
      <c r="B672"/>
      <c r="C672"/>
    </row>
    <row r="673" spans="2:3" x14ac:dyDescent="0.25">
      <c r="B673"/>
      <c r="C673"/>
    </row>
    <row r="674" spans="2:3" x14ac:dyDescent="0.25">
      <c r="B674"/>
      <c r="C674"/>
    </row>
    <row r="675" spans="2:3" x14ac:dyDescent="0.25">
      <c r="B675"/>
      <c r="C675"/>
    </row>
    <row r="676" spans="2:3" x14ac:dyDescent="0.25">
      <c r="B676"/>
      <c r="C676"/>
    </row>
    <row r="677" spans="2:3" x14ac:dyDescent="0.25">
      <c r="B677"/>
      <c r="C677"/>
    </row>
    <row r="678" spans="2:3" x14ac:dyDescent="0.25">
      <c r="B678"/>
      <c r="C678"/>
    </row>
    <row r="679" spans="2:3" x14ac:dyDescent="0.25">
      <c r="B679"/>
      <c r="C679"/>
    </row>
    <row r="680" spans="2:3" x14ac:dyDescent="0.25">
      <c r="B680"/>
      <c r="C680"/>
    </row>
    <row r="681" spans="2:3" x14ac:dyDescent="0.25">
      <c r="B681"/>
      <c r="C681"/>
    </row>
    <row r="682" spans="2:3" x14ac:dyDescent="0.25">
      <c r="B682"/>
      <c r="C682"/>
    </row>
    <row r="683" spans="2:3" x14ac:dyDescent="0.25">
      <c r="B683"/>
      <c r="C683"/>
    </row>
    <row r="684" spans="2:3" x14ac:dyDescent="0.25">
      <c r="B684"/>
      <c r="C684"/>
    </row>
    <row r="685" spans="2:3" x14ac:dyDescent="0.25">
      <c r="B685"/>
      <c r="C685"/>
    </row>
    <row r="686" spans="2:3" x14ac:dyDescent="0.25">
      <c r="B686"/>
      <c r="C686"/>
    </row>
    <row r="687" spans="2:3" x14ac:dyDescent="0.25">
      <c r="B687"/>
      <c r="C687"/>
    </row>
    <row r="688" spans="2:3" x14ac:dyDescent="0.25">
      <c r="B688"/>
      <c r="C688"/>
    </row>
    <row r="689" spans="2:3" x14ac:dyDescent="0.25">
      <c r="B689"/>
      <c r="C689"/>
    </row>
    <row r="690" spans="2:3" x14ac:dyDescent="0.25">
      <c r="B690"/>
      <c r="C690"/>
    </row>
    <row r="691" spans="2:3" x14ac:dyDescent="0.25">
      <c r="B691"/>
      <c r="C691"/>
    </row>
    <row r="692" spans="2:3" x14ac:dyDescent="0.25">
      <c r="B692"/>
      <c r="C692"/>
    </row>
    <row r="693" spans="2:3" x14ac:dyDescent="0.25">
      <c r="B693"/>
      <c r="C693"/>
    </row>
    <row r="694" spans="2:3" x14ac:dyDescent="0.25">
      <c r="B694"/>
      <c r="C694"/>
    </row>
    <row r="695" spans="2:3" x14ac:dyDescent="0.25">
      <c r="B695"/>
      <c r="C695"/>
    </row>
    <row r="696" spans="2:3" x14ac:dyDescent="0.25">
      <c r="B696"/>
      <c r="C696"/>
    </row>
    <row r="697" spans="2:3" x14ac:dyDescent="0.25">
      <c r="B697"/>
      <c r="C697"/>
    </row>
    <row r="698" spans="2:3" x14ac:dyDescent="0.25">
      <c r="B698"/>
      <c r="C698"/>
    </row>
    <row r="699" spans="2:3" x14ac:dyDescent="0.25">
      <c r="B699"/>
      <c r="C699"/>
    </row>
    <row r="700" spans="2:3" x14ac:dyDescent="0.25">
      <c r="B700"/>
      <c r="C700"/>
    </row>
    <row r="701" spans="2:3" x14ac:dyDescent="0.25">
      <c r="B701"/>
      <c r="C701"/>
    </row>
    <row r="702" spans="2:3" x14ac:dyDescent="0.25">
      <c r="B702"/>
      <c r="C702"/>
    </row>
    <row r="703" spans="2:3" x14ac:dyDescent="0.25">
      <c r="B703"/>
      <c r="C703"/>
    </row>
    <row r="704" spans="2:3" x14ac:dyDescent="0.25">
      <c r="B704"/>
      <c r="C704"/>
    </row>
    <row r="705" spans="2:3" x14ac:dyDescent="0.25">
      <c r="B705"/>
      <c r="C705"/>
    </row>
    <row r="706" spans="2:3" x14ac:dyDescent="0.25">
      <c r="B706"/>
      <c r="C706"/>
    </row>
    <row r="707" spans="2:3" x14ac:dyDescent="0.25">
      <c r="B707"/>
      <c r="C707"/>
    </row>
    <row r="708" spans="2:3" x14ac:dyDescent="0.25">
      <c r="B708"/>
      <c r="C708"/>
    </row>
    <row r="709" spans="2:3" x14ac:dyDescent="0.25">
      <c r="B709"/>
      <c r="C709"/>
    </row>
    <row r="710" spans="2:3" x14ac:dyDescent="0.25">
      <c r="B710"/>
      <c r="C710"/>
    </row>
    <row r="711" spans="2:3" x14ac:dyDescent="0.25">
      <c r="B711"/>
      <c r="C711"/>
    </row>
    <row r="712" spans="2:3" x14ac:dyDescent="0.25">
      <c r="B712"/>
      <c r="C712"/>
    </row>
    <row r="713" spans="2:3" x14ac:dyDescent="0.25">
      <c r="B713"/>
      <c r="C713"/>
    </row>
    <row r="714" spans="2:3" x14ac:dyDescent="0.25">
      <c r="B714"/>
      <c r="C714"/>
    </row>
    <row r="715" spans="2:3" x14ac:dyDescent="0.25">
      <c r="B715"/>
      <c r="C715"/>
    </row>
    <row r="716" spans="2:3" x14ac:dyDescent="0.25">
      <c r="B716"/>
      <c r="C716"/>
    </row>
    <row r="717" spans="2:3" x14ac:dyDescent="0.25">
      <c r="B717"/>
      <c r="C717"/>
    </row>
    <row r="718" spans="2:3" x14ac:dyDescent="0.25">
      <c r="B718"/>
      <c r="C718"/>
    </row>
    <row r="719" spans="2:3" x14ac:dyDescent="0.25">
      <c r="B719"/>
      <c r="C719"/>
    </row>
    <row r="720" spans="2:3" x14ac:dyDescent="0.25">
      <c r="B720"/>
      <c r="C720"/>
    </row>
    <row r="721" spans="2:3" x14ac:dyDescent="0.25">
      <c r="B721"/>
      <c r="C721"/>
    </row>
    <row r="722" spans="2:3" x14ac:dyDescent="0.25">
      <c r="B722"/>
      <c r="C722"/>
    </row>
    <row r="723" spans="2:3" x14ac:dyDescent="0.25">
      <c r="B723"/>
      <c r="C723"/>
    </row>
    <row r="724" spans="2:3" x14ac:dyDescent="0.25">
      <c r="B724"/>
      <c r="C724"/>
    </row>
    <row r="725" spans="2:3" x14ac:dyDescent="0.25">
      <c r="B725"/>
      <c r="C725"/>
    </row>
    <row r="726" spans="2:3" x14ac:dyDescent="0.25">
      <c r="B726"/>
      <c r="C726"/>
    </row>
    <row r="727" spans="2:3" x14ac:dyDescent="0.25">
      <c r="B727"/>
      <c r="C727"/>
    </row>
    <row r="728" spans="2:3" x14ac:dyDescent="0.25">
      <c r="B728"/>
      <c r="C728"/>
    </row>
    <row r="729" spans="2:3" x14ac:dyDescent="0.25">
      <c r="B729"/>
      <c r="C729"/>
    </row>
    <row r="730" spans="2:3" x14ac:dyDescent="0.25">
      <c r="B730"/>
      <c r="C730"/>
    </row>
    <row r="731" spans="2:3" x14ac:dyDescent="0.25">
      <c r="B731"/>
      <c r="C731"/>
    </row>
    <row r="732" spans="2:3" x14ac:dyDescent="0.25">
      <c r="B732"/>
      <c r="C732"/>
    </row>
    <row r="733" spans="2:3" x14ac:dyDescent="0.25">
      <c r="B733"/>
      <c r="C733"/>
    </row>
    <row r="734" spans="2:3" x14ac:dyDescent="0.25">
      <c r="B734"/>
      <c r="C734"/>
    </row>
    <row r="735" spans="2:3" x14ac:dyDescent="0.25">
      <c r="B735"/>
      <c r="C735"/>
    </row>
    <row r="736" spans="2:3" x14ac:dyDescent="0.25">
      <c r="B736"/>
      <c r="C736"/>
    </row>
    <row r="737" spans="2:3" x14ac:dyDescent="0.25">
      <c r="B737"/>
      <c r="C737"/>
    </row>
    <row r="738" spans="2:3" x14ac:dyDescent="0.25">
      <c r="B738"/>
      <c r="C738"/>
    </row>
    <row r="739" spans="2:3" x14ac:dyDescent="0.25">
      <c r="B739"/>
      <c r="C739"/>
    </row>
    <row r="740" spans="2:3" x14ac:dyDescent="0.25">
      <c r="B740"/>
      <c r="C740"/>
    </row>
    <row r="741" spans="2:3" x14ac:dyDescent="0.25">
      <c r="B741"/>
      <c r="C741"/>
    </row>
    <row r="742" spans="2:3" x14ac:dyDescent="0.25">
      <c r="B742"/>
      <c r="C742"/>
    </row>
    <row r="743" spans="2:3" x14ac:dyDescent="0.25">
      <c r="B743"/>
      <c r="C743"/>
    </row>
    <row r="744" spans="2:3" x14ac:dyDescent="0.25">
      <c r="B744"/>
      <c r="C744"/>
    </row>
    <row r="745" spans="2:3" x14ac:dyDescent="0.25">
      <c r="B745"/>
      <c r="C745"/>
    </row>
    <row r="746" spans="2:3" x14ac:dyDescent="0.25">
      <c r="B746"/>
      <c r="C746"/>
    </row>
    <row r="747" spans="2:3" x14ac:dyDescent="0.25">
      <c r="B747"/>
      <c r="C747"/>
    </row>
    <row r="748" spans="2:3" x14ac:dyDescent="0.25">
      <c r="B748"/>
      <c r="C748"/>
    </row>
    <row r="749" spans="2:3" x14ac:dyDescent="0.25">
      <c r="B749"/>
      <c r="C749"/>
    </row>
    <row r="750" spans="2:3" x14ac:dyDescent="0.25">
      <c r="B750"/>
      <c r="C750"/>
    </row>
    <row r="751" spans="2:3" x14ac:dyDescent="0.25">
      <c r="B751"/>
      <c r="C751"/>
    </row>
    <row r="752" spans="2:3" x14ac:dyDescent="0.25">
      <c r="B752"/>
      <c r="C752"/>
    </row>
    <row r="753" spans="2:3" x14ac:dyDescent="0.25">
      <c r="B753"/>
      <c r="C753"/>
    </row>
    <row r="754" spans="2:3" x14ac:dyDescent="0.25">
      <c r="B754"/>
      <c r="C754"/>
    </row>
    <row r="755" spans="2:3" x14ac:dyDescent="0.25">
      <c r="B755"/>
      <c r="C755"/>
    </row>
    <row r="756" spans="2:3" x14ac:dyDescent="0.25">
      <c r="B756"/>
      <c r="C756"/>
    </row>
    <row r="757" spans="2:3" x14ac:dyDescent="0.25">
      <c r="B757"/>
      <c r="C757"/>
    </row>
    <row r="758" spans="2:3" x14ac:dyDescent="0.25">
      <c r="B758"/>
      <c r="C758"/>
    </row>
    <row r="759" spans="2:3" x14ac:dyDescent="0.25">
      <c r="B759"/>
      <c r="C759"/>
    </row>
    <row r="760" spans="2:3" x14ac:dyDescent="0.25">
      <c r="B760"/>
      <c r="C760"/>
    </row>
    <row r="761" spans="2:3" x14ac:dyDescent="0.25">
      <c r="B761"/>
      <c r="C761"/>
    </row>
    <row r="762" spans="2:3" x14ac:dyDescent="0.25">
      <c r="B762"/>
      <c r="C762"/>
    </row>
    <row r="763" spans="2:3" x14ac:dyDescent="0.25">
      <c r="B763"/>
      <c r="C763"/>
    </row>
    <row r="764" spans="2:3" x14ac:dyDescent="0.25">
      <c r="B764"/>
      <c r="C764"/>
    </row>
    <row r="765" spans="2:3" x14ac:dyDescent="0.25">
      <c r="B765"/>
      <c r="C765"/>
    </row>
    <row r="766" spans="2:3" x14ac:dyDescent="0.25">
      <c r="B766"/>
      <c r="C766"/>
    </row>
    <row r="767" spans="2:3" x14ac:dyDescent="0.25">
      <c r="B767"/>
      <c r="C767"/>
    </row>
    <row r="768" spans="2:3" x14ac:dyDescent="0.25">
      <c r="B768"/>
      <c r="C768"/>
    </row>
    <row r="769" spans="2:3" x14ac:dyDescent="0.25">
      <c r="B769"/>
      <c r="C769"/>
    </row>
    <row r="770" spans="2:3" x14ac:dyDescent="0.25">
      <c r="B770"/>
      <c r="C770"/>
    </row>
    <row r="771" spans="2:3" x14ac:dyDescent="0.25">
      <c r="B771"/>
      <c r="C771"/>
    </row>
    <row r="772" spans="2:3" x14ac:dyDescent="0.25">
      <c r="B772"/>
      <c r="C772"/>
    </row>
    <row r="773" spans="2:3" x14ac:dyDescent="0.25">
      <c r="B773"/>
      <c r="C773"/>
    </row>
    <row r="774" spans="2:3" x14ac:dyDescent="0.25">
      <c r="B774"/>
      <c r="C774"/>
    </row>
    <row r="775" spans="2:3" x14ac:dyDescent="0.25">
      <c r="B775"/>
      <c r="C775"/>
    </row>
    <row r="776" spans="2:3" x14ac:dyDescent="0.25">
      <c r="B776"/>
      <c r="C776"/>
    </row>
    <row r="777" spans="2:3" x14ac:dyDescent="0.25">
      <c r="B777"/>
      <c r="C777"/>
    </row>
    <row r="778" spans="2:3" x14ac:dyDescent="0.25">
      <c r="B778"/>
      <c r="C778"/>
    </row>
    <row r="779" spans="2:3" x14ac:dyDescent="0.25">
      <c r="B779"/>
      <c r="C779"/>
    </row>
    <row r="780" spans="2:3" x14ac:dyDescent="0.25">
      <c r="B780"/>
      <c r="C780"/>
    </row>
    <row r="781" spans="2:3" x14ac:dyDescent="0.25">
      <c r="B781"/>
      <c r="C781"/>
    </row>
    <row r="782" spans="2:3" x14ac:dyDescent="0.25">
      <c r="B782"/>
      <c r="C782"/>
    </row>
    <row r="783" spans="2:3" x14ac:dyDescent="0.25">
      <c r="B783"/>
      <c r="C783"/>
    </row>
    <row r="784" spans="2:3" x14ac:dyDescent="0.25">
      <c r="B784"/>
      <c r="C784"/>
    </row>
    <row r="785" spans="2:3" x14ac:dyDescent="0.25">
      <c r="B785"/>
      <c r="C785"/>
    </row>
    <row r="786" spans="2:3" x14ac:dyDescent="0.25">
      <c r="B786"/>
      <c r="C786"/>
    </row>
    <row r="787" spans="2:3" x14ac:dyDescent="0.25">
      <c r="B787"/>
      <c r="C787"/>
    </row>
    <row r="788" spans="2:3" x14ac:dyDescent="0.25">
      <c r="B788"/>
      <c r="C788"/>
    </row>
    <row r="789" spans="2:3" x14ac:dyDescent="0.25">
      <c r="B789"/>
      <c r="C789"/>
    </row>
    <row r="790" spans="2:3" x14ac:dyDescent="0.25">
      <c r="B790"/>
      <c r="C790"/>
    </row>
    <row r="791" spans="2:3" x14ac:dyDescent="0.25">
      <c r="B791"/>
      <c r="C791"/>
    </row>
    <row r="792" spans="2:3" x14ac:dyDescent="0.25">
      <c r="B792"/>
      <c r="C792"/>
    </row>
    <row r="793" spans="2:3" x14ac:dyDescent="0.25">
      <c r="B793"/>
      <c r="C793"/>
    </row>
    <row r="794" spans="2:3" x14ac:dyDescent="0.25">
      <c r="B794"/>
      <c r="C794"/>
    </row>
    <row r="795" spans="2:3" x14ac:dyDescent="0.25">
      <c r="B795"/>
      <c r="C795"/>
    </row>
    <row r="796" spans="2:3" x14ac:dyDescent="0.25">
      <c r="B796"/>
      <c r="C796"/>
    </row>
    <row r="797" spans="2:3" x14ac:dyDescent="0.25">
      <c r="B797"/>
      <c r="C797"/>
    </row>
    <row r="798" spans="2:3" x14ac:dyDescent="0.25">
      <c r="B798"/>
      <c r="C798"/>
    </row>
    <row r="799" spans="2:3" x14ac:dyDescent="0.25">
      <c r="B799"/>
      <c r="C799"/>
    </row>
    <row r="800" spans="2:3" x14ac:dyDescent="0.25">
      <c r="B800"/>
      <c r="C800"/>
    </row>
    <row r="801" spans="2:3" x14ac:dyDescent="0.25">
      <c r="B801"/>
      <c r="C801"/>
    </row>
    <row r="802" spans="2:3" x14ac:dyDescent="0.25">
      <c r="B802"/>
      <c r="C802"/>
    </row>
    <row r="803" spans="2:3" x14ac:dyDescent="0.25">
      <c r="B803"/>
      <c r="C803"/>
    </row>
    <row r="804" spans="2:3" x14ac:dyDescent="0.25">
      <c r="B804"/>
      <c r="C804"/>
    </row>
    <row r="805" spans="2:3" x14ac:dyDescent="0.25">
      <c r="B805"/>
      <c r="C805"/>
    </row>
    <row r="806" spans="2:3" x14ac:dyDescent="0.25">
      <c r="B806"/>
      <c r="C806"/>
    </row>
    <row r="807" spans="2:3" x14ac:dyDescent="0.25">
      <c r="B807"/>
      <c r="C807"/>
    </row>
    <row r="808" spans="2:3" x14ac:dyDescent="0.25">
      <c r="B808"/>
      <c r="C808"/>
    </row>
    <row r="809" spans="2:3" x14ac:dyDescent="0.25">
      <c r="B809"/>
      <c r="C809"/>
    </row>
    <row r="810" spans="2:3" x14ac:dyDescent="0.25">
      <c r="B810"/>
      <c r="C810"/>
    </row>
    <row r="811" spans="2:3" x14ac:dyDescent="0.25">
      <c r="B811"/>
      <c r="C811"/>
    </row>
    <row r="812" spans="2:3" x14ac:dyDescent="0.25">
      <c r="B812"/>
      <c r="C812"/>
    </row>
    <row r="813" spans="2:3" x14ac:dyDescent="0.25">
      <c r="B813"/>
      <c r="C813"/>
    </row>
    <row r="814" spans="2:3" x14ac:dyDescent="0.25">
      <c r="B814"/>
      <c r="C814"/>
    </row>
    <row r="815" spans="2:3" x14ac:dyDescent="0.25">
      <c r="B815"/>
      <c r="C815"/>
    </row>
    <row r="816" spans="2:3" x14ac:dyDescent="0.25">
      <c r="B816"/>
      <c r="C816"/>
    </row>
    <row r="817" spans="2:3" x14ac:dyDescent="0.25">
      <c r="B817"/>
      <c r="C817"/>
    </row>
    <row r="818" spans="2:3" x14ac:dyDescent="0.25">
      <c r="B818"/>
      <c r="C818"/>
    </row>
    <row r="819" spans="2:3" x14ac:dyDescent="0.25">
      <c r="B819"/>
      <c r="C819"/>
    </row>
    <row r="820" spans="2:3" x14ac:dyDescent="0.25">
      <c r="B820"/>
      <c r="C820"/>
    </row>
    <row r="821" spans="2:3" x14ac:dyDescent="0.25">
      <c r="B821"/>
      <c r="C821"/>
    </row>
    <row r="822" spans="2:3" x14ac:dyDescent="0.25">
      <c r="B822"/>
      <c r="C822"/>
    </row>
    <row r="823" spans="2:3" x14ac:dyDescent="0.25">
      <c r="B823"/>
      <c r="C823"/>
    </row>
    <row r="824" spans="2:3" x14ac:dyDescent="0.25">
      <c r="B824"/>
      <c r="C824"/>
    </row>
    <row r="825" spans="2:3" x14ac:dyDescent="0.25">
      <c r="B825"/>
      <c r="C825"/>
    </row>
    <row r="826" spans="2:3" x14ac:dyDescent="0.25">
      <c r="B826"/>
      <c r="C826"/>
    </row>
    <row r="827" spans="2:3" x14ac:dyDescent="0.25">
      <c r="B827"/>
      <c r="C827"/>
    </row>
    <row r="828" spans="2:3" x14ac:dyDescent="0.25">
      <c r="B828"/>
      <c r="C828"/>
    </row>
    <row r="829" spans="2:3" x14ac:dyDescent="0.25">
      <c r="B829"/>
      <c r="C829"/>
    </row>
    <row r="830" spans="2:3" x14ac:dyDescent="0.25">
      <c r="B830"/>
      <c r="C830"/>
    </row>
    <row r="831" spans="2:3" x14ac:dyDescent="0.25">
      <c r="B831"/>
      <c r="C831"/>
    </row>
    <row r="832" spans="2:3" x14ac:dyDescent="0.25">
      <c r="B832"/>
      <c r="C832"/>
    </row>
    <row r="833" spans="2:3" x14ac:dyDescent="0.25">
      <c r="B833"/>
      <c r="C833"/>
    </row>
    <row r="834" spans="2:3" x14ac:dyDescent="0.25">
      <c r="B834"/>
      <c r="C834"/>
    </row>
    <row r="835" spans="2:3" x14ac:dyDescent="0.25">
      <c r="B835"/>
      <c r="C835"/>
    </row>
    <row r="836" spans="2:3" x14ac:dyDescent="0.25">
      <c r="B836"/>
      <c r="C836"/>
    </row>
    <row r="837" spans="2:3" x14ac:dyDescent="0.25">
      <c r="B837"/>
      <c r="C837"/>
    </row>
    <row r="838" spans="2:3" x14ac:dyDescent="0.25">
      <c r="B838"/>
      <c r="C838"/>
    </row>
    <row r="839" spans="2:3" x14ac:dyDescent="0.25">
      <c r="B839"/>
      <c r="C839"/>
    </row>
    <row r="840" spans="2:3" x14ac:dyDescent="0.25">
      <c r="B840"/>
      <c r="C840"/>
    </row>
    <row r="841" spans="2:3" x14ac:dyDescent="0.25">
      <c r="B841"/>
      <c r="C841"/>
    </row>
    <row r="842" spans="2:3" x14ac:dyDescent="0.25">
      <c r="B842"/>
      <c r="C842"/>
    </row>
    <row r="843" spans="2:3" x14ac:dyDescent="0.25">
      <c r="B843"/>
      <c r="C843"/>
    </row>
    <row r="844" spans="2:3" x14ac:dyDescent="0.25">
      <c r="B844"/>
      <c r="C844"/>
    </row>
    <row r="845" spans="2:3" x14ac:dyDescent="0.25">
      <c r="B845"/>
      <c r="C845"/>
    </row>
    <row r="846" spans="2:3" x14ac:dyDescent="0.25">
      <c r="B846"/>
      <c r="C846"/>
    </row>
    <row r="847" spans="2:3" x14ac:dyDescent="0.25">
      <c r="B847"/>
      <c r="C847"/>
    </row>
    <row r="848" spans="2:3" x14ac:dyDescent="0.25">
      <c r="B848"/>
      <c r="C848"/>
    </row>
    <row r="849" spans="2:3" x14ac:dyDescent="0.25">
      <c r="B849"/>
      <c r="C849"/>
    </row>
    <row r="850" spans="2:3" x14ac:dyDescent="0.25">
      <c r="B850"/>
      <c r="C850"/>
    </row>
    <row r="851" spans="2:3" x14ac:dyDescent="0.25">
      <c r="B851"/>
      <c r="C851"/>
    </row>
    <row r="852" spans="2:3" x14ac:dyDescent="0.25">
      <c r="B852"/>
      <c r="C852"/>
    </row>
    <row r="853" spans="2:3" x14ac:dyDescent="0.25">
      <c r="B853"/>
      <c r="C853"/>
    </row>
    <row r="854" spans="2:3" x14ac:dyDescent="0.25">
      <c r="B854"/>
      <c r="C854"/>
    </row>
    <row r="855" spans="2:3" x14ac:dyDescent="0.25">
      <c r="B855"/>
      <c r="C855"/>
    </row>
    <row r="856" spans="2:3" x14ac:dyDescent="0.25">
      <c r="B856"/>
      <c r="C856"/>
    </row>
    <row r="857" spans="2:3" x14ac:dyDescent="0.25">
      <c r="B857"/>
      <c r="C857"/>
    </row>
    <row r="858" spans="2:3" x14ac:dyDescent="0.25">
      <c r="B858"/>
      <c r="C858"/>
    </row>
    <row r="859" spans="2:3" x14ac:dyDescent="0.25">
      <c r="B859"/>
      <c r="C859"/>
    </row>
    <row r="860" spans="2:3" x14ac:dyDescent="0.25">
      <c r="B860"/>
      <c r="C860"/>
    </row>
    <row r="861" spans="2:3" x14ac:dyDescent="0.25">
      <c r="B861"/>
      <c r="C861"/>
    </row>
    <row r="862" spans="2:3" x14ac:dyDescent="0.25">
      <c r="B862"/>
      <c r="C862"/>
    </row>
    <row r="863" spans="2:3" x14ac:dyDescent="0.25">
      <c r="B863"/>
      <c r="C863"/>
    </row>
    <row r="864" spans="2:3" x14ac:dyDescent="0.25">
      <c r="B864"/>
      <c r="C864"/>
    </row>
    <row r="865" spans="2:3" x14ac:dyDescent="0.25">
      <c r="B865"/>
      <c r="C865"/>
    </row>
    <row r="866" spans="2:3" x14ac:dyDescent="0.25">
      <c r="B866"/>
      <c r="C866"/>
    </row>
    <row r="867" spans="2:3" x14ac:dyDescent="0.25">
      <c r="B867"/>
      <c r="C867"/>
    </row>
    <row r="868" spans="2:3" x14ac:dyDescent="0.25">
      <c r="B868"/>
      <c r="C868"/>
    </row>
    <row r="869" spans="2:3" x14ac:dyDescent="0.25">
      <c r="B869"/>
      <c r="C869"/>
    </row>
    <row r="870" spans="2:3" x14ac:dyDescent="0.25">
      <c r="B870"/>
      <c r="C870"/>
    </row>
    <row r="871" spans="2:3" x14ac:dyDescent="0.25">
      <c r="B871"/>
    </row>
    <row r="872" spans="2:3" x14ac:dyDescent="0.25">
      <c r="B872"/>
    </row>
    <row r="873" spans="2:3" x14ac:dyDescent="0.25">
      <c r="B873"/>
    </row>
    <row r="874" spans="2:3" x14ac:dyDescent="0.25">
      <c r="B874"/>
    </row>
    <row r="875" spans="2:3" x14ac:dyDescent="0.25">
      <c r="B875"/>
    </row>
    <row r="876" spans="2:3" x14ac:dyDescent="0.25">
      <c r="B876"/>
    </row>
    <row r="877" spans="2:3" x14ac:dyDescent="0.25">
      <c r="B877"/>
    </row>
    <row r="878" spans="2:3" x14ac:dyDescent="0.25">
      <c r="B878"/>
    </row>
    <row r="879" spans="2:3" x14ac:dyDescent="0.25">
      <c r="B879"/>
    </row>
    <row r="880" spans="2:3" x14ac:dyDescent="0.25">
      <c r="B880"/>
    </row>
    <row r="881" spans="2:2" x14ac:dyDescent="0.25">
      <c r="B881"/>
    </row>
    <row r="882" spans="2:2" x14ac:dyDescent="0.25">
      <c r="B882"/>
    </row>
    <row r="883" spans="2:2" x14ac:dyDescent="0.25">
      <c r="B883"/>
    </row>
    <row r="884" spans="2:2" x14ac:dyDescent="0.25">
      <c r="B884"/>
    </row>
    <row r="885" spans="2:2" x14ac:dyDescent="0.25">
      <c r="B885"/>
    </row>
    <row r="886" spans="2:2" x14ac:dyDescent="0.25">
      <c r="B886"/>
    </row>
    <row r="887" spans="2:2" x14ac:dyDescent="0.25">
      <c r="B887"/>
    </row>
    <row r="888" spans="2:2" x14ac:dyDescent="0.25">
      <c r="B888"/>
    </row>
    <row r="889" spans="2:2" x14ac:dyDescent="0.25">
      <c r="B889"/>
    </row>
    <row r="890" spans="2:2" x14ac:dyDescent="0.25">
      <c r="B890"/>
    </row>
    <row r="891" spans="2:2" x14ac:dyDescent="0.25">
      <c r="B891"/>
    </row>
    <row r="892" spans="2:2" x14ac:dyDescent="0.25">
      <c r="B892"/>
    </row>
    <row r="893" spans="2:2" x14ac:dyDescent="0.25">
      <c r="B893"/>
    </row>
    <row r="894" spans="2:2" x14ac:dyDescent="0.25">
      <c r="B894"/>
    </row>
    <row r="895" spans="2:2" x14ac:dyDescent="0.25">
      <c r="B895"/>
    </row>
    <row r="896" spans="2:2" x14ac:dyDescent="0.25">
      <c r="B896"/>
    </row>
    <row r="897" spans="2:2" x14ac:dyDescent="0.25">
      <c r="B897"/>
    </row>
    <row r="898" spans="2:2" x14ac:dyDescent="0.25">
      <c r="B898"/>
    </row>
    <row r="899" spans="2:2" x14ac:dyDescent="0.25">
      <c r="B899"/>
    </row>
    <row r="900" spans="2:2" x14ac:dyDescent="0.25">
      <c r="B900"/>
    </row>
    <row r="901" spans="2:2" x14ac:dyDescent="0.25">
      <c r="B901"/>
    </row>
    <row r="902" spans="2:2" x14ac:dyDescent="0.25">
      <c r="B902"/>
    </row>
    <row r="903" spans="2:2" x14ac:dyDescent="0.25">
      <c r="B903"/>
    </row>
    <row r="904" spans="2:2" x14ac:dyDescent="0.25">
      <c r="B904"/>
    </row>
    <row r="905" spans="2:2" x14ac:dyDescent="0.25">
      <c r="B905"/>
    </row>
    <row r="906" spans="2:2" x14ac:dyDescent="0.25">
      <c r="B906"/>
    </row>
    <row r="907" spans="2:2" x14ac:dyDescent="0.25">
      <c r="B907"/>
    </row>
    <row r="908" spans="2:2" x14ac:dyDescent="0.25">
      <c r="B908"/>
    </row>
    <row r="909" spans="2:2" x14ac:dyDescent="0.25">
      <c r="B909"/>
    </row>
    <row r="910" spans="2:2" x14ac:dyDescent="0.25">
      <c r="B910"/>
    </row>
    <row r="911" spans="2:2" x14ac:dyDescent="0.25">
      <c r="B911"/>
    </row>
    <row r="912" spans="2:2" x14ac:dyDescent="0.25">
      <c r="B912"/>
    </row>
    <row r="913" spans="2:2" x14ac:dyDescent="0.25">
      <c r="B913"/>
    </row>
    <row r="914" spans="2:2" x14ac:dyDescent="0.25">
      <c r="B914"/>
    </row>
    <row r="915" spans="2:2" x14ac:dyDescent="0.25">
      <c r="B915"/>
    </row>
    <row r="916" spans="2:2" x14ac:dyDescent="0.25">
      <c r="B916"/>
    </row>
    <row r="917" spans="2:2" x14ac:dyDescent="0.25">
      <c r="B917"/>
    </row>
    <row r="918" spans="2:2" x14ac:dyDescent="0.25">
      <c r="B918"/>
    </row>
    <row r="919" spans="2:2" x14ac:dyDescent="0.25">
      <c r="B919"/>
    </row>
    <row r="920" spans="2:2" x14ac:dyDescent="0.25">
      <c r="B920"/>
    </row>
    <row r="921" spans="2:2" x14ac:dyDescent="0.25">
      <c r="B921"/>
    </row>
    <row r="922" spans="2:2" x14ac:dyDescent="0.25">
      <c r="B922"/>
    </row>
    <row r="923" spans="2:2" x14ac:dyDescent="0.25">
      <c r="B923"/>
    </row>
    <row r="924" spans="2:2" x14ac:dyDescent="0.25">
      <c r="B924"/>
    </row>
    <row r="925" spans="2:2" x14ac:dyDescent="0.25">
      <c r="B925"/>
    </row>
    <row r="926" spans="2:2" x14ac:dyDescent="0.25">
      <c r="B926"/>
    </row>
    <row r="927" spans="2:2" x14ac:dyDescent="0.25">
      <c r="B927"/>
    </row>
    <row r="928" spans="2:2" x14ac:dyDescent="0.25">
      <c r="B928"/>
    </row>
    <row r="929" spans="2:2" x14ac:dyDescent="0.25">
      <c r="B929"/>
    </row>
    <row r="930" spans="2:2" x14ac:dyDescent="0.25">
      <c r="B930"/>
    </row>
    <row r="931" spans="2:2" x14ac:dyDescent="0.25">
      <c r="B931"/>
    </row>
    <row r="932" spans="2:2" x14ac:dyDescent="0.25">
      <c r="B932"/>
    </row>
    <row r="933" spans="2:2" x14ac:dyDescent="0.25">
      <c r="B933"/>
    </row>
    <row r="934" spans="2:2" x14ac:dyDescent="0.25">
      <c r="B934"/>
    </row>
    <row r="935" spans="2:2" x14ac:dyDescent="0.25">
      <c r="B935"/>
    </row>
    <row r="936" spans="2:2" x14ac:dyDescent="0.25">
      <c r="B936"/>
    </row>
    <row r="937" spans="2:2" x14ac:dyDescent="0.25">
      <c r="B937"/>
    </row>
    <row r="938" spans="2:2" x14ac:dyDescent="0.25">
      <c r="B938"/>
    </row>
    <row r="939" spans="2:2" x14ac:dyDescent="0.25">
      <c r="B939"/>
    </row>
    <row r="940" spans="2:2" x14ac:dyDescent="0.25">
      <c r="B940"/>
    </row>
    <row r="941" spans="2:2" x14ac:dyDescent="0.25">
      <c r="B941"/>
    </row>
    <row r="942" spans="2:2" x14ac:dyDescent="0.25">
      <c r="B942"/>
    </row>
    <row r="943" spans="2:2" x14ac:dyDescent="0.25">
      <c r="B943"/>
    </row>
    <row r="944" spans="2:2" x14ac:dyDescent="0.25">
      <c r="B944"/>
    </row>
    <row r="945" spans="2:2" x14ac:dyDescent="0.25">
      <c r="B945"/>
    </row>
    <row r="946" spans="2:2" x14ac:dyDescent="0.25">
      <c r="B946"/>
    </row>
    <row r="947" spans="2:2" x14ac:dyDescent="0.25">
      <c r="B947"/>
    </row>
    <row r="948" spans="2:2" x14ac:dyDescent="0.25">
      <c r="B948"/>
    </row>
    <row r="949" spans="2:2" x14ac:dyDescent="0.25">
      <c r="B949"/>
    </row>
    <row r="950" spans="2:2" x14ac:dyDescent="0.25">
      <c r="B950"/>
    </row>
    <row r="951" spans="2:2" x14ac:dyDescent="0.25">
      <c r="B951"/>
    </row>
    <row r="952" spans="2:2" x14ac:dyDescent="0.25">
      <c r="B952"/>
    </row>
    <row r="953" spans="2:2" x14ac:dyDescent="0.25">
      <c r="B953"/>
    </row>
    <row r="954" spans="2:2" x14ac:dyDescent="0.25">
      <c r="B954"/>
    </row>
    <row r="955" spans="2:2" x14ac:dyDescent="0.25">
      <c r="B955"/>
    </row>
    <row r="956" spans="2:2" x14ac:dyDescent="0.25">
      <c r="B956"/>
    </row>
    <row r="957" spans="2:2" x14ac:dyDescent="0.25">
      <c r="B957"/>
    </row>
    <row r="958" spans="2:2" x14ac:dyDescent="0.25">
      <c r="B958"/>
    </row>
    <row r="959" spans="2:2" x14ac:dyDescent="0.25">
      <c r="B959"/>
    </row>
    <row r="960" spans="2:2" x14ac:dyDescent="0.25">
      <c r="B960"/>
    </row>
    <row r="961" spans="2:2" x14ac:dyDescent="0.25">
      <c r="B961"/>
    </row>
    <row r="962" spans="2:2" x14ac:dyDescent="0.25">
      <c r="B962"/>
    </row>
    <row r="963" spans="2:2" x14ac:dyDescent="0.25">
      <c r="B963"/>
    </row>
    <row r="964" spans="2:2" x14ac:dyDescent="0.25">
      <c r="B964"/>
    </row>
    <row r="965" spans="2:2" x14ac:dyDescent="0.25">
      <c r="B965"/>
    </row>
    <row r="966" spans="2:2" x14ac:dyDescent="0.25">
      <c r="B966"/>
    </row>
    <row r="967" spans="2:2" x14ac:dyDescent="0.25">
      <c r="B967"/>
    </row>
    <row r="968" spans="2:2" x14ac:dyDescent="0.25">
      <c r="B968"/>
    </row>
    <row r="969" spans="2:2" x14ac:dyDescent="0.25">
      <c r="B969"/>
    </row>
    <row r="970" spans="2:2" x14ac:dyDescent="0.25">
      <c r="B970"/>
    </row>
    <row r="971" spans="2:2" x14ac:dyDescent="0.25">
      <c r="B971"/>
    </row>
    <row r="972" spans="2:2" x14ac:dyDescent="0.25">
      <c r="B972"/>
    </row>
    <row r="973" spans="2:2" x14ac:dyDescent="0.25">
      <c r="B973"/>
    </row>
    <row r="974" spans="2:2" x14ac:dyDescent="0.25">
      <c r="B974"/>
    </row>
    <row r="975" spans="2:2" x14ac:dyDescent="0.25">
      <c r="B975"/>
    </row>
    <row r="976" spans="2:2" x14ac:dyDescent="0.25">
      <c r="B976"/>
    </row>
    <row r="977" spans="2:2" x14ac:dyDescent="0.25">
      <c r="B977"/>
    </row>
    <row r="978" spans="2:2" x14ac:dyDescent="0.25">
      <c r="B978"/>
    </row>
    <row r="979" spans="2:2" x14ac:dyDescent="0.25">
      <c r="B979"/>
    </row>
    <row r="980" spans="2:2" x14ac:dyDescent="0.25">
      <c r="B980"/>
    </row>
    <row r="981" spans="2:2" x14ac:dyDescent="0.25">
      <c r="B981"/>
    </row>
    <row r="982" spans="2:2" x14ac:dyDescent="0.25">
      <c r="B982"/>
    </row>
    <row r="983" spans="2:2" x14ac:dyDescent="0.25">
      <c r="B983"/>
    </row>
    <row r="984" spans="2:2" x14ac:dyDescent="0.25">
      <c r="B984"/>
    </row>
    <row r="985" spans="2:2" x14ac:dyDescent="0.25">
      <c r="B985"/>
    </row>
    <row r="986" spans="2:2" x14ac:dyDescent="0.25">
      <c r="B986"/>
    </row>
    <row r="987" spans="2:2" x14ac:dyDescent="0.25">
      <c r="B987"/>
    </row>
    <row r="988" spans="2:2" x14ac:dyDescent="0.25">
      <c r="B988"/>
    </row>
    <row r="989" spans="2:2" x14ac:dyDescent="0.25">
      <c r="B989"/>
    </row>
    <row r="990" spans="2:2" x14ac:dyDescent="0.25">
      <c r="B990"/>
    </row>
    <row r="991" spans="2:2" x14ac:dyDescent="0.25">
      <c r="B991"/>
    </row>
    <row r="992" spans="2:2" x14ac:dyDescent="0.25">
      <c r="B992"/>
    </row>
    <row r="993" spans="2:2" x14ac:dyDescent="0.25">
      <c r="B993"/>
    </row>
    <row r="994" spans="2:2" x14ac:dyDescent="0.25">
      <c r="B994"/>
    </row>
    <row r="995" spans="2:2" x14ac:dyDescent="0.25">
      <c r="B995"/>
    </row>
    <row r="996" spans="2:2" x14ac:dyDescent="0.25">
      <c r="B996"/>
    </row>
    <row r="997" spans="2:2" x14ac:dyDescent="0.25">
      <c r="B997"/>
    </row>
    <row r="998" spans="2:2" x14ac:dyDescent="0.25">
      <c r="B998"/>
    </row>
    <row r="999" spans="2:2" x14ac:dyDescent="0.25">
      <c r="B999"/>
    </row>
    <row r="1000" spans="2:2" x14ac:dyDescent="0.25">
      <c r="B1000"/>
    </row>
    <row r="1001" spans="2:2" x14ac:dyDescent="0.25">
      <c r="B1001"/>
    </row>
    <row r="1002" spans="2:2" x14ac:dyDescent="0.25">
      <c r="B1002"/>
    </row>
    <row r="1003" spans="2:2" x14ac:dyDescent="0.25">
      <c r="B1003"/>
    </row>
    <row r="1004" spans="2:2" x14ac:dyDescent="0.25">
      <c r="B1004"/>
    </row>
    <row r="1005" spans="2:2" x14ac:dyDescent="0.25">
      <c r="B1005"/>
    </row>
    <row r="1006" spans="2:2" x14ac:dyDescent="0.25">
      <c r="B1006"/>
    </row>
    <row r="1007" spans="2:2" x14ac:dyDescent="0.25">
      <c r="B1007"/>
    </row>
    <row r="1008" spans="2:2" x14ac:dyDescent="0.25">
      <c r="B1008"/>
    </row>
    <row r="1009" spans="2:2" x14ac:dyDescent="0.25">
      <c r="B1009"/>
    </row>
    <row r="1010" spans="2:2" x14ac:dyDescent="0.25">
      <c r="B1010"/>
    </row>
    <row r="1011" spans="2:2" x14ac:dyDescent="0.25">
      <c r="B1011"/>
    </row>
    <row r="1012" spans="2:2" x14ac:dyDescent="0.25">
      <c r="B1012"/>
    </row>
    <row r="1013" spans="2:2" x14ac:dyDescent="0.25">
      <c r="B1013"/>
    </row>
    <row r="1014" spans="2:2" x14ac:dyDescent="0.25">
      <c r="B1014"/>
    </row>
    <row r="1015" spans="2:2" x14ac:dyDescent="0.25">
      <c r="B1015"/>
    </row>
    <row r="1016" spans="2:2" x14ac:dyDescent="0.25">
      <c r="B1016"/>
    </row>
    <row r="1017" spans="2:2" x14ac:dyDescent="0.25">
      <c r="B1017"/>
    </row>
    <row r="1018" spans="2:2" x14ac:dyDescent="0.25">
      <c r="B1018"/>
    </row>
    <row r="1019" spans="2:2" x14ac:dyDescent="0.25">
      <c r="B1019"/>
    </row>
    <row r="1020" spans="2:2" x14ac:dyDescent="0.25">
      <c r="B1020"/>
    </row>
    <row r="1021" spans="2:2" x14ac:dyDescent="0.25">
      <c r="B1021"/>
    </row>
    <row r="1022" spans="2:2" x14ac:dyDescent="0.25">
      <c r="B1022"/>
    </row>
    <row r="1023" spans="2:2" x14ac:dyDescent="0.25">
      <c r="B1023"/>
    </row>
    <row r="1024" spans="2:2" x14ac:dyDescent="0.25">
      <c r="B1024"/>
    </row>
    <row r="1025" spans="2:2" x14ac:dyDescent="0.25">
      <c r="B1025"/>
    </row>
    <row r="1026" spans="2:2" x14ac:dyDescent="0.25">
      <c r="B1026"/>
    </row>
    <row r="1027" spans="2:2" x14ac:dyDescent="0.25">
      <c r="B1027"/>
    </row>
    <row r="1028" spans="2:2" x14ac:dyDescent="0.25">
      <c r="B1028"/>
    </row>
    <row r="1029" spans="2:2" x14ac:dyDescent="0.25">
      <c r="B1029"/>
    </row>
    <row r="1030" spans="2:2" x14ac:dyDescent="0.25">
      <c r="B1030"/>
    </row>
    <row r="1031" spans="2:2" x14ac:dyDescent="0.25">
      <c r="B1031"/>
    </row>
    <row r="1032" spans="2:2" x14ac:dyDescent="0.25">
      <c r="B1032"/>
    </row>
    <row r="1033" spans="2:2" x14ac:dyDescent="0.25">
      <c r="B1033"/>
    </row>
    <row r="1034" spans="2:2" x14ac:dyDescent="0.25">
      <c r="B1034"/>
    </row>
    <row r="1035" spans="2:2" x14ac:dyDescent="0.25">
      <c r="B1035"/>
    </row>
    <row r="1036" spans="2:2" x14ac:dyDescent="0.25">
      <c r="B1036"/>
    </row>
    <row r="1037" spans="2:2" x14ac:dyDescent="0.25">
      <c r="B1037"/>
    </row>
    <row r="1038" spans="2:2" x14ac:dyDescent="0.25">
      <c r="B1038"/>
    </row>
    <row r="1039" spans="2:2" x14ac:dyDescent="0.25">
      <c r="B1039"/>
    </row>
    <row r="1040" spans="2:2" x14ac:dyDescent="0.25">
      <c r="B1040"/>
    </row>
    <row r="1041" spans="2:2" x14ac:dyDescent="0.25">
      <c r="B1041"/>
    </row>
    <row r="1042" spans="2:2" x14ac:dyDescent="0.25">
      <c r="B1042"/>
    </row>
    <row r="1043" spans="2:2" x14ac:dyDescent="0.25">
      <c r="B1043"/>
    </row>
    <row r="1044" spans="2:2" x14ac:dyDescent="0.25">
      <c r="B1044"/>
    </row>
    <row r="1045" spans="2:2" x14ac:dyDescent="0.25">
      <c r="B1045"/>
    </row>
    <row r="1046" spans="2:2" x14ac:dyDescent="0.25">
      <c r="B1046"/>
    </row>
    <row r="1047" spans="2:2" x14ac:dyDescent="0.25">
      <c r="B1047"/>
    </row>
    <row r="1048" spans="2:2" x14ac:dyDescent="0.25">
      <c r="B1048"/>
    </row>
    <row r="1049" spans="2:2" x14ac:dyDescent="0.25">
      <c r="B1049"/>
    </row>
    <row r="1050" spans="2:2" x14ac:dyDescent="0.25">
      <c r="B1050"/>
    </row>
    <row r="1051" spans="2:2" x14ac:dyDescent="0.25">
      <c r="B1051"/>
    </row>
    <row r="1052" spans="2:2" x14ac:dyDescent="0.25">
      <c r="B1052"/>
    </row>
    <row r="1053" spans="2:2" x14ac:dyDescent="0.25">
      <c r="B1053"/>
    </row>
    <row r="1054" spans="2:2" x14ac:dyDescent="0.25">
      <c r="B1054"/>
    </row>
    <row r="1055" spans="2:2" x14ac:dyDescent="0.25">
      <c r="B1055"/>
    </row>
    <row r="1056" spans="2:2" x14ac:dyDescent="0.25">
      <c r="B1056"/>
    </row>
    <row r="1057" spans="2:2" x14ac:dyDescent="0.25">
      <c r="B1057"/>
    </row>
    <row r="1058" spans="2:2" x14ac:dyDescent="0.25">
      <c r="B1058"/>
    </row>
    <row r="1059" spans="2:2" x14ac:dyDescent="0.25">
      <c r="B1059"/>
    </row>
    <row r="1060" spans="2:2" x14ac:dyDescent="0.25">
      <c r="B1060"/>
    </row>
    <row r="1061" spans="2:2" x14ac:dyDescent="0.25">
      <c r="B1061"/>
    </row>
    <row r="1062" spans="2:2" x14ac:dyDescent="0.25">
      <c r="B1062"/>
    </row>
    <row r="1063" spans="2:2" x14ac:dyDescent="0.25">
      <c r="B1063"/>
    </row>
    <row r="1064" spans="2:2" x14ac:dyDescent="0.25">
      <c r="B1064"/>
    </row>
    <row r="1065" spans="2:2" x14ac:dyDescent="0.25">
      <c r="B1065"/>
    </row>
    <row r="1066" spans="2:2" x14ac:dyDescent="0.25">
      <c r="B1066"/>
    </row>
    <row r="1067" spans="2:2" x14ac:dyDescent="0.25">
      <c r="B1067"/>
    </row>
    <row r="1068" spans="2:2" x14ac:dyDescent="0.25">
      <c r="B1068"/>
    </row>
    <row r="1069" spans="2:2" x14ac:dyDescent="0.25">
      <c r="B1069"/>
    </row>
    <row r="1070" spans="2:2" x14ac:dyDescent="0.25">
      <c r="B1070"/>
    </row>
    <row r="1071" spans="2:2" x14ac:dyDescent="0.25">
      <c r="B1071"/>
    </row>
    <row r="1072" spans="2:2" x14ac:dyDescent="0.25">
      <c r="B1072"/>
    </row>
    <row r="1073" spans="2:2" x14ac:dyDescent="0.25">
      <c r="B1073"/>
    </row>
    <row r="1074" spans="2:2" x14ac:dyDescent="0.25">
      <c r="B1074"/>
    </row>
    <row r="1075" spans="2:2" x14ac:dyDescent="0.25">
      <c r="B1075"/>
    </row>
    <row r="1076" spans="2:2" x14ac:dyDescent="0.25">
      <c r="B1076"/>
    </row>
    <row r="1077" spans="2:2" x14ac:dyDescent="0.25">
      <c r="B1077"/>
    </row>
    <row r="1078" spans="2:2" x14ac:dyDescent="0.25">
      <c r="B1078"/>
    </row>
    <row r="1079" spans="2:2" x14ac:dyDescent="0.25">
      <c r="B1079"/>
    </row>
    <row r="1080" spans="2:2" x14ac:dyDescent="0.25">
      <c r="B1080"/>
    </row>
    <row r="1081" spans="2:2" x14ac:dyDescent="0.25">
      <c r="B1081"/>
    </row>
    <row r="1082" spans="2:2" x14ac:dyDescent="0.25">
      <c r="B1082"/>
    </row>
    <row r="1083" spans="2:2" x14ac:dyDescent="0.25">
      <c r="B1083"/>
    </row>
    <row r="1084" spans="2:2" x14ac:dyDescent="0.25">
      <c r="B1084"/>
    </row>
    <row r="1085" spans="2:2" x14ac:dyDescent="0.25">
      <c r="B1085"/>
    </row>
    <row r="1086" spans="2:2" x14ac:dyDescent="0.25">
      <c r="B1086"/>
    </row>
    <row r="1087" spans="2:2" x14ac:dyDescent="0.25">
      <c r="B1087"/>
    </row>
    <row r="1088" spans="2:2" x14ac:dyDescent="0.25">
      <c r="B1088"/>
    </row>
    <row r="1089" spans="2:2" x14ac:dyDescent="0.25">
      <c r="B1089"/>
    </row>
    <row r="1090" spans="2:2" x14ac:dyDescent="0.25">
      <c r="B1090"/>
    </row>
    <row r="1091" spans="2:2" x14ac:dyDescent="0.25">
      <c r="B1091"/>
    </row>
    <row r="1092" spans="2:2" x14ac:dyDescent="0.25">
      <c r="B1092"/>
    </row>
    <row r="1093" spans="2:2" x14ac:dyDescent="0.25">
      <c r="B1093"/>
    </row>
    <row r="1094" spans="2:2" x14ac:dyDescent="0.25">
      <c r="B1094"/>
    </row>
    <row r="1095" spans="2:2" x14ac:dyDescent="0.25">
      <c r="B1095"/>
    </row>
    <row r="1096" spans="2:2" x14ac:dyDescent="0.25">
      <c r="B1096"/>
    </row>
    <row r="1097" spans="2:2" x14ac:dyDescent="0.25">
      <c r="B1097"/>
    </row>
    <row r="1098" spans="2:2" x14ac:dyDescent="0.25">
      <c r="B1098"/>
    </row>
    <row r="1099" spans="2:2" x14ac:dyDescent="0.25">
      <c r="B1099"/>
    </row>
    <row r="1100" spans="2:2" x14ac:dyDescent="0.25">
      <c r="B1100"/>
    </row>
    <row r="1101" spans="2:2" x14ac:dyDescent="0.25">
      <c r="B1101"/>
    </row>
    <row r="1102" spans="2:2" x14ac:dyDescent="0.25">
      <c r="B1102"/>
    </row>
    <row r="1103" spans="2:2" x14ac:dyDescent="0.25">
      <c r="B1103"/>
    </row>
    <row r="1104" spans="2:2" x14ac:dyDescent="0.25">
      <c r="B1104"/>
    </row>
    <row r="1105" spans="2:2" x14ac:dyDescent="0.25">
      <c r="B1105"/>
    </row>
    <row r="1106" spans="2:2" x14ac:dyDescent="0.25">
      <c r="B1106"/>
    </row>
    <row r="1107" spans="2:2" x14ac:dyDescent="0.25">
      <c r="B1107"/>
    </row>
    <row r="1108" spans="2:2" x14ac:dyDescent="0.25">
      <c r="B1108"/>
    </row>
    <row r="1109" spans="2:2" x14ac:dyDescent="0.25">
      <c r="B1109"/>
    </row>
    <row r="1110" spans="2:2" x14ac:dyDescent="0.25">
      <c r="B1110"/>
    </row>
    <row r="1111" spans="2:2" x14ac:dyDescent="0.25">
      <c r="B1111"/>
    </row>
    <row r="1112" spans="2:2" x14ac:dyDescent="0.25">
      <c r="B1112"/>
    </row>
    <row r="1113" spans="2:2" x14ac:dyDescent="0.25">
      <c r="B1113"/>
    </row>
    <row r="1114" spans="2:2" x14ac:dyDescent="0.25">
      <c r="B1114"/>
    </row>
    <row r="1115" spans="2:2" x14ac:dyDescent="0.25">
      <c r="B1115"/>
    </row>
    <row r="1116" spans="2:2" x14ac:dyDescent="0.25">
      <c r="B1116"/>
    </row>
    <row r="1117" spans="2:2" x14ac:dyDescent="0.25">
      <c r="B1117"/>
    </row>
    <row r="1118" spans="2:2" x14ac:dyDescent="0.25">
      <c r="B1118"/>
    </row>
    <row r="1119" spans="2:2" x14ac:dyDescent="0.25">
      <c r="B1119"/>
    </row>
    <row r="1120" spans="2:2" x14ac:dyDescent="0.25">
      <c r="B1120"/>
    </row>
    <row r="1121" spans="2:2" x14ac:dyDescent="0.25">
      <c r="B1121"/>
    </row>
    <row r="1122" spans="2:2" x14ac:dyDescent="0.25">
      <c r="B1122"/>
    </row>
    <row r="1123" spans="2:2" x14ac:dyDescent="0.25">
      <c r="B1123"/>
    </row>
    <row r="1124" spans="2:2" x14ac:dyDescent="0.25">
      <c r="B1124"/>
    </row>
    <row r="1125" spans="2:2" x14ac:dyDescent="0.25">
      <c r="B1125"/>
    </row>
    <row r="1126" spans="2:2" x14ac:dyDescent="0.25">
      <c r="B1126"/>
    </row>
    <row r="1127" spans="2:2" x14ac:dyDescent="0.25">
      <c r="B1127"/>
    </row>
    <row r="1128" spans="2:2" x14ac:dyDescent="0.25">
      <c r="B1128"/>
    </row>
    <row r="1129" spans="2:2" x14ac:dyDescent="0.25">
      <c r="B1129"/>
    </row>
    <row r="1130" spans="2:2" x14ac:dyDescent="0.25">
      <c r="B1130"/>
    </row>
    <row r="1131" spans="2:2" x14ac:dyDescent="0.25">
      <c r="B1131"/>
    </row>
    <row r="1132" spans="2:2" x14ac:dyDescent="0.25">
      <c r="B1132"/>
    </row>
    <row r="1133" spans="2:2" x14ac:dyDescent="0.25">
      <c r="B1133"/>
    </row>
    <row r="1134" spans="2:2" x14ac:dyDescent="0.25">
      <c r="B1134"/>
    </row>
    <row r="1135" spans="2:2" x14ac:dyDescent="0.25">
      <c r="B1135"/>
    </row>
    <row r="1136" spans="2:2" x14ac:dyDescent="0.25">
      <c r="B1136"/>
    </row>
    <row r="1137" spans="2:2" x14ac:dyDescent="0.25">
      <c r="B1137"/>
    </row>
    <row r="1138" spans="2:2" x14ac:dyDescent="0.25">
      <c r="B1138"/>
    </row>
    <row r="1139" spans="2:2" x14ac:dyDescent="0.25">
      <c r="B1139"/>
    </row>
    <row r="1140" spans="2:2" x14ac:dyDescent="0.25">
      <c r="B1140"/>
    </row>
    <row r="1141" spans="2:2" x14ac:dyDescent="0.25">
      <c r="B1141"/>
    </row>
    <row r="1142" spans="2:2" x14ac:dyDescent="0.25">
      <c r="B1142"/>
    </row>
    <row r="1143" spans="2:2" x14ac:dyDescent="0.25">
      <c r="B1143"/>
    </row>
    <row r="1144" spans="2:2" x14ac:dyDescent="0.25">
      <c r="B1144"/>
    </row>
    <row r="1145" spans="2:2" x14ac:dyDescent="0.25">
      <c r="B1145"/>
    </row>
    <row r="1146" spans="2:2" x14ac:dyDescent="0.25">
      <c r="B1146"/>
    </row>
    <row r="1147" spans="2:2" x14ac:dyDescent="0.25">
      <c r="B1147"/>
    </row>
    <row r="1148" spans="2:2" x14ac:dyDescent="0.25">
      <c r="B1148"/>
    </row>
    <row r="1149" spans="2:2" x14ac:dyDescent="0.25">
      <c r="B1149"/>
    </row>
    <row r="1150" spans="2:2" x14ac:dyDescent="0.25">
      <c r="B1150"/>
    </row>
    <row r="1151" spans="2:2" x14ac:dyDescent="0.25">
      <c r="B1151"/>
    </row>
    <row r="1152" spans="2:2" x14ac:dyDescent="0.25">
      <c r="B1152"/>
    </row>
    <row r="1153" spans="2:2" x14ac:dyDescent="0.25">
      <c r="B1153"/>
    </row>
    <row r="1154" spans="2:2" x14ac:dyDescent="0.25">
      <c r="B1154"/>
    </row>
    <row r="1155" spans="2:2" x14ac:dyDescent="0.25">
      <c r="B1155"/>
    </row>
    <row r="1156" spans="2:2" x14ac:dyDescent="0.25">
      <c r="B1156"/>
    </row>
    <row r="1157" spans="2:2" x14ac:dyDescent="0.25">
      <c r="B1157"/>
    </row>
    <row r="1158" spans="2:2" x14ac:dyDescent="0.25">
      <c r="B1158"/>
    </row>
    <row r="1159" spans="2:2" x14ac:dyDescent="0.25">
      <c r="B1159"/>
    </row>
    <row r="1160" spans="2:2" x14ac:dyDescent="0.25">
      <c r="B1160"/>
    </row>
    <row r="1161" spans="2:2" x14ac:dyDescent="0.25">
      <c r="B1161"/>
    </row>
    <row r="1162" spans="2:2" x14ac:dyDescent="0.25">
      <c r="B1162"/>
    </row>
    <row r="1163" spans="2:2" x14ac:dyDescent="0.25">
      <c r="B1163"/>
    </row>
    <row r="1164" spans="2:2" x14ac:dyDescent="0.25">
      <c r="B1164"/>
    </row>
    <row r="1165" spans="2:2" x14ac:dyDescent="0.25">
      <c r="B1165"/>
    </row>
    <row r="1166" spans="2:2" x14ac:dyDescent="0.25">
      <c r="B1166"/>
    </row>
    <row r="1167" spans="2:2" x14ac:dyDescent="0.25">
      <c r="B1167"/>
    </row>
    <row r="1168" spans="2:2" x14ac:dyDescent="0.25">
      <c r="B1168"/>
    </row>
    <row r="1169" spans="2:2" x14ac:dyDescent="0.25">
      <c r="B1169"/>
    </row>
    <row r="1170" spans="2:2" x14ac:dyDescent="0.25">
      <c r="B1170"/>
    </row>
    <row r="1171" spans="2:2" x14ac:dyDescent="0.25">
      <c r="B1171"/>
    </row>
    <row r="1172" spans="2:2" x14ac:dyDescent="0.25">
      <c r="B1172"/>
    </row>
    <row r="1173" spans="2:2" x14ac:dyDescent="0.25">
      <c r="B1173"/>
    </row>
    <row r="1174" spans="2:2" x14ac:dyDescent="0.25">
      <c r="B1174"/>
    </row>
    <row r="1175" spans="2:2" x14ac:dyDescent="0.25">
      <c r="B1175"/>
    </row>
    <row r="1176" spans="2:2" x14ac:dyDescent="0.25">
      <c r="B1176"/>
    </row>
    <row r="1177" spans="2:2" x14ac:dyDescent="0.25">
      <c r="B1177"/>
    </row>
    <row r="1178" spans="2:2" x14ac:dyDescent="0.25">
      <c r="B1178"/>
    </row>
    <row r="1179" spans="2:2" x14ac:dyDescent="0.25">
      <c r="B1179"/>
    </row>
    <row r="1180" spans="2:2" x14ac:dyDescent="0.25">
      <c r="B1180"/>
    </row>
    <row r="1181" spans="2:2" x14ac:dyDescent="0.25">
      <c r="B1181"/>
    </row>
    <row r="1182" spans="2:2" x14ac:dyDescent="0.25">
      <c r="B1182"/>
    </row>
    <row r="1183" spans="2:2" x14ac:dyDescent="0.25">
      <c r="B1183"/>
    </row>
    <row r="1184" spans="2:2" x14ac:dyDescent="0.25">
      <c r="B1184"/>
    </row>
    <row r="1185" spans="2:2" x14ac:dyDescent="0.25">
      <c r="B1185"/>
    </row>
    <row r="1186" spans="2:2" x14ac:dyDescent="0.25">
      <c r="B1186"/>
    </row>
    <row r="1187" spans="2:2" x14ac:dyDescent="0.25">
      <c r="B1187"/>
    </row>
    <row r="1188" spans="2:2" x14ac:dyDescent="0.25">
      <c r="B1188"/>
    </row>
    <row r="1189" spans="2:2" x14ac:dyDescent="0.25">
      <c r="B1189"/>
    </row>
    <row r="1190" spans="2:2" x14ac:dyDescent="0.25">
      <c r="B1190"/>
    </row>
    <row r="1191" spans="2:2" x14ac:dyDescent="0.25">
      <c r="B1191"/>
    </row>
    <row r="1192" spans="2:2" x14ac:dyDescent="0.25">
      <c r="B1192"/>
    </row>
    <row r="1193" spans="2:2" x14ac:dyDescent="0.25">
      <c r="B1193"/>
    </row>
    <row r="1194" spans="2:2" x14ac:dyDescent="0.25">
      <c r="B1194"/>
    </row>
    <row r="1195" spans="2:2" x14ac:dyDescent="0.25">
      <c r="B1195"/>
    </row>
    <row r="1196" spans="2:2" x14ac:dyDescent="0.25">
      <c r="B1196"/>
    </row>
    <row r="1197" spans="2:2" x14ac:dyDescent="0.25">
      <c r="B1197"/>
    </row>
    <row r="1198" spans="2:2" x14ac:dyDescent="0.25">
      <c r="B1198"/>
    </row>
    <row r="1199" spans="2:2" x14ac:dyDescent="0.25">
      <c r="B1199"/>
    </row>
    <row r="1200" spans="2:2" x14ac:dyDescent="0.25">
      <c r="B1200"/>
    </row>
    <row r="1201" spans="2:2" x14ac:dyDescent="0.25">
      <c r="B1201"/>
    </row>
    <row r="1202" spans="2:2" x14ac:dyDescent="0.25">
      <c r="B1202"/>
    </row>
    <row r="1203" spans="2:2" x14ac:dyDescent="0.25">
      <c r="B1203"/>
    </row>
    <row r="1204" spans="2:2" x14ac:dyDescent="0.25">
      <c r="B1204"/>
    </row>
    <row r="1205" spans="2:2" x14ac:dyDescent="0.25">
      <c r="B1205"/>
    </row>
    <row r="1206" spans="2:2" x14ac:dyDescent="0.25">
      <c r="B1206"/>
    </row>
    <row r="1207" spans="2:2" x14ac:dyDescent="0.25">
      <c r="B1207"/>
    </row>
    <row r="1208" spans="2:2" x14ac:dyDescent="0.25">
      <c r="B1208"/>
    </row>
    <row r="1209" spans="2:2" x14ac:dyDescent="0.25">
      <c r="B1209"/>
    </row>
    <row r="1210" spans="2:2" x14ac:dyDescent="0.25">
      <c r="B1210"/>
    </row>
    <row r="1211" spans="2:2" x14ac:dyDescent="0.25">
      <c r="B1211"/>
    </row>
    <row r="1212" spans="2:2" x14ac:dyDescent="0.25">
      <c r="B1212"/>
    </row>
    <row r="1213" spans="2:2" x14ac:dyDescent="0.25">
      <c r="B1213"/>
    </row>
    <row r="1214" spans="2:2" x14ac:dyDescent="0.25">
      <c r="B1214"/>
    </row>
    <row r="1215" spans="2:2" x14ac:dyDescent="0.25">
      <c r="B1215"/>
    </row>
    <row r="1216" spans="2:2" x14ac:dyDescent="0.25">
      <c r="B1216"/>
    </row>
    <row r="1217" spans="2:2" x14ac:dyDescent="0.25">
      <c r="B1217"/>
    </row>
    <row r="1218" spans="2:2" x14ac:dyDescent="0.25">
      <c r="B1218"/>
    </row>
    <row r="1219" spans="2:2" x14ac:dyDescent="0.25">
      <c r="B1219"/>
    </row>
    <row r="1220" spans="2:2" x14ac:dyDescent="0.25">
      <c r="B1220"/>
    </row>
    <row r="1221" spans="2:2" x14ac:dyDescent="0.25">
      <c r="B1221"/>
    </row>
    <row r="1222" spans="2:2" x14ac:dyDescent="0.25">
      <c r="B1222"/>
    </row>
    <row r="1223" spans="2:2" x14ac:dyDescent="0.25">
      <c r="B1223"/>
    </row>
    <row r="1224" spans="2:2" x14ac:dyDescent="0.25">
      <c r="B1224"/>
    </row>
  </sheetData>
  <pageMargins left="0.7" right="0.7" top="0.75" bottom="0.75" header="0.3" footer="0.3"/>
  <pageSetup paperSize="9" orientation="portrait" r:id="rId4"/>
  <drawing r:id="rId5"/>
  <extLst>
    <ext xmlns:x14="http://schemas.microsoft.com/office/spreadsheetml/2009/9/main" uri="{A8765BA9-456A-4dab-B4F3-ACF838C121DE}">
      <x14:slicerList>
        <x14:slicer r:id="rId6"/>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44D22-E191-4643-BBE5-094CA8F73CC2}">
  <sheetPr>
    <tabColor theme="4" tint="0.59999389629810485"/>
  </sheetPr>
  <dimension ref="B3:K44"/>
  <sheetViews>
    <sheetView zoomScale="91" zoomScaleNormal="91" workbookViewId="0"/>
  </sheetViews>
  <sheetFormatPr defaultColWidth="25.5703125" defaultRowHeight="15" x14ac:dyDescent="0.25"/>
  <cols>
    <col min="1" max="1" width="5.5703125" style="1" customWidth="1"/>
    <col min="2" max="2" width="73.28515625" style="1" bestFit="1" customWidth="1"/>
    <col min="3" max="3" width="12.5703125" style="1" customWidth="1"/>
    <col min="4" max="4" width="12.140625" style="1" customWidth="1"/>
    <col min="5" max="5" width="25.5703125" style="1"/>
    <col min="6" max="6" width="33" style="1" customWidth="1"/>
    <col min="7" max="7" width="13.28515625" style="1" customWidth="1"/>
    <col min="8" max="8" width="2.5703125" style="1" customWidth="1"/>
    <col min="9" max="16384" width="25.5703125" style="1"/>
  </cols>
  <sheetData>
    <row r="3" spans="2:10" ht="45" x14ac:dyDescent="0.25">
      <c r="B3" s="45" t="s">
        <v>4286</v>
      </c>
      <c r="C3" s="1" t="s">
        <v>4287</v>
      </c>
      <c r="D3" s="1" t="s">
        <v>4288</v>
      </c>
      <c r="E3"/>
      <c r="F3"/>
    </row>
    <row r="4" spans="2:10" x14ac:dyDescent="0.25">
      <c r="B4" s="12" t="s">
        <v>4294</v>
      </c>
      <c r="C4" s="46">
        <v>149</v>
      </c>
      <c r="D4" s="63">
        <v>0.26846846846846845</v>
      </c>
      <c r="E4"/>
      <c r="F4"/>
    </row>
    <row r="5" spans="2:10" x14ac:dyDescent="0.25">
      <c r="B5" s="12" t="s">
        <v>46</v>
      </c>
      <c r="C5" s="46">
        <v>319</v>
      </c>
      <c r="D5" s="63">
        <v>0.57477477477477479</v>
      </c>
      <c r="E5"/>
      <c r="F5"/>
    </row>
    <row r="6" spans="2:10" x14ac:dyDescent="0.25">
      <c r="B6" s="12" t="s">
        <v>4295</v>
      </c>
      <c r="C6" s="46">
        <v>56</v>
      </c>
      <c r="D6" s="63">
        <v>0.1009009009009009</v>
      </c>
    </row>
    <row r="7" spans="2:10" x14ac:dyDescent="0.25">
      <c r="B7" s="12" t="s">
        <v>4296</v>
      </c>
      <c r="C7" s="46">
        <v>31</v>
      </c>
      <c r="D7" s="63">
        <v>5.5855855855855854E-2</v>
      </c>
    </row>
    <row r="8" spans="2:10" x14ac:dyDescent="0.25">
      <c r="B8" s="1" t="s">
        <v>4270</v>
      </c>
      <c r="C8" s="46">
        <v>555</v>
      </c>
      <c r="D8" s="63">
        <v>1</v>
      </c>
    </row>
    <row r="9" spans="2:10" x14ac:dyDescent="0.25">
      <c r="B9"/>
      <c r="C9"/>
      <c r="D9"/>
    </row>
    <row r="10" spans="2:10" x14ac:dyDescent="0.25">
      <c r="B10"/>
      <c r="C10"/>
      <c r="D10"/>
    </row>
    <row r="11" spans="2:10" x14ac:dyDescent="0.25">
      <c r="B11"/>
      <c r="C11"/>
      <c r="D11"/>
    </row>
    <row r="12" spans="2:10" ht="45" x14ac:dyDescent="0.25">
      <c r="B12" s="45" t="s">
        <v>4289</v>
      </c>
      <c r="C12" s="1" t="s">
        <v>4287</v>
      </c>
      <c r="D12" s="1" t="s">
        <v>4288</v>
      </c>
    </row>
    <row r="13" spans="2:10" x14ac:dyDescent="0.25">
      <c r="B13" s="1" t="s">
        <v>42</v>
      </c>
      <c r="C13" s="46">
        <v>127</v>
      </c>
      <c r="D13" s="63">
        <v>0.22882882882882882</v>
      </c>
      <c r="F13" s="68" t="s">
        <v>42</v>
      </c>
      <c r="G13" s="68"/>
      <c r="H13" s="68"/>
      <c r="I13" s="68" t="s">
        <v>124</v>
      </c>
      <c r="J13" s="68"/>
    </row>
    <row r="14" spans="2:10" x14ac:dyDescent="0.25">
      <c r="B14" s="47" t="s">
        <v>80</v>
      </c>
      <c r="C14" s="46">
        <v>51</v>
      </c>
      <c r="D14" s="63">
        <v>0.40157480314960631</v>
      </c>
      <c r="F14" s="66" t="s">
        <v>80</v>
      </c>
      <c r="G14" s="67">
        <v>51</v>
      </c>
      <c r="H14" s="67"/>
      <c r="I14" s="66" t="s">
        <v>80</v>
      </c>
      <c r="J14" s="46">
        <v>239</v>
      </c>
    </row>
    <row r="15" spans="2:10" ht="24" x14ac:dyDescent="0.25">
      <c r="B15" s="47" t="s">
        <v>47</v>
      </c>
      <c r="C15" s="46">
        <v>57</v>
      </c>
      <c r="D15" s="63">
        <v>0.44881889763779526</v>
      </c>
      <c r="F15" s="66" t="s">
        <v>47</v>
      </c>
      <c r="G15" s="67">
        <v>57</v>
      </c>
      <c r="H15" s="67"/>
      <c r="I15" s="66" t="s">
        <v>47</v>
      </c>
      <c r="J15" s="46">
        <v>132</v>
      </c>
    </row>
    <row r="16" spans="2:10" ht="24" x14ac:dyDescent="0.25">
      <c r="B16" s="47" t="s">
        <v>65</v>
      </c>
      <c r="C16" s="46">
        <v>14</v>
      </c>
      <c r="D16" s="63">
        <v>0.11023622047244094</v>
      </c>
      <c r="F16" s="66" t="s">
        <v>65</v>
      </c>
      <c r="G16" s="67">
        <v>14</v>
      </c>
      <c r="H16" s="67"/>
      <c r="I16" s="66" t="s">
        <v>65</v>
      </c>
      <c r="J16" s="46">
        <v>35</v>
      </c>
    </row>
    <row r="17" spans="2:11" ht="24" x14ac:dyDescent="0.25">
      <c r="B17" s="47" t="s">
        <v>90</v>
      </c>
      <c r="C17" s="46">
        <v>5</v>
      </c>
      <c r="D17" s="63">
        <v>3.937007874015748E-2</v>
      </c>
      <c r="F17" s="66" t="s">
        <v>90</v>
      </c>
      <c r="G17" s="67">
        <v>5</v>
      </c>
      <c r="H17" s="67"/>
      <c r="I17" s="66" t="s">
        <v>90</v>
      </c>
      <c r="J17" s="46">
        <v>22</v>
      </c>
    </row>
    <row r="18" spans="2:11" x14ac:dyDescent="0.25">
      <c r="B18" s="1" t="s">
        <v>124</v>
      </c>
      <c r="C18" s="46">
        <v>428</v>
      </c>
      <c r="D18" s="63">
        <v>0.77117117117117118</v>
      </c>
      <c r="G18" s="46"/>
      <c r="H18" s="46"/>
    </row>
    <row r="19" spans="2:11" x14ac:dyDescent="0.25">
      <c r="B19" s="47" t="s">
        <v>80</v>
      </c>
      <c r="C19" s="46">
        <v>239</v>
      </c>
      <c r="D19" s="63">
        <v>0.55841121495327106</v>
      </c>
    </row>
    <row r="20" spans="2:11" x14ac:dyDescent="0.25">
      <c r="B20" s="47" t="s">
        <v>47</v>
      </c>
      <c r="C20" s="46">
        <v>132</v>
      </c>
      <c r="D20" s="63">
        <v>0.30841121495327101</v>
      </c>
    </row>
    <row r="21" spans="2:11" x14ac:dyDescent="0.25">
      <c r="B21" s="47" t="s">
        <v>65</v>
      </c>
      <c r="C21" s="46">
        <v>35</v>
      </c>
      <c r="D21" s="63">
        <v>8.1775700934579434E-2</v>
      </c>
    </row>
    <row r="22" spans="2:11" x14ac:dyDescent="0.25">
      <c r="B22" s="47" t="s">
        <v>90</v>
      </c>
      <c r="C22" s="46">
        <v>22</v>
      </c>
      <c r="D22" s="63">
        <v>5.1401869158878503E-2</v>
      </c>
    </row>
    <row r="23" spans="2:11" x14ac:dyDescent="0.25">
      <c r="B23" s="1" t="s">
        <v>4270</v>
      </c>
      <c r="C23" s="46">
        <v>555</v>
      </c>
      <c r="D23" s="63">
        <v>1</v>
      </c>
    </row>
    <row r="27" spans="2:11" x14ac:dyDescent="0.25">
      <c r="B27" s="45" t="s">
        <v>36</v>
      </c>
      <c r="C27" s="1" t="s">
        <v>4292</v>
      </c>
      <c r="D27" s="1" t="s">
        <v>4288</v>
      </c>
      <c r="F27" s="68"/>
      <c r="G27" s="68"/>
      <c r="H27" s="68"/>
      <c r="I27" s="68"/>
      <c r="J27" s="68"/>
      <c r="K27" s="68"/>
    </row>
    <row r="28" spans="2:11" x14ac:dyDescent="0.25">
      <c r="B28" s="1" t="s">
        <v>43</v>
      </c>
      <c r="C28" s="46">
        <v>104</v>
      </c>
      <c r="D28" s="63">
        <v>1</v>
      </c>
      <c r="F28" s="68" t="s">
        <v>4281</v>
      </c>
      <c r="G28" s="68"/>
      <c r="H28" s="68"/>
      <c r="I28" s="68" t="s">
        <v>4280</v>
      </c>
      <c r="J28" s="68"/>
      <c r="K28" s="68"/>
    </row>
    <row r="29" spans="2:11" x14ac:dyDescent="0.25">
      <c r="B29" s="47" t="s">
        <v>42</v>
      </c>
      <c r="C29" s="46">
        <v>42</v>
      </c>
      <c r="D29" s="63">
        <v>0.40384615384615385</v>
      </c>
      <c r="F29" s="68" t="s">
        <v>43</v>
      </c>
      <c r="G29" s="68">
        <v>42</v>
      </c>
      <c r="H29" s="68"/>
      <c r="I29" s="68" t="s">
        <v>43</v>
      </c>
      <c r="J29" s="68">
        <v>62</v>
      </c>
      <c r="K29" s="68"/>
    </row>
    <row r="30" spans="2:11" x14ac:dyDescent="0.25">
      <c r="B30" s="47" t="s">
        <v>124</v>
      </c>
      <c r="C30" s="46">
        <v>62</v>
      </c>
      <c r="D30" s="63">
        <v>0.59615384615384615</v>
      </c>
      <c r="F30" s="68" t="s">
        <v>49</v>
      </c>
      <c r="G30" s="68">
        <v>85</v>
      </c>
      <c r="H30" s="68"/>
      <c r="I30" s="68" t="s">
        <v>49</v>
      </c>
      <c r="J30" s="68">
        <v>366</v>
      </c>
      <c r="K30" s="68"/>
    </row>
    <row r="31" spans="2:11" x14ac:dyDescent="0.25">
      <c r="B31" s="1" t="s">
        <v>49</v>
      </c>
      <c r="C31" s="46">
        <v>451</v>
      </c>
      <c r="D31" s="63">
        <v>1</v>
      </c>
      <c r="F31" s="68"/>
      <c r="G31" s="68"/>
      <c r="H31" s="68"/>
      <c r="I31" s="68"/>
      <c r="J31" s="68"/>
      <c r="K31" s="68"/>
    </row>
    <row r="32" spans="2:11" x14ac:dyDescent="0.25">
      <c r="B32" s="47" t="s">
        <v>42</v>
      </c>
      <c r="C32" s="46">
        <v>85</v>
      </c>
      <c r="D32" s="63">
        <v>0.18847006651884701</v>
      </c>
      <c r="F32" s="68"/>
      <c r="G32" s="68"/>
      <c r="H32" s="68"/>
      <c r="I32" s="68"/>
      <c r="J32" s="68"/>
      <c r="K32" s="68"/>
    </row>
    <row r="33" spans="2:11" x14ac:dyDescent="0.25">
      <c r="B33" s="47" t="s">
        <v>124</v>
      </c>
      <c r="C33" s="46">
        <v>366</v>
      </c>
      <c r="D33" s="63">
        <v>0.81152993348115299</v>
      </c>
      <c r="F33" s="68"/>
      <c r="G33" s="68"/>
      <c r="H33" s="68"/>
      <c r="I33" s="68"/>
      <c r="J33" s="68"/>
      <c r="K33" s="68"/>
    </row>
    <row r="34" spans="2:11" x14ac:dyDescent="0.25">
      <c r="B34" s="1" t="s">
        <v>4270</v>
      </c>
      <c r="C34" s="46">
        <v>555</v>
      </c>
      <c r="D34" s="63"/>
      <c r="F34" s="68"/>
      <c r="G34" s="68"/>
      <c r="H34" s="68"/>
      <c r="I34" s="68"/>
      <c r="J34" s="68"/>
      <c r="K34" s="68"/>
    </row>
    <row r="35" spans="2:11" x14ac:dyDescent="0.25">
      <c r="B35"/>
      <c r="C35"/>
      <c r="D35"/>
      <c r="F35" s="68"/>
      <c r="G35" s="68"/>
      <c r="H35" s="68"/>
      <c r="I35" s="68"/>
      <c r="J35" s="68"/>
      <c r="K35" s="68"/>
    </row>
    <row r="36" spans="2:11" x14ac:dyDescent="0.25">
      <c r="B36"/>
      <c r="C36"/>
      <c r="D36"/>
      <c r="F36" s="68"/>
      <c r="G36" s="68"/>
      <c r="H36" s="68"/>
      <c r="I36" s="68"/>
      <c r="J36" s="68"/>
      <c r="K36" s="68"/>
    </row>
    <row r="37" spans="2:11" x14ac:dyDescent="0.25">
      <c r="B37"/>
      <c r="C37"/>
      <c r="D37"/>
    </row>
    <row r="38" spans="2:11" x14ac:dyDescent="0.25">
      <c r="B38"/>
      <c r="C38"/>
      <c r="D38"/>
    </row>
    <row r="39" spans="2:11" x14ac:dyDescent="0.25">
      <c r="B39"/>
      <c r="C39"/>
      <c r="D39"/>
    </row>
    <row r="40" spans="2:11" x14ac:dyDescent="0.25">
      <c r="B40"/>
      <c r="C40"/>
      <c r="D40"/>
    </row>
    <row r="41" spans="2:11" x14ac:dyDescent="0.25">
      <c r="B41"/>
      <c r="C41"/>
      <c r="D41"/>
    </row>
    <row r="42" spans="2:11" x14ac:dyDescent="0.25">
      <c r="B42"/>
      <c r="C42"/>
      <c r="D42"/>
    </row>
    <row r="43" spans="2:11" x14ac:dyDescent="0.25">
      <c r="B43"/>
      <c r="C43"/>
      <c r="D43"/>
    </row>
    <row r="44" spans="2:11" x14ac:dyDescent="0.25">
      <c r="B44"/>
      <c r="C44"/>
      <c r="D44"/>
    </row>
  </sheetData>
  <pageMargins left="0.7" right="0.7" top="0.75" bottom="0.75" header="0.3" footer="0.3"/>
  <pageSetup paperSize="9" orientation="portrait" r:id="rId4"/>
  <drawing r:id="rId5"/>
  <extLst>
    <ext xmlns:x14="http://schemas.microsoft.com/office/spreadsheetml/2009/9/main" uri="{A8765BA9-456A-4dab-B4F3-ACF838C121DE}">
      <x14:slicerList>
        <x14:slicer r:id="rId6"/>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C2A1F-7E7A-47E1-B1BA-DBE8441AB378}">
  <sheetPr>
    <tabColor theme="6" tint="0.59999389629810485"/>
  </sheetPr>
  <dimension ref="B3:H96"/>
  <sheetViews>
    <sheetView zoomScale="98" zoomScaleNormal="98" workbookViewId="0"/>
  </sheetViews>
  <sheetFormatPr defaultColWidth="24" defaultRowHeight="19.5" customHeight="1" x14ac:dyDescent="0.25"/>
  <cols>
    <col min="1" max="1" width="3" style="1" customWidth="1"/>
    <col min="2" max="2" width="57.42578125" style="1" bestFit="1" customWidth="1"/>
    <col min="3" max="3" width="12" style="1" bestFit="1" customWidth="1"/>
    <col min="4" max="4" width="8.7109375" style="1" bestFit="1" customWidth="1"/>
    <col min="5" max="5" width="3.85546875" style="1" customWidth="1"/>
    <col min="6" max="16384" width="24" style="1"/>
  </cols>
  <sheetData>
    <row r="3" spans="2:7" ht="15" x14ac:dyDescent="0.25">
      <c r="B3" s="45" t="s">
        <v>20</v>
      </c>
      <c r="C3" s="1" t="s">
        <v>4283</v>
      </c>
      <c r="D3" s="1" t="s">
        <v>4288</v>
      </c>
    </row>
    <row r="4" spans="2:7" ht="15" x14ac:dyDescent="0.25">
      <c r="B4" s="1" t="s">
        <v>42</v>
      </c>
      <c r="C4" s="46">
        <v>127</v>
      </c>
      <c r="D4" s="63">
        <v>1</v>
      </c>
    </row>
    <row r="5" spans="2:7" ht="15" x14ac:dyDescent="0.25">
      <c r="B5" s="1" t="s">
        <v>43</v>
      </c>
      <c r="C5" s="46">
        <v>97</v>
      </c>
      <c r="D5" s="63">
        <v>0.76377952755905509</v>
      </c>
      <c r="F5" s="1" t="s">
        <v>43</v>
      </c>
      <c r="G5" s="1">
        <f>SUM(GETPIVOTDATA("Broj jedinica",$B$3,"Status jedinice","Grad","Sufinancirate li troškove u području zdravstva?","Da")+GETPIVOTDATA("Broj jedinica",$B$3,"Status jedinice","Općina","Sufinancirate li troškove u području zdravstva?","Da")+GETPIVOTDATA("Broj jedinica",$B$3,"Status jedinice","Županija","Sufinancirate li troškove u području zdravstva?","Da"))</f>
        <v>309</v>
      </c>
    </row>
    <row r="6" spans="2:7" ht="15" x14ac:dyDescent="0.25">
      <c r="B6" s="1" t="s">
        <v>49</v>
      </c>
      <c r="C6" s="46">
        <v>30</v>
      </c>
      <c r="D6" s="63">
        <v>0.23622047244094488</v>
      </c>
      <c r="F6" s="1" t="s">
        <v>49</v>
      </c>
      <c r="G6" s="1">
        <f>SUM(GETPIVOTDATA("Broj jedinica",$B$3,"Status jedinice","Grad","Sufinancirate li troškove u području zdravstva?","Ne")+GETPIVOTDATA("Broj jedinica",$B$3,"Status jedinice","Općina","Sufinancirate li troškove u području zdravstva?","Ne")+GETPIVOTDATA("Broj jedinica",$B$3,"Status jedinice","Županija","Sufinancirate li troškove u području zdravstva?","Ne"))</f>
        <v>267</v>
      </c>
    </row>
    <row r="7" spans="2:7" ht="15" x14ac:dyDescent="0.25">
      <c r="B7" s="1" t="s">
        <v>124</v>
      </c>
      <c r="C7" s="46">
        <v>428</v>
      </c>
      <c r="D7" s="63">
        <v>1</v>
      </c>
    </row>
    <row r="8" spans="2:7" ht="15" x14ac:dyDescent="0.25">
      <c r="B8" s="1" t="s">
        <v>43</v>
      </c>
      <c r="C8" s="46">
        <v>195</v>
      </c>
      <c r="D8" s="63">
        <v>0.45560747663551404</v>
      </c>
    </row>
    <row r="9" spans="2:7" ht="15" x14ac:dyDescent="0.25">
      <c r="B9" s="1" t="s">
        <v>49</v>
      </c>
      <c r="C9" s="46">
        <v>233</v>
      </c>
      <c r="D9" s="63">
        <v>0.54439252336448596</v>
      </c>
    </row>
    <row r="10" spans="2:7" ht="15" x14ac:dyDescent="0.25">
      <c r="B10" s="1" t="s">
        <v>1</v>
      </c>
      <c r="C10" s="46">
        <v>21</v>
      </c>
      <c r="D10" s="63">
        <v>1</v>
      </c>
    </row>
    <row r="11" spans="2:7" ht="15" x14ac:dyDescent="0.25">
      <c r="B11" s="1" t="s">
        <v>43</v>
      </c>
      <c r="C11" s="46">
        <v>17</v>
      </c>
      <c r="D11" s="63">
        <v>0.80952380952380953</v>
      </c>
    </row>
    <row r="12" spans="2:7" ht="15" x14ac:dyDescent="0.25">
      <c r="B12" s="1" t="s">
        <v>49</v>
      </c>
      <c r="C12" s="46">
        <v>4</v>
      </c>
      <c r="D12" s="63">
        <v>0.19047619047619047</v>
      </c>
    </row>
    <row r="13" spans="2:7" ht="15" x14ac:dyDescent="0.25">
      <c r="B13" s="1" t="s">
        <v>4270</v>
      </c>
      <c r="C13" s="46">
        <v>576</v>
      </c>
      <c r="D13" s="63"/>
    </row>
    <row r="14" spans="2:7" ht="19.5" customHeight="1" x14ac:dyDescent="0.25">
      <c r="B14"/>
      <c r="C14"/>
      <c r="D14"/>
    </row>
    <row r="15" spans="2:7" ht="19.5" customHeight="1" x14ac:dyDescent="0.25">
      <c r="B15"/>
      <c r="C15"/>
      <c r="D15"/>
    </row>
    <row r="16" spans="2:7" ht="15" x14ac:dyDescent="0.25">
      <c r="B16" s="45" t="s">
        <v>4304</v>
      </c>
      <c r="C16" s="1" t="s">
        <v>4283</v>
      </c>
      <c r="D16" s="1" t="s">
        <v>4288</v>
      </c>
    </row>
    <row r="17" spans="2:7" ht="15" x14ac:dyDescent="0.25">
      <c r="B17" s="1" t="s">
        <v>42</v>
      </c>
      <c r="C17" s="46">
        <v>127</v>
      </c>
      <c r="D17" s="63">
        <v>1</v>
      </c>
    </row>
    <row r="18" spans="2:7" ht="15" x14ac:dyDescent="0.25">
      <c r="B18" s="1" t="s">
        <v>43</v>
      </c>
      <c r="C18" s="46">
        <v>32</v>
      </c>
      <c r="D18" s="63">
        <v>0.25196850393700787</v>
      </c>
      <c r="F18" s="1" t="s">
        <v>43</v>
      </c>
      <c r="G18" s="1">
        <f>SUM(GETPIVOTDATA("Broj jedinica",$B$16,"Status jedinice","Grad","Da li jedinica financira ili sufinancira savjetovališta za obitelj, brak, roditeljstvo i dr.?","Da")+GETPIVOTDATA("Broj jedinica",$B$16,"Status jedinice","Općina","Da li jedinica financira ili sufinancira savjetovališta za obitelj, brak, roditeljstvo i dr.?","Da")+GETPIVOTDATA("Broj jedinica",$B$16,"Status jedinice","Županija","Da li jedinica financira ili sufinancira savjetovališta za obitelj, brak, roditeljstvo i dr.?","Da"))</f>
        <v>59</v>
      </c>
    </row>
    <row r="19" spans="2:7" ht="15" x14ac:dyDescent="0.25">
      <c r="B19" s="1" t="s">
        <v>49</v>
      </c>
      <c r="C19" s="46">
        <v>95</v>
      </c>
      <c r="D19" s="63">
        <v>0.74803149606299213</v>
      </c>
      <c r="F19" s="1" t="s">
        <v>49</v>
      </c>
      <c r="G19" s="1">
        <f>SUM(GETPIVOTDATA("Broj jedinica",$B$16,"Status jedinice","Grad","Da li jedinica financira ili sufinancira savjetovališta za obitelj, brak, roditeljstvo i dr.?","Ne")+GETPIVOTDATA("Broj jedinica",$B$16,"Status jedinice","Općina","Da li jedinica financira ili sufinancira savjetovališta za obitelj, brak, roditeljstvo i dr.?","Ne")+GETPIVOTDATA("Broj jedinica",$B$16,"Status jedinice","Županija","Da li jedinica financira ili sufinancira savjetovališta za obitelj, brak, roditeljstvo i dr.?","Ne"))</f>
        <v>517</v>
      </c>
    </row>
    <row r="20" spans="2:7" ht="15" x14ac:dyDescent="0.25">
      <c r="B20" s="1" t="s">
        <v>124</v>
      </c>
      <c r="C20" s="46">
        <v>428</v>
      </c>
      <c r="D20" s="63">
        <v>1</v>
      </c>
    </row>
    <row r="21" spans="2:7" ht="15" x14ac:dyDescent="0.25">
      <c r="B21" s="1" t="s">
        <v>43</v>
      </c>
      <c r="C21" s="46">
        <v>21</v>
      </c>
      <c r="D21" s="63">
        <v>4.9065420560747662E-2</v>
      </c>
    </row>
    <row r="22" spans="2:7" ht="15" x14ac:dyDescent="0.25">
      <c r="B22" s="1" t="s">
        <v>49</v>
      </c>
      <c r="C22" s="46">
        <v>407</v>
      </c>
      <c r="D22" s="63">
        <v>0.9509345794392523</v>
      </c>
    </row>
    <row r="23" spans="2:7" ht="15" x14ac:dyDescent="0.25">
      <c r="B23" s="1" t="s">
        <v>1</v>
      </c>
      <c r="C23" s="46">
        <v>21</v>
      </c>
      <c r="D23" s="63">
        <v>1</v>
      </c>
    </row>
    <row r="24" spans="2:7" ht="15" x14ac:dyDescent="0.25">
      <c r="B24" s="1" t="s">
        <v>43</v>
      </c>
      <c r="C24" s="46">
        <v>6</v>
      </c>
      <c r="D24" s="63">
        <v>0.2857142857142857</v>
      </c>
    </row>
    <row r="25" spans="2:7" ht="15" x14ac:dyDescent="0.25">
      <c r="B25" s="1" t="s">
        <v>49</v>
      </c>
      <c r="C25" s="46">
        <v>15</v>
      </c>
      <c r="D25" s="63">
        <v>0.7142857142857143</v>
      </c>
    </row>
    <row r="26" spans="2:7" ht="15" x14ac:dyDescent="0.25">
      <c r="B26" s="1" t="s">
        <v>4270</v>
      </c>
      <c r="C26" s="46">
        <v>576</v>
      </c>
      <c r="D26" s="63"/>
    </row>
    <row r="79" spans="3:8" ht="15" x14ac:dyDescent="0.25">
      <c r="C79" s="54"/>
      <c r="D79" s="55"/>
      <c r="E79" s="56"/>
      <c r="F79"/>
      <c r="G79"/>
      <c r="H79"/>
    </row>
    <row r="80" spans="3:8" ht="15" x14ac:dyDescent="0.25">
      <c r="C80" s="57"/>
      <c r="D80" s="58"/>
      <c r="E80" s="59"/>
      <c r="F80"/>
      <c r="G80"/>
      <c r="H80"/>
    </row>
    <row r="81" spans="3:8" ht="15" x14ac:dyDescent="0.25">
      <c r="C81" s="57"/>
      <c r="D81" s="58"/>
      <c r="E81" s="59"/>
      <c r="F81"/>
      <c r="G81"/>
      <c r="H81"/>
    </row>
    <row r="82" spans="3:8" ht="15" x14ac:dyDescent="0.25">
      <c r="C82" s="57"/>
      <c r="D82" s="58"/>
      <c r="E82" s="59"/>
      <c r="F82"/>
      <c r="G82"/>
      <c r="H82"/>
    </row>
    <row r="83" spans="3:8" ht="15" x14ac:dyDescent="0.25">
      <c r="C83" s="57"/>
      <c r="D83" s="58"/>
      <c r="E83" s="59"/>
      <c r="F83"/>
      <c r="G83"/>
      <c r="H83"/>
    </row>
    <row r="84" spans="3:8" ht="15" x14ac:dyDescent="0.25">
      <c r="C84" s="57"/>
      <c r="D84" s="58"/>
      <c r="E84" s="59"/>
    </row>
    <row r="85" spans="3:8" ht="15" x14ac:dyDescent="0.25">
      <c r="C85" s="57"/>
      <c r="D85" s="58"/>
      <c r="E85" s="59"/>
    </row>
    <row r="86" spans="3:8" ht="15" x14ac:dyDescent="0.25">
      <c r="C86" s="57"/>
      <c r="D86" s="58"/>
      <c r="E86" s="59"/>
    </row>
    <row r="87" spans="3:8" ht="15" x14ac:dyDescent="0.25">
      <c r="C87" s="57"/>
      <c r="D87" s="58"/>
      <c r="E87" s="59"/>
    </row>
    <row r="88" spans="3:8" ht="15" x14ac:dyDescent="0.25">
      <c r="C88" s="57"/>
      <c r="D88" s="58"/>
      <c r="E88" s="59"/>
    </row>
    <row r="89" spans="3:8" ht="15" x14ac:dyDescent="0.25">
      <c r="C89" s="57"/>
      <c r="D89" s="58"/>
      <c r="E89" s="59"/>
    </row>
    <row r="90" spans="3:8" ht="15" x14ac:dyDescent="0.25">
      <c r="C90" s="57"/>
      <c r="D90" s="58"/>
      <c r="E90" s="59"/>
    </row>
    <row r="91" spans="3:8" ht="15" x14ac:dyDescent="0.25">
      <c r="C91" s="57"/>
      <c r="D91" s="58"/>
      <c r="E91" s="59"/>
    </row>
    <row r="92" spans="3:8" ht="15" x14ac:dyDescent="0.25">
      <c r="C92" s="57"/>
      <c r="D92" s="58"/>
      <c r="E92" s="59"/>
    </row>
    <row r="93" spans="3:8" ht="15" x14ac:dyDescent="0.25">
      <c r="C93" s="57"/>
      <c r="D93" s="58"/>
      <c r="E93" s="59"/>
    </row>
    <row r="94" spans="3:8" ht="15" x14ac:dyDescent="0.25">
      <c r="C94" s="57"/>
      <c r="D94" s="58"/>
      <c r="E94" s="59"/>
    </row>
    <row r="95" spans="3:8" ht="15" x14ac:dyDescent="0.25">
      <c r="C95" s="57"/>
      <c r="D95" s="58"/>
      <c r="E95" s="59"/>
    </row>
    <row r="96" spans="3:8" ht="15" x14ac:dyDescent="0.25">
      <c r="C96" s="60"/>
      <c r="D96" s="61"/>
      <c r="E96" s="62"/>
    </row>
  </sheetData>
  <pageMargins left="0.7" right="0.7" top="0.75" bottom="0.75" header="0.3" footer="0.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E18EE-5F99-4C4E-9439-8C2FEEA99E06}">
  <sheetPr>
    <tabColor theme="7" tint="0.59999389629810485"/>
  </sheetPr>
  <dimension ref="B2:P25"/>
  <sheetViews>
    <sheetView workbookViewId="0"/>
  </sheetViews>
  <sheetFormatPr defaultColWidth="16.42578125" defaultRowHeight="15" x14ac:dyDescent="0.25"/>
  <cols>
    <col min="1" max="1" width="3.140625" style="1" customWidth="1"/>
    <col min="2" max="2" width="33.85546875" style="1" bestFit="1" customWidth="1"/>
    <col min="3" max="3" width="12" style="1" bestFit="1" customWidth="1"/>
    <col min="4" max="4" width="8.7109375" style="1" bestFit="1" customWidth="1"/>
    <col min="5" max="5" width="3.85546875" style="1" customWidth="1"/>
    <col min="6" max="6" width="32.7109375" style="1" bestFit="1" customWidth="1"/>
    <col min="7" max="7" width="12" style="1" bestFit="1" customWidth="1"/>
    <col min="8" max="8" width="8.7109375" style="1" bestFit="1" customWidth="1"/>
    <col min="9" max="9" width="3.85546875" style="1" customWidth="1"/>
    <col min="10" max="10" width="32.5703125" style="1" bestFit="1" customWidth="1"/>
    <col min="11" max="11" width="12" style="1" bestFit="1" customWidth="1"/>
    <col min="12" max="12" width="8.7109375" style="1" bestFit="1" customWidth="1"/>
    <col min="13" max="13" width="3.85546875" style="1" customWidth="1"/>
    <col min="14" max="14" width="39.7109375" style="1" bestFit="1" customWidth="1"/>
    <col min="15" max="15" width="12" style="1" bestFit="1" customWidth="1"/>
    <col min="16" max="16" width="8.7109375" style="1" bestFit="1" customWidth="1"/>
    <col min="17" max="16384" width="16.42578125" style="1"/>
  </cols>
  <sheetData>
    <row r="2" spans="2:16" ht="45" x14ac:dyDescent="0.25">
      <c r="B2" s="45" t="s">
        <v>22</v>
      </c>
      <c r="C2" s="1" t="s">
        <v>4283</v>
      </c>
      <c r="D2" s="1" t="s">
        <v>4288</v>
      </c>
      <c r="F2" s="45" t="s">
        <v>4301</v>
      </c>
      <c r="G2" s="1" t="s">
        <v>4283</v>
      </c>
      <c r="H2" s="1" t="s">
        <v>4288</v>
      </c>
      <c r="J2" s="45" t="s">
        <v>24</v>
      </c>
      <c r="K2" s="1" t="s">
        <v>4283</v>
      </c>
      <c r="L2" s="1" t="s">
        <v>4288</v>
      </c>
      <c r="N2" s="45" t="s">
        <v>4300</v>
      </c>
      <c r="O2" s="1" t="s">
        <v>4283</v>
      </c>
      <c r="P2" s="1" t="s">
        <v>4288</v>
      </c>
    </row>
    <row r="3" spans="2:16" x14ac:dyDescent="0.25">
      <c r="B3" s="1" t="s">
        <v>42</v>
      </c>
      <c r="C3" s="46">
        <v>127</v>
      </c>
      <c r="D3" s="63">
        <v>1</v>
      </c>
      <c r="E3" s="63"/>
      <c r="F3" s="1" t="s">
        <v>42</v>
      </c>
      <c r="G3" s="46">
        <v>127</v>
      </c>
      <c r="H3" s="63">
        <v>1</v>
      </c>
      <c r="I3" s="63"/>
      <c r="J3" s="1" t="s">
        <v>42</v>
      </c>
      <c r="K3" s="46">
        <v>127</v>
      </c>
      <c r="L3" s="63">
        <v>1</v>
      </c>
      <c r="M3" s="63"/>
      <c r="N3" s="1" t="s">
        <v>42</v>
      </c>
      <c r="O3" s="46">
        <v>127</v>
      </c>
      <c r="P3" s="63">
        <v>1</v>
      </c>
    </row>
    <row r="4" spans="2:16" x14ac:dyDescent="0.25">
      <c r="B4" s="1" t="s">
        <v>43</v>
      </c>
      <c r="C4" s="46">
        <v>35</v>
      </c>
      <c r="D4" s="63">
        <v>0.27559055118110237</v>
      </c>
      <c r="E4" s="63"/>
      <c r="F4" s="1" t="s">
        <v>43</v>
      </c>
      <c r="G4" s="46">
        <v>117</v>
      </c>
      <c r="H4" s="63">
        <v>0.92125984251968507</v>
      </c>
      <c r="I4" s="63"/>
      <c r="J4" s="1" t="s">
        <v>43</v>
      </c>
      <c r="K4" s="46">
        <v>80</v>
      </c>
      <c r="L4" s="63">
        <v>0.62992125984251968</v>
      </c>
      <c r="M4" s="63"/>
      <c r="N4" s="1" t="s">
        <v>43</v>
      </c>
      <c r="O4" s="46">
        <v>72</v>
      </c>
      <c r="P4" s="63">
        <v>0.56692913385826771</v>
      </c>
    </row>
    <row r="5" spans="2:16" x14ac:dyDescent="0.25">
      <c r="B5" s="1" t="s">
        <v>49</v>
      </c>
      <c r="C5" s="46">
        <v>92</v>
      </c>
      <c r="D5" s="63">
        <v>0.72440944881889768</v>
      </c>
      <c r="E5" s="63"/>
      <c r="F5" s="1" t="s">
        <v>49</v>
      </c>
      <c r="G5" s="46">
        <v>10</v>
      </c>
      <c r="H5" s="63">
        <v>7.874015748031496E-2</v>
      </c>
      <c r="I5" s="63"/>
      <c r="J5" s="1" t="s">
        <v>49</v>
      </c>
      <c r="K5" s="46">
        <v>47</v>
      </c>
      <c r="L5" s="63">
        <v>0.37007874015748032</v>
      </c>
      <c r="M5" s="63"/>
      <c r="N5" s="1" t="s">
        <v>49</v>
      </c>
      <c r="O5" s="46">
        <v>55</v>
      </c>
      <c r="P5" s="63">
        <v>0.43307086614173229</v>
      </c>
    </row>
    <row r="6" spans="2:16" x14ac:dyDescent="0.25">
      <c r="B6" s="1" t="s">
        <v>124</v>
      </c>
      <c r="C6" s="46">
        <v>428</v>
      </c>
      <c r="D6" s="63">
        <v>1</v>
      </c>
      <c r="E6" s="63"/>
      <c r="F6" s="1" t="s">
        <v>124</v>
      </c>
      <c r="G6" s="46">
        <v>428</v>
      </c>
      <c r="H6" s="63">
        <v>1</v>
      </c>
      <c r="I6" s="63"/>
      <c r="J6" s="1" t="s">
        <v>124</v>
      </c>
      <c r="K6" s="46">
        <v>428</v>
      </c>
      <c r="L6" s="63">
        <v>1</v>
      </c>
      <c r="M6" s="63"/>
      <c r="N6" s="1" t="s">
        <v>124</v>
      </c>
      <c r="O6" s="46">
        <v>428</v>
      </c>
      <c r="P6" s="63">
        <v>1</v>
      </c>
    </row>
    <row r="7" spans="2:16" x14ac:dyDescent="0.25">
      <c r="B7" s="1" t="s">
        <v>43</v>
      </c>
      <c r="C7" s="46">
        <v>58</v>
      </c>
      <c r="D7" s="63">
        <v>0.13551401869158877</v>
      </c>
      <c r="E7" s="63"/>
      <c r="F7" s="1" t="s">
        <v>43</v>
      </c>
      <c r="G7" s="46">
        <v>362</v>
      </c>
      <c r="H7" s="63">
        <v>0.84579439252336452</v>
      </c>
      <c r="I7" s="63"/>
      <c r="J7" s="1" t="s">
        <v>43</v>
      </c>
      <c r="K7" s="46">
        <v>233</v>
      </c>
      <c r="L7" s="63">
        <v>0.54439252336448596</v>
      </c>
      <c r="M7" s="63"/>
      <c r="N7" s="1" t="s">
        <v>43</v>
      </c>
      <c r="O7" s="46">
        <v>102</v>
      </c>
      <c r="P7" s="63">
        <v>0.23831775700934579</v>
      </c>
    </row>
    <row r="8" spans="2:16" x14ac:dyDescent="0.25">
      <c r="B8" s="1" t="s">
        <v>49</v>
      </c>
      <c r="C8" s="46">
        <v>370</v>
      </c>
      <c r="D8" s="63">
        <v>0.86448598130841126</v>
      </c>
      <c r="E8" s="63"/>
      <c r="F8" s="1" t="s">
        <v>49</v>
      </c>
      <c r="G8" s="46">
        <v>66</v>
      </c>
      <c r="H8" s="63">
        <v>0.1542056074766355</v>
      </c>
      <c r="I8" s="63"/>
      <c r="J8" s="1" t="s">
        <v>49</v>
      </c>
      <c r="K8" s="46">
        <v>195</v>
      </c>
      <c r="L8" s="63">
        <v>0.45560747663551404</v>
      </c>
      <c r="M8" s="63"/>
      <c r="N8" s="1" t="s">
        <v>49</v>
      </c>
      <c r="O8" s="46">
        <v>326</v>
      </c>
      <c r="P8" s="63">
        <v>0.76168224299065423</v>
      </c>
    </row>
    <row r="9" spans="2:16" x14ac:dyDescent="0.25">
      <c r="B9" s="1" t="s">
        <v>1</v>
      </c>
      <c r="C9" s="46">
        <v>21</v>
      </c>
      <c r="D9" s="63">
        <v>1</v>
      </c>
      <c r="E9" s="63"/>
      <c r="F9" s="1" t="s">
        <v>1</v>
      </c>
      <c r="G9" s="46">
        <v>21</v>
      </c>
      <c r="H9" s="63">
        <v>1</v>
      </c>
      <c r="I9" s="63"/>
      <c r="J9" s="1" t="s">
        <v>1</v>
      </c>
      <c r="K9" s="46">
        <v>21</v>
      </c>
      <c r="L9" s="63">
        <v>1</v>
      </c>
      <c r="M9" s="63"/>
      <c r="N9" s="1" t="s">
        <v>1</v>
      </c>
      <c r="O9" s="46">
        <v>21</v>
      </c>
      <c r="P9" s="63">
        <v>1</v>
      </c>
    </row>
    <row r="10" spans="2:16" x14ac:dyDescent="0.25">
      <c r="B10" s="1" t="s">
        <v>43</v>
      </c>
      <c r="C10" s="46">
        <v>4</v>
      </c>
      <c r="D10" s="63">
        <v>0.19047619047619047</v>
      </c>
      <c r="E10" s="63"/>
      <c r="F10" s="1" t="s">
        <v>43</v>
      </c>
      <c r="G10" s="46">
        <v>4</v>
      </c>
      <c r="H10" s="63">
        <v>0.19047619047619047</v>
      </c>
      <c r="I10" s="63"/>
      <c r="J10" s="1" t="s">
        <v>43</v>
      </c>
      <c r="K10" s="46">
        <v>13</v>
      </c>
      <c r="L10" s="63">
        <v>0.61904761904761907</v>
      </c>
      <c r="M10" s="63"/>
      <c r="N10" s="1" t="s">
        <v>43</v>
      </c>
      <c r="O10" s="46">
        <v>6</v>
      </c>
      <c r="P10" s="63">
        <v>0.2857142857142857</v>
      </c>
    </row>
    <row r="11" spans="2:16" x14ac:dyDescent="0.25">
      <c r="B11" s="1" t="s">
        <v>49</v>
      </c>
      <c r="C11" s="46">
        <v>17</v>
      </c>
      <c r="D11" s="63">
        <v>0.80952380952380953</v>
      </c>
      <c r="E11" s="63"/>
      <c r="F11" s="1" t="s">
        <v>49</v>
      </c>
      <c r="G11" s="46">
        <v>17</v>
      </c>
      <c r="H11" s="63">
        <v>0.80952380952380953</v>
      </c>
      <c r="I11" s="63"/>
      <c r="J11" s="1" t="s">
        <v>49</v>
      </c>
      <c r="K11" s="46">
        <v>8</v>
      </c>
      <c r="L11" s="63">
        <v>0.38095238095238093</v>
      </c>
      <c r="M11" s="63"/>
      <c r="N11" s="1" t="s">
        <v>49</v>
      </c>
      <c r="O11" s="46">
        <v>15</v>
      </c>
      <c r="P11" s="63">
        <v>0.7142857142857143</v>
      </c>
    </row>
    <row r="12" spans="2:16" x14ac:dyDescent="0.25">
      <c r="B12" s="1" t="s">
        <v>4270</v>
      </c>
      <c r="C12" s="46">
        <v>576</v>
      </c>
      <c r="D12" s="63"/>
      <c r="E12" s="63"/>
      <c r="F12" s="1" t="s">
        <v>4270</v>
      </c>
      <c r="G12" s="46">
        <v>576</v>
      </c>
      <c r="H12" s="63"/>
      <c r="I12" s="63"/>
      <c r="J12" s="1" t="s">
        <v>4270</v>
      </c>
      <c r="K12" s="46">
        <v>576</v>
      </c>
      <c r="L12" s="63"/>
      <c r="M12" s="63"/>
      <c r="N12" s="1" t="s">
        <v>4270</v>
      </c>
      <c r="O12" s="46">
        <v>576</v>
      </c>
      <c r="P12" s="63"/>
    </row>
    <row r="14" spans="2:16" x14ac:dyDescent="0.25">
      <c r="B14" s="65"/>
      <c r="C14" s="65"/>
      <c r="D14" s="65"/>
      <c r="E14" s="65"/>
      <c r="F14" s="65"/>
      <c r="G14" s="65"/>
      <c r="H14" s="65"/>
      <c r="I14" s="65"/>
      <c r="J14" s="65"/>
      <c r="K14" s="65"/>
      <c r="L14" s="65"/>
      <c r="M14" s="65"/>
    </row>
    <row r="15" spans="2:16" x14ac:dyDescent="0.25">
      <c r="B15" s="65"/>
      <c r="C15" s="65"/>
      <c r="D15" s="65"/>
      <c r="E15" s="65"/>
      <c r="F15" s="65"/>
      <c r="G15" s="65"/>
      <c r="H15" s="65"/>
      <c r="I15" s="65"/>
      <c r="J15" s="65"/>
      <c r="K15" s="65"/>
      <c r="L15" s="65"/>
      <c r="M15" s="65"/>
    </row>
    <row r="16" spans="2:16" x14ac:dyDescent="0.25">
      <c r="B16" s="65" t="s">
        <v>4303</v>
      </c>
      <c r="C16" s="65">
        <f>SUM(GETPIVOTDATA("Broj jedinica",$B$2,"Status jedinice","Grad","Sufinancirate li nabavu školskih udžbenika za srednje škole?","Da")+GETPIVOTDATA("Broj jedinica",$B$2,"Status jedinice","Općina","Sufinancirate li nabavu školskih udžbenika za srednje škole?","Da")+GETPIVOTDATA("Broj jedinica",$B$2,"Status jedinice","Županija","Sufinancirate li nabavu školskih udžbenika za srednje škole?","Da"))</f>
        <v>97</v>
      </c>
      <c r="D16" s="65"/>
      <c r="E16" s="65"/>
      <c r="F16" s="65" t="s">
        <v>4303</v>
      </c>
      <c r="G16" s="65">
        <f>SUM(GETPIVOTDATA("Broj jedinica",$F$2,"Status jedinice","Grad","Sufinancirate li nabavu radnih bilježnica i radnih materijala u osnovnim školama?","Da")+GETPIVOTDATA("Broj jedinica",$F$2,"Status jedinice","Općina","Sufinancirate li nabavu radnih bilježnica i radnih materijala u osnovnim školama?","Da")+GETPIVOTDATA("Broj jedinica",$F$2,"Status jedinice","Županija","Sufinancirate li nabavu radnih bilježnica i radnih materijala u osnovnim školama?","Da"))</f>
        <v>483</v>
      </c>
      <c r="H16" s="65"/>
      <c r="I16" s="65"/>
      <c r="J16" s="65" t="s">
        <v>4303</v>
      </c>
      <c r="K16" s="65">
        <f>SUM(GETPIVOTDATA("Broj jedinica",$J$2,"Status jedinice","Grad","Sufinancirate li roditelje u troškovima školske prehrane?","Da")+GETPIVOTDATA("Broj jedinica",$J$2,"Status jedinice","Općina","Sufinancirate li roditelje u troškovima školske prehrane?","Da")+GETPIVOTDATA("Broj jedinica",$J$2,"Status jedinice","Županija","Sufinancirate li roditelje u troškovima školske prehrane?","Da"))</f>
        <v>326</v>
      </c>
      <c r="L16" s="65"/>
      <c r="M16" s="65"/>
      <c r="N16" s="65" t="s">
        <v>4303</v>
      </c>
      <c r="O16" s="1">
        <f>SUM(GETPIVOTDATA("Broj jedinica",$N$2,"Status jedinice","Grad","Sufinancirate li roditelje u troškovima produženog boravka u osnovnim školama?","Da")+GETPIVOTDATA("Broj jedinica",$N$2,"Status jedinice","Općina","Sufinancirate li roditelje u troškovima produženog boravka u osnovnim školama?","Da")+GETPIVOTDATA("Broj jedinica",$N$2,"Status jedinice","Županija","Sufinancirate li roditelje u troškovima produženog boravka u osnovnim školama?","Da"))</f>
        <v>180</v>
      </c>
    </row>
    <row r="17" spans="2:15" x14ac:dyDescent="0.25">
      <c r="B17" s="65" t="s">
        <v>49</v>
      </c>
      <c r="C17" s="65">
        <f>SUM(GETPIVOTDATA("Broj jedinica",$B$2,"Status jedinice","Grad","Sufinancirate li nabavu školskih udžbenika za srednje škole?","Ne")+GETPIVOTDATA("Broj jedinica",$B$2,"Status jedinice","Općina","Sufinancirate li nabavu školskih udžbenika za srednje škole?","Ne")+GETPIVOTDATA("Broj jedinica",$B$2,"Status jedinice","Županija","Sufinancirate li nabavu školskih udžbenika za srednje škole?","Ne"))</f>
        <v>479</v>
      </c>
      <c r="D17" s="65"/>
      <c r="E17" s="65"/>
      <c r="F17" s="65" t="s">
        <v>49</v>
      </c>
      <c r="G17" s="65">
        <f>SUM(GETPIVOTDATA("Broj jedinica",$F$2,"Status jedinice","Grad","Sufinancirate li nabavu radnih bilježnica i radnih materijala u osnovnim školama?","Ne")+GETPIVOTDATA("Broj jedinica",$F$2,"Status jedinice","Općina","Sufinancirate li nabavu radnih bilježnica i radnih materijala u osnovnim školama?","Ne")+GETPIVOTDATA("Broj jedinica",$F$2,"Status jedinice","Županija","Sufinancirate li nabavu radnih bilježnica i radnih materijala u osnovnim školama?","Ne"))</f>
        <v>93</v>
      </c>
      <c r="H17" s="65"/>
      <c r="I17" s="65"/>
      <c r="J17" s="65" t="s">
        <v>49</v>
      </c>
      <c r="K17" s="65">
        <f>SUM(GETPIVOTDATA("Broj jedinica",$J$2,"Status jedinice","Grad","Sufinancirate li roditelje u troškovima školske prehrane?","Ne")+GETPIVOTDATA("Broj jedinica",$J$2,"Status jedinice","Općina","Sufinancirate li roditelje u troškovima školske prehrane?","Ne")+GETPIVOTDATA("Broj jedinica",$J$2,"Status jedinice","Županija","Sufinancirate li roditelje u troškovima školske prehrane?","Ne"))</f>
        <v>250</v>
      </c>
      <c r="L17" s="65"/>
      <c r="M17" s="65"/>
      <c r="N17" s="65" t="s">
        <v>49</v>
      </c>
      <c r="O17" s="1">
        <f>SUM(GETPIVOTDATA("Broj jedinica",$N$2,"Status jedinice","Grad","Sufinancirate li roditelje u troškovima produženog boravka u osnovnim školama?","Ne")+GETPIVOTDATA("Broj jedinica",$N$2,"Status jedinice","Općina","Sufinancirate li roditelje u troškovima produženog boravka u osnovnim školama?","Ne")+GETPIVOTDATA("Broj jedinica",$N$2,"Status jedinice","Županija","Sufinancirate li roditelje u troškovima produženog boravka u osnovnim školama?","Ne"))</f>
        <v>396</v>
      </c>
    </row>
    <row r="18" spans="2:15" x14ac:dyDescent="0.25">
      <c r="B18" s="65"/>
      <c r="C18" s="65"/>
      <c r="D18" s="65"/>
      <c r="E18" s="65"/>
      <c r="F18" s="65"/>
      <c r="G18" s="65"/>
      <c r="H18" s="65"/>
      <c r="I18" s="65"/>
      <c r="J18" s="65"/>
      <c r="K18" s="65"/>
      <c r="L18" s="65"/>
      <c r="M18" s="65"/>
    </row>
    <row r="19" spans="2:15" x14ac:dyDescent="0.25">
      <c r="B19" s="65"/>
      <c r="C19" s="65"/>
      <c r="D19" s="65"/>
      <c r="E19" s="65"/>
      <c r="F19" s="65"/>
      <c r="G19" s="65"/>
      <c r="H19" s="65"/>
      <c r="I19" s="65"/>
      <c r="J19" s="65"/>
      <c r="K19" s="65"/>
      <c r="L19" s="65"/>
      <c r="M19" s="65"/>
    </row>
    <row r="20" spans="2:15" x14ac:dyDescent="0.25">
      <c r="B20" s="65"/>
      <c r="C20" s="65"/>
      <c r="D20" s="65"/>
      <c r="E20" s="65"/>
      <c r="F20" s="65"/>
      <c r="G20" s="65"/>
      <c r="H20" s="65"/>
      <c r="I20" s="65"/>
      <c r="J20" s="65"/>
      <c r="K20" s="65"/>
      <c r="L20" s="65"/>
      <c r="M20" s="65"/>
    </row>
    <row r="21" spans="2:15" x14ac:dyDescent="0.25">
      <c r="B21" s="65"/>
      <c r="C21" s="65"/>
      <c r="D21" s="65"/>
      <c r="E21" s="65"/>
      <c r="F21" s="65"/>
      <c r="G21" s="65"/>
      <c r="H21" s="65"/>
      <c r="I21" s="65"/>
      <c r="J21" s="65"/>
      <c r="K21" s="65"/>
      <c r="L21" s="65"/>
      <c r="M21" s="65"/>
    </row>
    <row r="22" spans="2:15" x14ac:dyDescent="0.25">
      <c r="B22" s="65"/>
      <c r="C22" s="65"/>
      <c r="D22" s="65"/>
      <c r="E22" s="65"/>
      <c r="F22" s="65"/>
      <c r="G22" s="65"/>
      <c r="H22" s="65"/>
      <c r="I22" s="65"/>
      <c r="J22" s="65"/>
      <c r="K22" s="65"/>
      <c r="L22" s="65"/>
      <c r="M22" s="65"/>
    </row>
    <row r="23" spans="2:15" x14ac:dyDescent="0.25">
      <c r="B23" s="65"/>
      <c r="C23" s="65"/>
      <c r="D23" s="65"/>
      <c r="E23" s="65"/>
      <c r="F23" s="65"/>
      <c r="G23" s="65"/>
      <c r="H23" s="65"/>
      <c r="I23" s="65"/>
      <c r="J23" s="65"/>
      <c r="K23" s="65"/>
      <c r="L23" s="65"/>
      <c r="M23" s="65"/>
    </row>
    <row r="24" spans="2:15" x14ac:dyDescent="0.25">
      <c r="B24" s="65"/>
      <c r="C24" s="65"/>
      <c r="D24" s="65"/>
      <c r="E24" s="65"/>
      <c r="F24" s="65"/>
      <c r="G24" s="65"/>
      <c r="H24" s="65"/>
      <c r="I24" s="65"/>
      <c r="J24" s="65"/>
      <c r="K24" s="65"/>
      <c r="L24" s="65"/>
      <c r="M24" s="65"/>
    </row>
    <row r="25" spans="2:15" x14ac:dyDescent="0.25">
      <c r="B25" s="65"/>
      <c r="C25" s="65"/>
      <c r="D25" s="65"/>
      <c r="E25" s="65"/>
      <c r="F25" s="65"/>
      <c r="G25" s="65"/>
      <c r="H25" s="65"/>
      <c r="I25" s="65"/>
      <c r="J25" s="65"/>
      <c r="K25" s="65"/>
      <c r="L25" s="65"/>
      <c r="M25" s="65"/>
    </row>
  </sheetData>
  <pageMargins left="0.7" right="0.7" top="0.75" bottom="0.75" header="0.3" footer="0.3"/>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5F150-A2B2-425D-A6A6-5628D8F6D975}">
  <sheetPr>
    <tabColor theme="7" tint="0.59999389629810485"/>
  </sheetPr>
  <dimension ref="B2:M25"/>
  <sheetViews>
    <sheetView workbookViewId="0"/>
  </sheetViews>
  <sheetFormatPr defaultColWidth="16.42578125" defaultRowHeight="15" x14ac:dyDescent="0.25"/>
  <cols>
    <col min="1" max="1" width="2.5703125" style="1" customWidth="1"/>
    <col min="2" max="2" width="38" style="1" bestFit="1" customWidth="1"/>
    <col min="3" max="3" width="12" style="1" bestFit="1" customWidth="1"/>
    <col min="4" max="4" width="8.7109375" style="1" bestFit="1" customWidth="1"/>
    <col min="5" max="5" width="3.85546875" style="1" customWidth="1"/>
    <col min="6" max="6" width="26.85546875" style="1" bestFit="1" customWidth="1"/>
    <col min="7" max="7" width="12" style="1" bestFit="1" customWidth="1"/>
    <col min="8" max="8" width="8.7109375" style="1" customWidth="1"/>
    <col min="9" max="9" width="3.85546875" style="1" customWidth="1"/>
    <col min="10" max="10" width="38" style="1" bestFit="1" customWidth="1"/>
    <col min="11" max="11" width="12" style="1" bestFit="1" customWidth="1"/>
    <col min="12" max="12" width="8.7109375" style="1" bestFit="1" customWidth="1"/>
    <col min="13" max="13" width="3.85546875" style="1" customWidth="1"/>
    <col min="14" max="16384" width="16.42578125" style="1"/>
  </cols>
  <sheetData>
    <row r="2" spans="2:13" ht="30" x14ac:dyDescent="0.25">
      <c r="B2" s="45" t="s">
        <v>4302</v>
      </c>
      <c r="C2" s="1" t="s">
        <v>4283</v>
      </c>
      <c r="D2" s="1" t="s">
        <v>4288</v>
      </c>
      <c r="F2" s="45" t="s">
        <v>28</v>
      </c>
      <c r="G2" s="1" t="s">
        <v>4283</v>
      </c>
      <c r="H2" s="1" t="s">
        <v>4288</v>
      </c>
      <c r="J2" s="45" t="s">
        <v>30</v>
      </c>
      <c r="K2" s="1" t="s">
        <v>4283</v>
      </c>
      <c r="L2" s="1" t="s">
        <v>4288</v>
      </c>
    </row>
    <row r="3" spans="2:13" x14ac:dyDescent="0.25">
      <c r="B3" s="1" t="s">
        <v>42</v>
      </c>
      <c r="C3" s="46">
        <v>127</v>
      </c>
      <c r="D3" s="63">
        <v>1</v>
      </c>
      <c r="E3" s="63"/>
      <c r="F3" s="1" t="s">
        <v>42</v>
      </c>
      <c r="G3" s="46">
        <v>127</v>
      </c>
      <c r="H3" s="63">
        <v>1</v>
      </c>
      <c r="I3" s="63"/>
      <c r="J3" s="1" t="s">
        <v>42</v>
      </c>
      <c r="K3" s="46">
        <v>127</v>
      </c>
      <c r="L3" s="63">
        <v>1</v>
      </c>
      <c r="M3" s="63"/>
    </row>
    <row r="4" spans="2:13" x14ac:dyDescent="0.25">
      <c r="B4" s="1" t="s">
        <v>43</v>
      </c>
      <c r="C4" s="46">
        <v>9</v>
      </c>
      <c r="D4" s="63">
        <v>7.0866141732283464E-2</v>
      </c>
      <c r="E4" s="63"/>
      <c r="F4" s="1" t="s">
        <v>43</v>
      </c>
      <c r="G4" s="46">
        <v>107</v>
      </c>
      <c r="H4" s="63">
        <v>0.84251968503937003</v>
      </c>
      <c r="I4" s="63"/>
      <c r="J4" s="1" t="s">
        <v>43</v>
      </c>
      <c r="K4" s="46">
        <v>122</v>
      </c>
      <c r="L4" s="63">
        <v>0.96062992125984248</v>
      </c>
      <c r="M4" s="63"/>
    </row>
    <row r="5" spans="2:13" x14ac:dyDescent="0.25">
      <c r="B5" s="1" t="s">
        <v>49</v>
      </c>
      <c r="C5" s="46">
        <v>118</v>
      </c>
      <c r="D5" s="63">
        <v>0.92913385826771655</v>
      </c>
      <c r="E5" s="63"/>
      <c r="F5" s="1" t="s">
        <v>49</v>
      </c>
      <c r="G5" s="46">
        <v>20</v>
      </c>
      <c r="H5" s="63">
        <v>0.15748031496062992</v>
      </c>
      <c r="I5" s="63"/>
      <c r="J5" s="1" t="s">
        <v>49</v>
      </c>
      <c r="K5" s="46">
        <v>5</v>
      </c>
      <c r="L5" s="63">
        <v>3.937007874015748E-2</v>
      </c>
      <c r="M5" s="63"/>
    </row>
    <row r="6" spans="2:13" x14ac:dyDescent="0.25">
      <c r="B6" s="1" t="s">
        <v>124</v>
      </c>
      <c r="C6" s="46">
        <v>428</v>
      </c>
      <c r="D6" s="63">
        <v>1</v>
      </c>
      <c r="E6" s="63"/>
      <c r="F6" s="1" t="s">
        <v>124</v>
      </c>
      <c r="G6" s="46">
        <v>428</v>
      </c>
      <c r="H6" s="63">
        <v>1</v>
      </c>
      <c r="I6" s="63"/>
      <c r="J6" s="1" t="s">
        <v>124</v>
      </c>
      <c r="K6" s="46">
        <v>428</v>
      </c>
      <c r="L6" s="63">
        <v>1</v>
      </c>
      <c r="M6" s="63"/>
    </row>
    <row r="7" spans="2:13" x14ac:dyDescent="0.25">
      <c r="B7" s="1" t="s">
        <v>43</v>
      </c>
      <c r="C7" s="46">
        <v>62</v>
      </c>
      <c r="D7" s="63">
        <v>0.14485981308411214</v>
      </c>
      <c r="E7" s="63"/>
      <c r="F7" s="1" t="s">
        <v>43</v>
      </c>
      <c r="G7" s="46">
        <v>327</v>
      </c>
      <c r="H7" s="63">
        <v>0.76401869158878499</v>
      </c>
      <c r="I7" s="63"/>
      <c r="J7" s="1" t="s">
        <v>43</v>
      </c>
      <c r="K7" s="46">
        <v>340</v>
      </c>
      <c r="L7" s="63">
        <v>0.79439252336448596</v>
      </c>
      <c r="M7" s="63"/>
    </row>
    <row r="8" spans="2:13" x14ac:dyDescent="0.25">
      <c r="B8" s="1" t="s">
        <v>49</v>
      </c>
      <c r="C8" s="46">
        <v>366</v>
      </c>
      <c r="D8" s="63">
        <v>0.85514018691588789</v>
      </c>
      <c r="E8" s="63"/>
      <c r="F8" s="1" t="s">
        <v>49</v>
      </c>
      <c r="G8" s="46">
        <v>101</v>
      </c>
      <c r="H8" s="63">
        <v>0.23598130841121495</v>
      </c>
      <c r="I8" s="63"/>
      <c r="J8" s="1" t="s">
        <v>49</v>
      </c>
      <c r="K8" s="46">
        <v>88</v>
      </c>
      <c r="L8" s="63">
        <v>0.20560747663551401</v>
      </c>
      <c r="M8" s="63"/>
    </row>
    <row r="9" spans="2:13" x14ac:dyDescent="0.25">
      <c r="B9" s="1" t="s">
        <v>1</v>
      </c>
      <c r="C9" s="46">
        <v>21</v>
      </c>
      <c r="D9" s="63">
        <v>1</v>
      </c>
      <c r="E9" s="63"/>
      <c r="F9" s="1" t="s">
        <v>1</v>
      </c>
      <c r="G9" s="46">
        <v>21</v>
      </c>
      <c r="H9" s="63">
        <v>1</v>
      </c>
      <c r="I9" s="63"/>
      <c r="J9" s="1" t="s">
        <v>1</v>
      </c>
      <c r="K9" s="46">
        <v>21</v>
      </c>
      <c r="L9" s="63">
        <v>1</v>
      </c>
      <c r="M9" s="63"/>
    </row>
    <row r="10" spans="2:13" x14ac:dyDescent="0.25">
      <c r="B10" s="1" t="s">
        <v>43</v>
      </c>
      <c r="C10" s="46">
        <v>13</v>
      </c>
      <c r="D10" s="63">
        <v>0.61904761904761907</v>
      </c>
      <c r="E10" s="63"/>
      <c r="F10" s="1" t="s">
        <v>43</v>
      </c>
      <c r="G10" s="46">
        <v>19</v>
      </c>
      <c r="H10" s="63">
        <v>0.90476190476190477</v>
      </c>
      <c r="I10" s="63"/>
      <c r="J10" s="1" t="s">
        <v>43</v>
      </c>
      <c r="K10" s="46">
        <v>19</v>
      </c>
      <c r="L10" s="63">
        <v>0.90476190476190477</v>
      </c>
      <c r="M10" s="63"/>
    </row>
    <row r="11" spans="2:13" x14ac:dyDescent="0.25">
      <c r="B11" s="1" t="s">
        <v>49</v>
      </c>
      <c r="C11" s="46">
        <v>8</v>
      </c>
      <c r="D11" s="63">
        <v>0.38095238095238093</v>
      </c>
      <c r="E11" s="63"/>
      <c r="F11" s="1" t="s">
        <v>49</v>
      </c>
      <c r="G11" s="46">
        <v>2</v>
      </c>
      <c r="H11" s="63">
        <v>9.5238095238095233E-2</v>
      </c>
      <c r="I11" s="63"/>
      <c r="J11" s="1" t="s">
        <v>49</v>
      </c>
      <c r="K11" s="46">
        <v>2</v>
      </c>
      <c r="L11" s="63">
        <v>9.5238095238095233E-2</v>
      </c>
      <c r="M11" s="63"/>
    </row>
    <row r="12" spans="2:13" x14ac:dyDescent="0.25">
      <c r="B12" s="1" t="s">
        <v>4270</v>
      </c>
      <c r="C12" s="46">
        <v>576</v>
      </c>
      <c r="D12" s="63"/>
      <c r="E12" s="63"/>
      <c r="F12" s="1" t="s">
        <v>4270</v>
      </c>
      <c r="G12" s="46">
        <v>576</v>
      </c>
      <c r="H12" s="63"/>
      <c r="I12" s="63"/>
      <c r="J12" s="1" t="s">
        <v>4270</v>
      </c>
      <c r="K12" s="46">
        <v>576</v>
      </c>
      <c r="L12" s="63"/>
      <c r="M12" s="63"/>
    </row>
    <row r="14" spans="2:13" x14ac:dyDescent="0.25">
      <c r="B14" s="65"/>
      <c r="C14" s="65"/>
      <c r="D14" s="65"/>
      <c r="E14" s="65"/>
      <c r="F14" s="65"/>
      <c r="G14" s="65"/>
      <c r="H14" s="65"/>
      <c r="I14" s="65"/>
      <c r="J14" s="65"/>
      <c r="K14" s="65"/>
      <c r="L14" s="65"/>
      <c r="M14" s="65"/>
    </row>
    <row r="15" spans="2:13" x14ac:dyDescent="0.25">
      <c r="B15" s="65"/>
      <c r="C15" s="65"/>
      <c r="D15" s="65"/>
      <c r="E15" s="65"/>
      <c r="F15" s="65"/>
      <c r="G15" s="65"/>
      <c r="H15" s="65"/>
      <c r="I15" s="65"/>
      <c r="J15" s="65"/>
      <c r="K15" s="65"/>
      <c r="L15" s="65"/>
      <c r="M15" s="65"/>
    </row>
    <row r="16" spans="2:13" x14ac:dyDescent="0.25">
      <c r="B16" s="65" t="s">
        <v>43</v>
      </c>
      <c r="C16" s="65">
        <f>SUM(GETPIVOTDATA("Broj jedinica",$B$2,"Status jedinice","Grad","Sufinancirate li smještaje u učeničkim/studentskim domovima?","Da")+GETPIVOTDATA("Broj jedinica",$B$2,"Status jedinice","Općina","Sufinancirate li smještaje u učeničkim/studentskim domovima?","Da")+GETPIVOTDATA("Broj jedinica",$B$2,"Status jedinice","Županija","Sufinancirate li smještaje u učeničkim/studentskim domovima?","Da"))</f>
        <v>84</v>
      </c>
      <c r="D16" s="65"/>
      <c r="E16" s="65"/>
      <c r="F16" s="65" t="s">
        <v>43</v>
      </c>
      <c r="G16" s="65">
        <f>SUM(GETPIVOTDATA("Broj jedinica",$F$2,"Status jedinice","Grad","Sufinancirate li prijevoz učenika/studenata?","Da")+GETPIVOTDATA("Broj jedinica",$F$2,"Status jedinice","Općina","Sufinancirate li prijevoz učenika/studenata?","Da")+GETPIVOTDATA("Broj jedinica",$F$2,"Status jedinice","Županija","Sufinancirate li prijevoz učenika/studenata?","Da"))</f>
        <v>453</v>
      </c>
      <c r="H16" s="65"/>
      <c r="I16" s="65"/>
      <c r="J16" s="65" t="s">
        <v>43</v>
      </c>
      <c r="K16" s="65">
        <f>SUM(GETPIVOTDATA("Broj jedinica",$J$2,"Status jedinice","Grad","Dodjeljujete li učeničke/studentske stipendije?","Da")+GETPIVOTDATA("Broj jedinica",$J$2,"Status jedinice","Općina","Dodjeljujete li učeničke/studentske stipendije?","Da")+GETPIVOTDATA("Broj jedinica",$J$2,"Status jedinice","Županija","Dodjeljujete li učeničke/studentske stipendije?","Da"))</f>
        <v>481</v>
      </c>
      <c r="L16" s="65"/>
      <c r="M16" s="65"/>
    </row>
    <row r="17" spans="2:13" x14ac:dyDescent="0.25">
      <c r="B17" s="65" t="s">
        <v>49</v>
      </c>
      <c r="C17" s="65">
        <f>SUM(GETPIVOTDATA("Broj jedinica",$B$2,"Status jedinice","Grad","Sufinancirate li smještaje u učeničkim/studentskim domovima?","Ne")+GETPIVOTDATA("Broj jedinica",$B$2,"Status jedinice","Općina","Sufinancirate li smještaje u učeničkim/studentskim domovima?","Ne")+GETPIVOTDATA("Broj jedinica",$B$2,"Status jedinice","Županija","Sufinancirate li smještaje u učeničkim/studentskim domovima?","Ne"))</f>
        <v>492</v>
      </c>
      <c r="D17" s="65"/>
      <c r="E17" s="65"/>
      <c r="F17" s="65" t="s">
        <v>49</v>
      </c>
      <c r="G17" s="65">
        <f>SUM(GETPIVOTDATA("Broj jedinica",$F$2,"Status jedinice","Grad","Sufinancirate li prijevoz učenika/studenata?","Ne")+GETPIVOTDATA("Broj jedinica",$F$2,"Status jedinice","Općina","Sufinancirate li prijevoz učenika/studenata?","Ne")+GETPIVOTDATA("Broj jedinica",$F$2,"Status jedinice","Županija","Sufinancirate li prijevoz učenika/studenata?","Ne"))</f>
        <v>123</v>
      </c>
      <c r="H17" s="65"/>
      <c r="I17" s="65"/>
      <c r="J17" s="65" t="s">
        <v>49</v>
      </c>
      <c r="K17" s="65">
        <f>SUM(GETPIVOTDATA("Broj jedinica",$J$2,"Status jedinice","Grad","Dodjeljujete li učeničke/studentske stipendije?","Ne")+GETPIVOTDATA("Broj jedinica",$J$2,"Status jedinice","Općina","Dodjeljujete li učeničke/studentske stipendije?","Ne")+GETPIVOTDATA("Broj jedinica",$J$2,"Status jedinice","Županija","Dodjeljujete li učeničke/studentske stipendije?","Ne"))</f>
        <v>95</v>
      </c>
      <c r="L17" s="65"/>
      <c r="M17" s="65"/>
    </row>
    <row r="18" spans="2:13" x14ac:dyDescent="0.25">
      <c r="B18" s="65"/>
      <c r="C18" s="65"/>
      <c r="D18" s="65"/>
      <c r="E18" s="65"/>
      <c r="F18" s="65"/>
      <c r="G18" s="65"/>
      <c r="H18" s="65"/>
      <c r="I18" s="65"/>
      <c r="J18" s="65"/>
      <c r="K18" s="65"/>
      <c r="L18" s="65"/>
      <c r="M18" s="65"/>
    </row>
    <row r="19" spans="2:13" x14ac:dyDescent="0.25">
      <c r="B19" s="65"/>
      <c r="C19" s="65"/>
      <c r="D19" s="65"/>
      <c r="E19" s="65"/>
      <c r="F19" s="65"/>
      <c r="G19" s="65"/>
      <c r="H19" s="65"/>
      <c r="I19" s="65"/>
      <c r="J19" s="65"/>
      <c r="K19" s="65"/>
      <c r="L19" s="65"/>
      <c r="M19" s="65"/>
    </row>
    <row r="20" spans="2:13" x14ac:dyDescent="0.25">
      <c r="B20" s="65"/>
      <c r="C20" s="65"/>
      <c r="D20" s="65"/>
      <c r="E20" s="65"/>
      <c r="F20" s="65"/>
      <c r="G20" s="65"/>
      <c r="H20" s="65"/>
      <c r="I20" s="65"/>
      <c r="J20" s="65"/>
      <c r="K20" s="65"/>
      <c r="L20" s="65"/>
      <c r="M20" s="65"/>
    </row>
    <row r="21" spans="2:13" x14ac:dyDescent="0.25">
      <c r="B21" s="65"/>
      <c r="C21" s="65"/>
      <c r="D21" s="65"/>
      <c r="E21" s="65"/>
      <c r="F21" s="65"/>
      <c r="G21" s="65"/>
      <c r="H21" s="65"/>
      <c r="I21" s="65"/>
      <c r="J21" s="65"/>
      <c r="K21" s="65"/>
      <c r="L21" s="65"/>
      <c r="M21" s="65"/>
    </row>
    <row r="22" spans="2:13" x14ac:dyDescent="0.25">
      <c r="B22" s="65"/>
      <c r="C22" s="65"/>
      <c r="D22" s="65"/>
      <c r="E22" s="65"/>
      <c r="F22" s="65"/>
      <c r="G22" s="65"/>
      <c r="H22" s="65"/>
      <c r="I22" s="65"/>
      <c r="J22" s="65"/>
      <c r="K22" s="65"/>
      <c r="L22" s="65"/>
      <c r="M22" s="65"/>
    </row>
    <row r="23" spans="2:13" x14ac:dyDescent="0.25">
      <c r="B23" s="65"/>
      <c r="C23" s="65"/>
      <c r="D23" s="65"/>
      <c r="E23" s="65"/>
      <c r="F23" s="65"/>
      <c r="G23" s="65"/>
      <c r="H23" s="65"/>
      <c r="I23" s="65"/>
      <c r="J23" s="65"/>
      <c r="K23" s="65"/>
      <c r="L23" s="65"/>
      <c r="M23" s="65"/>
    </row>
    <row r="24" spans="2:13" x14ac:dyDescent="0.25">
      <c r="B24" s="65"/>
      <c r="C24" s="65"/>
      <c r="D24" s="65"/>
      <c r="E24" s="65"/>
      <c r="F24" s="65"/>
      <c r="G24" s="65"/>
      <c r="H24" s="65"/>
      <c r="I24" s="65"/>
      <c r="J24" s="65"/>
      <c r="K24" s="65"/>
      <c r="L24" s="65"/>
      <c r="M24" s="65"/>
    </row>
    <row r="25" spans="2:13" x14ac:dyDescent="0.25">
      <c r="B25" s="65"/>
      <c r="C25" s="65"/>
      <c r="D25" s="65"/>
      <c r="E25" s="65"/>
      <c r="F25" s="65"/>
      <c r="G25" s="65"/>
      <c r="H25" s="65"/>
      <c r="I25" s="65"/>
      <c r="J25" s="65"/>
      <c r="K25" s="65"/>
      <c r="L25" s="65"/>
      <c r="M25" s="65"/>
    </row>
  </sheetData>
  <pageMargins left="0.7" right="0.7" top="0.75" bottom="0.75" header="0.3" footer="0.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789BE-48E5-4E2C-8DCB-0061077D33BB}">
  <sheetPr>
    <tabColor theme="9" tint="0.59999389629810485"/>
  </sheetPr>
  <dimension ref="B7:E87"/>
  <sheetViews>
    <sheetView zoomScale="91" zoomScaleNormal="91" workbookViewId="0"/>
  </sheetViews>
  <sheetFormatPr defaultRowHeight="15" x14ac:dyDescent="0.25"/>
  <cols>
    <col min="1" max="1" width="3.42578125" style="1" customWidth="1"/>
    <col min="2" max="2" width="32.85546875" style="1" customWidth="1"/>
    <col min="3" max="3" width="25.7109375" style="1" customWidth="1"/>
    <col min="4" max="4" width="21" style="1" bestFit="1" customWidth="1"/>
    <col min="5" max="16384" width="9.140625" style="1"/>
  </cols>
  <sheetData>
    <row r="7" spans="2:4" ht="30" x14ac:dyDescent="0.25">
      <c r="B7" s="71" t="s">
        <v>4325</v>
      </c>
      <c r="C7" s="71" t="s">
        <v>4328</v>
      </c>
      <c r="D7" s="71" t="s">
        <v>4288</v>
      </c>
    </row>
    <row r="8" spans="2:4" x14ac:dyDescent="0.25">
      <c r="B8" s="112" t="s">
        <v>4327</v>
      </c>
      <c r="C8" s="35">
        <v>10</v>
      </c>
      <c r="D8" s="75">
        <f t="shared" ref="D8:D13" si="0">C8/$C$14</f>
        <v>1.6E-2</v>
      </c>
    </row>
    <row r="9" spans="2:4" ht="30" x14ac:dyDescent="0.25">
      <c r="B9" s="113" t="s">
        <v>4326</v>
      </c>
      <c r="C9" s="1">
        <v>15</v>
      </c>
      <c r="D9" s="63">
        <f t="shared" si="0"/>
        <v>2.4E-2</v>
      </c>
    </row>
    <row r="10" spans="2:4" ht="30" x14ac:dyDescent="0.25">
      <c r="B10" s="113" t="s">
        <v>4331</v>
      </c>
      <c r="C10" s="1">
        <v>32</v>
      </c>
      <c r="D10" s="63">
        <f t="shared" si="0"/>
        <v>5.1200000000000002E-2</v>
      </c>
    </row>
    <row r="11" spans="2:4" ht="30" x14ac:dyDescent="0.25">
      <c r="B11" s="113" t="s">
        <v>4332</v>
      </c>
      <c r="C11" s="1">
        <v>106</v>
      </c>
      <c r="D11" s="63">
        <f t="shared" si="0"/>
        <v>0.1696</v>
      </c>
    </row>
    <row r="12" spans="2:4" x14ac:dyDescent="0.25">
      <c r="B12" s="113" t="s">
        <v>4330</v>
      </c>
      <c r="C12" s="1">
        <v>139</v>
      </c>
      <c r="D12" s="63">
        <f t="shared" si="0"/>
        <v>0.22239999999999999</v>
      </c>
    </row>
    <row r="13" spans="2:4" x14ac:dyDescent="0.25">
      <c r="B13" s="113" t="s">
        <v>494</v>
      </c>
      <c r="C13" s="1">
        <v>323</v>
      </c>
      <c r="D13" s="63">
        <f t="shared" si="0"/>
        <v>0.51680000000000004</v>
      </c>
    </row>
    <row r="14" spans="2:4" x14ac:dyDescent="0.25">
      <c r="B14" s="72" t="s">
        <v>4452</v>
      </c>
      <c r="C14" s="73">
        <v>625</v>
      </c>
      <c r="D14" s="74">
        <v>1</v>
      </c>
    </row>
    <row r="15" spans="2:4" ht="45" customHeight="1" x14ac:dyDescent="0.25">
      <c r="B15" s="121" t="s">
        <v>4453</v>
      </c>
      <c r="C15" s="121"/>
      <c r="D15" s="121"/>
    </row>
    <row r="20" spans="3:5" x14ac:dyDescent="0.25">
      <c r="C20"/>
      <c r="D20"/>
      <c r="E20"/>
    </row>
    <row r="21" spans="3:5" x14ac:dyDescent="0.25">
      <c r="C21"/>
      <c r="D21"/>
      <c r="E21"/>
    </row>
    <row r="22" spans="3:5" x14ac:dyDescent="0.25">
      <c r="C22"/>
      <c r="D22"/>
      <c r="E22"/>
    </row>
    <row r="23" spans="3:5" x14ac:dyDescent="0.25">
      <c r="C23"/>
      <c r="D23"/>
      <c r="E23"/>
    </row>
    <row r="24" spans="3:5" x14ac:dyDescent="0.25">
      <c r="C24"/>
      <c r="D24"/>
      <c r="E24"/>
    </row>
    <row r="25" spans="3:5" x14ac:dyDescent="0.25">
      <c r="C25"/>
      <c r="D25"/>
      <c r="E25"/>
    </row>
    <row r="26" spans="3:5" x14ac:dyDescent="0.25">
      <c r="C26"/>
      <c r="D26"/>
      <c r="E26"/>
    </row>
    <row r="27" spans="3:5" x14ac:dyDescent="0.25">
      <c r="C27"/>
      <c r="D27"/>
      <c r="E27"/>
    </row>
    <row r="28" spans="3:5" x14ac:dyDescent="0.25">
      <c r="C28"/>
      <c r="D28"/>
      <c r="E28"/>
    </row>
    <row r="29" spans="3:5" x14ac:dyDescent="0.25">
      <c r="C29"/>
      <c r="D29"/>
      <c r="E29"/>
    </row>
    <row r="30" spans="3:5" x14ac:dyDescent="0.25">
      <c r="C30"/>
      <c r="D30"/>
      <c r="E30"/>
    </row>
    <row r="31" spans="3:5" x14ac:dyDescent="0.25">
      <c r="C31"/>
      <c r="D31"/>
    </row>
    <row r="32" spans="3:5" x14ac:dyDescent="0.25">
      <c r="C32"/>
      <c r="D32"/>
    </row>
    <row r="33" spans="3:4" x14ac:dyDescent="0.25">
      <c r="C33"/>
      <c r="D33"/>
    </row>
    <row r="34" spans="3:4" x14ac:dyDescent="0.25">
      <c r="C34"/>
      <c r="D34"/>
    </row>
    <row r="35" spans="3:4" x14ac:dyDescent="0.25">
      <c r="C35"/>
      <c r="D35"/>
    </row>
    <row r="36" spans="3:4" x14ac:dyDescent="0.25">
      <c r="C36"/>
      <c r="D36"/>
    </row>
    <row r="37" spans="3:4" x14ac:dyDescent="0.25">
      <c r="C37"/>
      <c r="D37"/>
    </row>
    <row r="38" spans="3:4" x14ac:dyDescent="0.25">
      <c r="C38"/>
      <c r="D38"/>
    </row>
    <row r="39" spans="3:4" x14ac:dyDescent="0.25">
      <c r="C39"/>
      <c r="D39"/>
    </row>
    <row r="40" spans="3:4" x14ac:dyDescent="0.25">
      <c r="C40"/>
      <c r="D40"/>
    </row>
    <row r="41" spans="3:4" x14ac:dyDescent="0.25">
      <c r="C41"/>
      <c r="D41"/>
    </row>
    <row r="42" spans="3:4" x14ac:dyDescent="0.25">
      <c r="C42"/>
      <c r="D42"/>
    </row>
    <row r="43" spans="3:4" x14ac:dyDescent="0.25">
      <c r="C43"/>
      <c r="D43"/>
    </row>
    <row r="44" spans="3:4" x14ac:dyDescent="0.25">
      <c r="C44"/>
      <c r="D44"/>
    </row>
    <row r="45" spans="3:4" x14ac:dyDescent="0.25">
      <c r="C45"/>
      <c r="D45"/>
    </row>
    <row r="46" spans="3:4" x14ac:dyDescent="0.25">
      <c r="C46"/>
      <c r="D46"/>
    </row>
    <row r="47" spans="3:4" x14ac:dyDescent="0.25">
      <c r="C47"/>
      <c r="D47"/>
    </row>
    <row r="48" spans="3:4" x14ac:dyDescent="0.25">
      <c r="C48"/>
      <c r="D48"/>
    </row>
    <row r="49" spans="3:4" x14ac:dyDescent="0.25">
      <c r="C49"/>
      <c r="D49"/>
    </row>
    <row r="50" spans="3:4" x14ac:dyDescent="0.25">
      <c r="C50"/>
      <c r="D50"/>
    </row>
    <row r="51" spans="3:4" x14ac:dyDescent="0.25">
      <c r="C51"/>
      <c r="D51"/>
    </row>
    <row r="52" spans="3:4" x14ac:dyDescent="0.25">
      <c r="C52"/>
      <c r="D52"/>
    </row>
    <row r="53" spans="3:4" x14ac:dyDescent="0.25">
      <c r="C53"/>
      <c r="D53"/>
    </row>
    <row r="54" spans="3:4" x14ac:dyDescent="0.25">
      <c r="C54"/>
      <c r="D54"/>
    </row>
    <row r="55" spans="3:4" x14ac:dyDescent="0.25">
      <c r="C55"/>
      <c r="D55"/>
    </row>
    <row r="56" spans="3:4" x14ac:dyDescent="0.25">
      <c r="C56"/>
      <c r="D56"/>
    </row>
    <row r="57" spans="3:4" x14ac:dyDescent="0.25">
      <c r="C57"/>
      <c r="D57"/>
    </row>
    <row r="58" spans="3:4" x14ac:dyDescent="0.25">
      <c r="C58"/>
      <c r="D58"/>
    </row>
    <row r="59" spans="3:4" x14ac:dyDescent="0.25">
      <c r="C59"/>
      <c r="D59"/>
    </row>
    <row r="60" spans="3:4" x14ac:dyDescent="0.25">
      <c r="C60"/>
      <c r="D60"/>
    </row>
    <row r="61" spans="3:4" x14ac:dyDescent="0.25">
      <c r="C61"/>
      <c r="D61"/>
    </row>
    <row r="62" spans="3:4" x14ac:dyDescent="0.25">
      <c r="C62"/>
      <c r="D62"/>
    </row>
    <row r="63" spans="3:4" x14ac:dyDescent="0.25">
      <c r="C63"/>
      <c r="D63"/>
    </row>
    <row r="64" spans="3:4" x14ac:dyDescent="0.25">
      <c r="C64"/>
      <c r="D64"/>
    </row>
    <row r="65" spans="3:4" x14ac:dyDescent="0.25">
      <c r="C65"/>
      <c r="D65"/>
    </row>
    <row r="66" spans="3:4" x14ac:dyDescent="0.25">
      <c r="C66"/>
      <c r="D66"/>
    </row>
    <row r="67" spans="3:4" x14ac:dyDescent="0.25">
      <c r="C67"/>
      <c r="D67"/>
    </row>
    <row r="68" spans="3:4" x14ac:dyDescent="0.25">
      <c r="C68"/>
      <c r="D68"/>
    </row>
    <row r="69" spans="3:4" x14ac:dyDescent="0.25">
      <c r="C69"/>
      <c r="D69"/>
    </row>
    <row r="70" spans="3:4" x14ac:dyDescent="0.25">
      <c r="C70"/>
      <c r="D70"/>
    </row>
    <row r="71" spans="3:4" x14ac:dyDescent="0.25">
      <c r="C71"/>
      <c r="D71"/>
    </row>
    <row r="72" spans="3:4" x14ac:dyDescent="0.25">
      <c r="C72"/>
      <c r="D72"/>
    </row>
    <row r="73" spans="3:4" x14ac:dyDescent="0.25">
      <c r="C73"/>
      <c r="D73"/>
    </row>
    <row r="74" spans="3:4" x14ac:dyDescent="0.25">
      <c r="C74"/>
      <c r="D74"/>
    </row>
    <row r="75" spans="3:4" x14ac:dyDescent="0.25">
      <c r="C75"/>
      <c r="D75"/>
    </row>
    <row r="76" spans="3:4" x14ac:dyDescent="0.25">
      <c r="C76"/>
      <c r="D76"/>
    </row>
    <row r="77" spans="3:4" x14ac:dyDescent="0.25">
      <c r="C77"/>
      <c r="D77"/>
    </row>
    <row r="78" spans="3:4" x14ac:dyDescent="0.25">
      <c r="C78"/>
      <c r="D78"/>
    </row>
    <row r="79" spans="3:4" x14ac:dyDescent="0.25">
      <c r="C79"/>
      <c r="D79"/>
    </row>
    <row r="80" spans="3:4" x14ac:dyDescent="0.25">
      <c r="C80"/>
      <c r="D80"/>
    </row>
    <row r="81" spans="3:4" x14ac:dyDescent="0.25">
      <c r="C81"/>
      <c r="D81"/>
    </row>
    <row r="82" spans="3:4" x14ac:dyDescent="0.25">
      <c r="C82"/>
      <c r="D82"/>
    </row>
    <row r="83" spans="3:4" x14ac:dyDescent="0.25">
      <c r="C83"/>
      <c r="D83"/>
    </row>
    <row r="84" spans="3:4" x14ac:dyDescent="0.25">
      <c r="C84"/>
      <c r="D84"/>
    </row>
    <row r="85" spans="3:4" x14ac:dyDescent="0.25">
      <c r="C85"/>
      <c r="D85"/>
    </row>
    <row r="86" spans="3:4" x14ac:dyDescent="0.25">
      <c r="C86"/>
      <c r="D86"/>
    </row>
    <row r="87" spans="3:4" x14ac:dyDescent="0.25">
      <c r="C87"/>
      <c r="D87"/>
    </row>
  </sheetData>
  <autoFilter ref="B7:D7" xr:uid="{841789BE-48E5-4E2C-8DCB-0061077D33BB}">
    <sortState xmlns:xlrd2="http://schemas.microsoft.com/office/spreadsheetml/2017/richdata2" ref="B8:D15">
      <sortCondition ref="C7"/>
    </sortState>
  </autoFilter>
  <mergeCells count="1">
    <mergeCell ref="B15:D1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V i s u a l i z a t i o n   x m l n s : x s i = " h t t p : / / w w w . w 3 . o r g / 2 0 0 1 / X M L S c h e m a - i n s t a n c e "   x m l n s : x s d = " h t t p : / / w w w . w 3 . o r g / 2 0 0 1 / X M L S c h e m a "   x m l n s = " h t t p : / / m i c r o s o f t . d a t a . v i s u a l i z a t i o n . C l i e n t . E x c e l / 1 . 0 " > < T o u r s > < T o u r   N a m e = " R u t a   1 "   I d = " { F D E B C F F 3 - 9 1 D 6 - 4 A 4 C - B 4 2 C - D D 0 0 1 4 4 3 5 A 3 9 } "   T o u r I d = " 1 d 4 c 8 1 2 b - 3 1 9 3 - 4 4 f a - 8 3 e d - 7 d 8 0 f 0 3 5 f 1 4 6 "   X m l V e r = " 6 "   M i n X m l V e r = " 3 " > < D e s c r i p t i o n > O v d j e   s e   u m e e   o p i s   r u t e < / D e s c r i p t i o n > < I m a g e > i V B O R w 0 K G g o A A A A N S U h E U g A A A N Q A A A B 1 C A Y A A A A 2 n s 9 T A A A A A X N S R 0 I A r s 4 c 6 Q A A A A R n Q U 1 B A A C x j w v 8 Y Q U A A A A J c E h Z c w A A A m I A A A J i A W y J d J c A A G 6 c S U R B V H h e 1 X 0 F f B z n m f 6 7 W q 0 Y L c t C y 7 I s M z N j D A G H k 6 a U 9 n r p N W m v v X K b t N c 2 K V x 7 p W u v T T k N N O w k D Z u Z S b Z s y y h m Z t p d w f 9 9 3 t 1 P m h 3 N L M h y c v 8 n P 8 W L s z P f f C + T 5 b V j r f 3 k B 0 K s R O N H O a m 0 O Z i W j 7 e 7 X x 2 K T o e F o s I s 1 N / f L 3 9 9 f X 1 0 + v Q Z W r h w v v s T / m H X 1 T D 3 o 6 G I D O m n b i f R 3 H Q H / 1 4 Q F d Q H k 9 X S T 5 1 O i / s T 5 o i w 9 d P i c d 1 k t Q b R r i u h t H 6 y + b X g / C 2 W w W N 2 8 f E b O o I o P a 7 X / c r w 0 d H e S p F R M e 5 n x q i v q 6 W g o C A a l T B a n j d 3 B V F 0 i I P P P V i e K 3 T z e Y X x d Q 0 H 7 e 1 t F B U V 7 X 7 m H V g P Q L s m 1 4 P 6 D i u N j v R v L e t r a 2 n 0 m D H u Z / 9 3 4 T d B Y S N O G u P k B e h z v 2 K O c i a 6 9 L g e e Z y X d 4 m m T 5 8 q j 3 0 B B I H f A V q 7 L X S i N F Q e G 8 J 9 c / 1 B b H g f j Y r o p w m j e w a I 3 G p l D u E D 9 X U 1 N D o x y f 1 s E G c r Q m h O m o P K m 6 y U H j 8 8 4 t I T q x a d H R 0 U H h H h 8 T 6 f M h M X k c P h o J C Q E P e r g 8 B y a A 9 X X V V B y S l p 7 m f m 6 O c D W 3 B g P + D s c Z I t 2 O Z + R t T b 2 z O E u A N B d a u V k m O G z 5 y 6 u 7 s p L M y c 8 X 7 Q a K i r I / 9 W k o H N X s / c u a X b / C t B v L i F R a W y W X f u 2 k u t r e 0 0 a V I 2 O X v N O V o L E 0 4 7 S z V I p J O l I S L h 8 K 9 X Y t I h O i y I Z q b 2 U t G R p y i 0 4 R D 1 l G y j t N A a S o k P o q 6 u D l q Y 4 R R i A r B J / S E m o L O j 0 / 3 I E 7 O Z m A A Q k 3 0 Y + w E E j f N Q H F 8 B z 3 t 7 e y k i M n I I s T V 0 B s n 3 j I g J u F Y / u N E B f 4 g J 8 J e Y u j o 7 P Y g J U M T U 3 d 0 l / 5 q h t 6 e H W l t a 3 M 8 G A W K q b P F 7 C w 7 B / y V i A s A E A 7 o a S J 5 2 u z l x A I 2 N j V R e d J E 6 + A b k n M 2 l H l 5 M m 9 W 1 c Y 4 U h w y o c n i l p N E q Y h 9 S a f 2 k b h r F k i T 8 0 h m v R K v H z N Q e V u G 6 K C m 6 h z b f s p G a G x s o K y u T Q q m N Z q X 0 U K b 1 k p y D G b C J + / v 7 Z L M C k A 4 A n s c n J M h j P b Q r E K q j T W y u z s 4 O V u n a q L a q i h r q a 9 3 v u H 4 L g B o H Q K X T A k T U 2 N D g f u a J x K g + P q 4 x g R 8 o C O X r 9 6 R s p 5 N 1 4 g D R Y / I d S E V s F j O E h Y W 7 H w 0 F r t k a H E w x s b H u V z y R G t v H n y H K Z 7 V 9 u L D b u 6 m s p M j 9 7 I M D 7 q 2 W K Q o j 9 F f l A y a z y t f K m 3 1 C Q o + p z l 7 W b K W L V U H U W J p L Y 2 O 7 a c W S e f L 6 3 m t h 1 M t f S W C d e W 6 a 6 8 Y 5 n L 1 8 U g 2 U n p 4 m m 5 q C g q m 8 J Z g 6 e T M 6 K J K q C n I o c d w M s j F X r m h y / V 5 U S C + F h w Z R B 5 s + c e H 9 N G W M n Y I s Q b J J c X G K 8 + N 4 R 4 u C K c F + g S Z N m S L f 1 Q K b p L m p k c Y k J b t f 8 U R H e z v b O F H u Z 4 M 4 V B h C K 7 J c E k o P h 9 1 O w T b b A M G M N E q a + H p s T U N s n o O F Y b Q y q 9 v 9 b B A O h 5 0 l m v + S X q 2 f A q S l v 9 I c s L M K F q q T G m B M / q 6 H v c d C w c x 8 r d 5 5 t i n 0 5 z / S u F Z n Y 4 n e T w k R z N y 6 e y k t 3 i I M V D E U / H 5 A d 7 6 S N / v 0 Z K c p M U H 6 X K n l H + X H i e P n 0 c K 5 0 + X 1 w o Z g I S Z g T q q L m P A c 1 1 5 d U 0 O v b n m N T u S c p w u l n X T m 8 H a K j g y l k g u 7 + O S c F G f r o N 1 v / E W + A z z 6 0 E 0 U 4 S y n y B A 2 x E N s f E F O 2 r 5 z N 6 1 Y t Z Z e f P l V e v 7 F l + m T n / o M N b O K d O 7 I V p o w y U V M u F j + n z y G 7 g / V y Y y Y A B B T V 1 c X 1 V R V y n N I n c a O f i G m U / n t 1 N 3 l k h Y N D f X y L 4 C j B 0 J M c k 4 B Y E x U L 0 V G D i V y s + P U s 0 4 f C L A Z t d I 8 E G I C F D G 1 t b U J M W J F A l m P 0 O B + q m 8 P 7 D e 1 G G l i a t N o Y 1 j i u P B e y m Z h g s c R b G Y A I C b s B T D T L v 4 3 I A k F r J v Y z R L B / U S D 3 U x M + g N B j Q O O F o f S 0 s x B b 9 q h w l B W Y X p Z 4 g 3 e P G 9 e P S 1 G M X f I H N V D 8 f z v n i u h d J M X L 9 2 z 7 5 2 j V U v n 0 X j + P A B u i Q 2 j 7 B D Y a x E h 3 i + / v a 2 V g l l l C Q u P E C / b 6 T K b L G h S d B 9 N T 3 H K W j h Z 2 k G t C Z S Y / N 0 A T a w G Q v 2 0 M z d s b W 2 l x D F J z J A s V M X 2 B z y O t W 1 W G q N T + T 4 I 2 H k T h Y a a S 0 C n 0 0 E 2 m 7 H N 5 w 2 9 r K x Y A 2 D 1 / j p g j A D z I i q k T 8 y Z j P g e Y f L y O t / r m L A + O l M R I v s 6 n I X I O H 4 f H m a o 0 z b W R F q 6 r R Q b 5 r n u A Z y 2 C 3 t Y d d N v f j w 3 2 p b H 3 Y 4 F L T E B j l 4 L T U w 0 t 2 u 8 A S 5 i e N l 2 M z H h N + H 6 x p 9 C Y f 0 g h 5 u Q H D 5 A T A A 2 v N r 0 5 y p s r B I a e c t c X s D a m m p 5 H h U d I 8 Q E R I c 4 6 a Z J r m t J i m F V x r 3 4 U E l v F D E V F V w b s O V C m R s q C d X S Z R l w 3 3 e x q n S Z N Q M 9 I I m H A 2 V P e g P s F m / E B A y H m A B F T H a + 1 / 4 g E G J y 8 F o p I A w S y 0 S D 3 x v H + 0 R 7 S + A Z x v N 5 6 Q 6 a z 3 / T k p x C T L A z Q U x A i 4 E v J m A J p Q W o F i d l h h D W h 1 d N G C p B 7 E x Q F v w q f x W f Q S w J D g s t s F n 7 D M 4 s j N W C b i w K x I Q b C Y 7 z Z O 3 r E j d q 1 o R s G j 3 a t Q G d D i d t v d B L d 8 w b Z A D V l R W U l J L q 9 4 b W o q 6 2 R q R D B 0 s 2 6 P u N r F Z m u 7 2 H + 6 / Z a P V E c 0 e A a w O G i c Q D k U I l c u A 1 J h J v x G h E f F q 7 B D Y t V K W 8 a p v c f A X Y h 3 H x o 9 z P A g P U 2 4 i I S P c z Y 0 D S Q 3 I r m L n Q z U I P N w J w B E X 6 G V P z F 9 5 s Q G x B / T Y y v 5 N + w I y Y 4 p i 6 A U g i I 4 Q y E Y X w J g A x A c W N n n r z y i y 7 I T E B I K a x 7 h i X w t y Z k 2 j W 7 N m 0 a P F i 4 R 4 g r K a m J j p 9 5 o w H M Q H J q W m i 6 x r B z M u l A G L C B q 9 q s Y r q C W K q b g s S w l q Y 4 T q n 1 p Z m + Y z e y 9 b v v i A Q E w D 7 J J w 3 r U / J p m E c C i B K o L f P I m o J C G p 2 6 i A x N d b X U U h o 4 N J B e R 1 9 E R O g z k H B L B 5 1 v R u 8 h t V Z s 3 2 k B 3 6 r s 6 P d / W z 4 a G p 0 e V r B 9 N T 9 g f d X 2 c 0 A z g m h J K i K W g z c z Z w z Z d T W 2 E r t T e 3 U W N t C 5 a W u g + a d r x I H g M 3 S S y H U S 7 m 5 F f K 6 E X D Z s J u g f y p 4 i 0 E p T E v 2 3 H z Y I E a A R M T x Y X t p P y M S y 4 3 Y W B f 3 j 4 2 N o 9 G j 4 o W 4 9 O j u H C q r I X 3 g o f O F i s o q y n J L J S A 5 u o 9 Y 7 l B E a D 9 V 1 z Z R e f d o C Q U 0 t f f Q o a t 9 4 g Y H g Y W F e 7 q W m 1 i C + A J u r F G c q A 9 G B s P C Y l 4 5 e 6 C 2 I G M E a L c m M 1 E M d V 7 4 w u h E / z M R Y n h 9 X Y 4 H 7 w h n d d l b 2 M I X E A 5 o t w 9 d A y P A M R B h 4 L Q J F P G j X B q O 1 i k D l 7 h W H F 1 k j Q D O t m S d 7 T q g 8 l l 6 n Z S b V 0 v z Z 4 y h o G D m C t 1 O 6 g 8 J d U s R C 6 t g b F v w v x b m t H b m j F o g z h T D G w q p Q I D e x l L O C T O c Z X u m g 9 U + J f E G 1 D o d V r H k g m R T U L a T t / S h q q o q S k l J c T 8 b C m w K k S j 9 N i F Y X 6 h m j q l d x P a 2 N p Y 6 x l w Y w s V M s 1 Q q I A D O h + P g R s K 5 o a C M X z 3 g D L A E h 8 m 9 0 f 9 G J U v P + P B e C h + G + W K W h W E E r B n + f E p Y B t R P q K 3 w n M L B g m u M j o k J y M a C F p M 5 y p y A c R 8 D 9 U o a A R o G m I U v n C w N Z a 3 E L j H A R e M c s m e B g d X o t 9 p o 1 q w 0 c g b Z m G C C h J g A i D Y H X w c 2 u I M Z j Z 6 Y g N V s J z V p p J I e 5 c 2 u C z U y n I E G 5 u j H T l f J 4 + 7 2 L m p v d 1 B w U D / F R 3 j + l p a Y A B B S o j 1 H H l + 9 V k i f e e h z 9 P s n / 0 T H j p 8 S l b G n p 5 8 a m 4 Z G 6 I H 2 9 n b J Y 8 N N g C 0 A Y u r x Y o v j + u D l C 3 H U u F 9 x 2 R F m x A Q c L z G + w a 1 t L R 4 q E p w e o 1 m d x E b T q o p G x A R U t N g G 1 G U t M S E j I S H c O S x i A t p a j d f K C C A Q E F M H X 4 s v w J a L j Y v n d b Z R Y l K y 5 C Y q Y j J T v / U Y 5 S P l b S S I C f B F T H C l Q w O D R x C A j 6 B H Q + f + y V I v A G W C Y O B O N w M I C b d / y h j X Z o F B r 8 V K P q l Q 3 l 8 X L l Q x 0 R C V l b d Q B B 8 X H D D C 2 k v X r l a L z W K E 6 p p q J p p W e u K H P 6 T N t 2 2 m T 3 3 q Q V q 2 d D G V l V X K I v / y V 7 9 2 f 9 I T o c y J 9 Q H S Y J P V g A S 1 O p v E N s R m q C g v F 0 4 G l a y s t E Q + o / e M g W O O M / A J Q A W N i Y 7 1 M O i 1 s N m C q a W 5 S R 5 D Y u g B K Z 4 1 x v h E Q Z C h I f 7 d U q w t C A g p R R J U Z y S M T p R / / Q U C x 5 F 8 L b 7 g z d s I l R C O I l + I Z g 1 I C 6 w N V L z a 6 i q q K C u R m O F I w V u W C c 6 j m y 9 H m 5 l S q 4 m d X Z e X D 0 B M S H m 6 F M D p 9 + V 7 V / u g q i A / r a D e J p / H R o E d g K x 2 S E S 8 D + 6 L k 8 N e X Z j h o L a G M u p x 9 j B n t F B 1 V b V w d i f f 1 K j o K C o v r 6 S 1 a 1 c P U U H s d g c f h y U L K F U H E I T S l 4 0 A o s C N C 9 f Z P 7 7 U C x A X j F h I L 6 R q R f J N 0 L K Q Q r Z 1 k B G y L K P N w 2 7 r 5 k 2 h b C 0 E l P G e 2 u R w G C g b B 8 Q A N D b U y / l X l J d S S m r 6 E C L t Y D W y m 1 V L 7 T H w u L m x 0 T C t C m t p C y C z w t / k W J y n y p j 3 B c T 0 I L W 0 k k I f L 8 T 1 G 3 l p q y r L e B 3 G u p 8 N H x 0 d 7 Y Y B d I V L N S 7 z A P Y r s o Z q 2 4 N o T J S L K Q 2 L o N J H W W n v m 3 + m 4 0 c O 0 U 9 + + w 9 6 / 9 U / 8 K Y L o 9 t u v Y 3 a O r r p T 3 9 8 k t Z 9 6 q f y W c S b k F Q L X 7 7 C l d p g K t N 5 R w A b 0 0 L e p W r K z o y j i P B g C g t j Y u u 3 U H t X H z k b r t K m x e m m O n s P y 1 0 s B D h V c v J g B s S u 3 X s o j G 2 V s W P T K I F v a l T U o A f L K P C I f D n E V 0 A w Z j f O H 0 C l j H K n L s G H U N z E d g N v C g R g t Q R Z 0 + y k p D i b 4 b m A A 4 f w u Y A Q g n m j h 7 F U 7 b M i A b O P H x u f F z a 5 4 r A 4 d 2 W n a Q E J C B X M D J C + i K 1 B e v g D b 4 H Y n h 6 n X C u Y 2 n B R 0 d g j g X Q k X / u y 2 f T u / E B h F G 6 A m q c k J K 5 1 f 0 E Y Z b A g a W J T Z Q H b U d o 7 Y T l 2 p a 0 f H N X Z H 0 y d 9 j 7 q s P t H X 2 E 2 i 9 g p c E g s y + S D 8 o L 1 9 f X S 0 Z J w 6 n L 0 S y b E R J Z c s D 1 s x / f S 6 A 2 r 3 N 8 c 6 r T w B 7 A Z o K 9 i k 2 C j B 9 t C 6 W 9 / + z v d d N M 6 y s w c x 5 K E b x z b X S C o i x c v y a a N Y Q k x e c p k + Q 5 w Y P 9 B S m f C 6 m j v o E m T J 1 F z c y M T b Y R s f N z 0 + v p 6 G j 1 6 k J N q y w M Q m w n Z s 5 O c 6 z Y O J I p C e u H I 2 H x a N H f 0 U l y k / z o 9 U n W q 7 f G U G t M r w U M 9 I L 1 h U x 4 v D q H 5 4 5 z k 7 G T D O c a 3 q u X N Y e I v I G n F w 6 V D E 6 T c K O 9 x r u v d 3 A D W G I 4 S f 8 t M j L Q H r C g q G B a x l u M N R k 4 g f F f P u n L K Q 2 h 6 E k p Z + q m J t a w E j X 1 n b W 8 o f 3 z L c 7 + j U w e 3 s q T 5 I y 2 / 5 V P u t 7 w D a h q o N T q 0 z 1 X T w p s c a R x w K X c 4 r B I f Q e 1 U T 6 + F L t g m i W q o A H d j o E C q T R a L V x D H z 3 7 + K 1 q 5 c j k l J o 6 m P / / p z 1 R b V 0 c v v f Q S E 9 d a W R D o 9 t O n T 2 c V a f Q A M Q H j m P D i 4 + M p K S m J 9 j N x z Z w 5 U w h G c b 0 I X U Y 1 u B V + F y o f p E T Y z N k s B b v 4 c y 6 1 D D d O f / O A M B 9 2 D N K H V J Y B m A M e I + G y y x k k N m l t W 5 A 4 g Z A X m c J r a + O f g A T I G M W P + V 8 j q W M E H B v X p l 0 D B U h i M 6 e H F o p Z w F X f z J I L x w O R W P l f r U f S C L 6 k i c K B / F C 2 N z W W v R v Y z N V t I b y X / N M U 1 P X q g W 9 W t F g p L X b o b 2 g B y a y X y n A 4 6 K V v a Z N V w i S R r P Y V N Q Y P q H u A 5 e 2 T b f 2 Q x r B T e l g p H M o f f Q M b H X 9 / f e o 5 + v f P P 0 y v v / F P a m p 3 0 J i E W B o V H 0 O Z k + f R l p f + w T e A 1 Y i I S J r G G 3 k U i 9 W S k h L q S / C v k r e x p o i s T R f p z l v X 8 C Y 2 3 i Q K l y 5 d F q m l t 3 2 0 O H z 4 K C 1 f v t T 9 z B j Y d P 9 4 / i U a m 5 7 O D I T V N S b Q O p Z i M 2 d M Y 1 U s X F Q y S G o E i 3 E z y 8 v L q a Y z k h Z M N u f c e q 6 N 3 1 C E X M Y 3 C h X B c 9 K N j W L Y F z 2 s 0 p m p Y u r Y 4 L T Q F s w I D 1 L c 2 9 r o U V x U T J c u X 6 H F i x d J n O / g w c O U n p 7 K j 2 O Z q Q X m y A g E l a 1 W k d o K b c y I 4 G 4 3 A i + / X L O R d D p S F E K T E n t F a / I G b S h D A Y x N u c Q V Y D u p j H j E / l S t H W A N 7 6 t / f N c / / 0 Z r l s y g 5 I Q I 6 n O 0 k p 2 M b 5 g Z a g u O U 5 i 1 j 7 r 7 Q q n F G S a q Q E 9 X I 4 V H s i 0 U H U u W 8 C Q K 5 c f I H g / u 7 6 b R Y 9 I o O G I U 2 0 Y O 6 g v x N I 6 R c q Q 9 / b l p D p F 2 C N S u n j + O u n g T X 8 s v o j F j R r N 9 F U S N X T a K s L k W C p s a h D J v 3 h y f 3 L e y s k r K R s w A K Y d M 4 k U L F 1 J 2 d h Z N Z d U x L S 1 V / s W m i o m O I k t I D M X x Y z B F q G V V 9 g Q a N y a c b 4 C r g B D l D F o J A d U O E h G v w + G A 8 0 X G A V R I q A 7 x Y d 1 S E m A G b B Y Q j B k z Q c k J p B 3 e V 5 + D C q T n 2 r C z 4 M L 2 B p w b V F 4 w v a b m Z l q 1 a i V 1 U a Q E + c G s R v E 9 h m q N N f E G q G z a T Y 7 Y Y a s 9 y F 2 t O 8 j Z j Q B v s N Y Z g e s x 0 g g A L I n + O m t a W b t g h g f p Z 6 R K 6 4 F j 6 9 f W y P O r c j g B J 2 + 9 K I 0 H 0 n I 4 t 7 T f b o l j W 4 f V t + 4 r 1 B Y 2 W a g 9 E O A c 1 m V 3 y 7 + q 7 g k Y G 9 d L j Z 1 W V g F d P 4 o F 6 m M V q t e d h q M F 8 t C U a 1 x r Y 8 F 2 Q J x L X e f f n / m H b O r Z c x f Q m 2 + 8 L s b 6 t K l T a P 6 c 2 d T W j n S Y f r + C k 3 V 1 9 R Q X F 2 t I e L A 9 Y D e Y q S z Y p L A 7 s f h F T W E + E 3 0 R H 9 K q R 9 i s D f V 1 c g y k + Q S x x D 1 T Z q F 5 W Z E U T H B O u M 6 p r h Z e u d G m 5 2 G E F l Z b w H w A S C o j A g S h Q L 1 B V o F y n A C Q l v v 3 H x J v 3 8 J F C y U n U p 0 L 9 k Q d G + E o I V E o L 6 9 g 9 X m M X 6 o j g F S p y 7 X B r N 7 2 + i S m i 9 X I Q u i n U Z q e E w 2 s H W A 9 / M W 5 C i v N S v M u l X y h v j 2 I R m t U O i 3 A R P O q g m l B x q B G c d 1 u c w D N W y a M H j x x R I 9 B H M g q A O A y B z G d r 7 J J c F Q L O B L W Z n t m O m D h i 1 D N 2 0 a U 2 H e V b Y 4 2 t m e a m V B c 8 a w e 3 t B 4 s H L l M q r r D J H M B W z S b V t 3 0 M 2 3 b B y y g Y w A 9 a C m u p Z S U s 2 z K B S w 8 e H K V a 5 U / B Z K K V Q W O o o q U W 0 M 9 z i A z / s i A i P j W Q E b H u + p j Q o P Y C / b M G A U g R A X Y G R o K y C w 7 X T 2 U F 7 e R Y p k K Y m 0 q s 2 b b x W 3 e p z G 4 Q D + h w C / X v X Z v X s v S 6 4 V t H P H H r r l V v N 1 7 + j o Y M 3 h C M 2 a N d P D A 6 u H U n + x S a e n D G V S 1 V V V l M T f N / o d V 1 z K I S E U L X I K u y g + L t q j 6 k A P b Z G g F n b + C u K j Z g C T O V V u o 4 V j R 5 i g g C X j 7 B 6 i D 1 J m 7 U T e G L p r V 9 I H J R 3 + i G F v O H n y F K V k T q X g 3 n b e g G z Q s z o V H Y B X C 7 b E l S t X a Q 5 L N 8 C s S t c I I C q z D a Q 8 Y E Y d h b S x J i 1 O l L j 6 a a C A s b u j h a I M b A V f 8 R E 9 9 J + v q a k R 4 o F D w c G E N H H i B B o 3 b t y Q 6 9 C e Y 1 t 3 E E W z y m 2 E h o Z G I X Z U B R 8 8 c I h / K 5 L S x 6 Z S V t Y E Y X 7 A / v 0 H a M m S x W J 3 r V u 3 x p Q h g G H B N j x f 3 E 4 z M w f P G f d I M R J 1 n n U 1 1 Z J x o Y f R P c F r v M 3 5 d d f z Q A B G o l X v 9 E B S d H R I L w s J K y V G u 9 b o u g g K C a r Q M U F M / p 7 w j v P d N C U 9 a i B 1 4 3 q w d + 9 + W r Z s O d + I M K r n m 4 v F g x o H r 0 x D Y w s l j I o T F R P G Z g h z 6 d a 2 d i a 6 U L 5 J 3 f x e P H + + V 2 w u G O i w u x T 6 Y H e 4 p Q e y 1 u E Z 1 A P 1 U v q K X x e X R K Y 8 S z T m t k n J L u m H 3 4 f N o i S S k X Q q a y R K i X O 5 x / V A F r w K A H u T b N 6 A t d m + f S f d f P P G g e d m D E G V m L i 2 o m 8 g f z A h r J N y q y M o M 7 x a Y n 3 Q K v K v F d A K 1 i I U 9 u 8 7 Q K v X D I Z P A P 3 1 w A O c G N n D R O x + w Q R G 6 2 8 E b 9 e p B T 6 H v z Y H i g b 7 q b E j y G e 6 0 / l K m 5 g 3 c 9 w t H Q C / C Q q b F G 7 y D F S I s l 4 5 P 6 2 d w k N t d M I P / 7 4 W 2 o D n 9 a K h o Y F O 5 5 y l L a + 9 Q U e P H m V i i q O f / f S / a N X q l b x C R B U V l f T U 3 5 5 i b u y k T 3 z y k / T V r 3 y F N m 3 a R N u 2 b 2 f O Y 6 F X X n m Z o i K Z G F k 3 7 4 M X b 4 z L Y 6 X s I 3 B N 2 D j I G B + l y y y A K o U b g M + i Z A C f g 4 8 U X L a 5 u Y n P x T x w C m h V M R y j u t 1 G J Q 1 W M c J n a 2 4 Q o F c h / c 1 Q 0 O M q S 2 N I Y F + O B B V / q 2 m 1 U p L b y z a 4 8 f u p t r Z O 7 C u 4 0 m E b q g 3 b y + e 5 f d t O 8 Z 4 i f m W k T u 9 j J j h 7 9 k y x 7 c w 8 d s C V y i 7 q C Y q R L B z E I I 1 o o r K i n F L T 0 t 3 P X I 4 k o x 4 a Z u u F + + c K P A f z G v c O O G q M V H Z v h K l N 3 L W c u N L Y X 9 r k / e a g h w S q J 2 / S p A / B e F 2 9 e o X 7 m f 9 A D A b B R m z o 6 w U u s r m 5 2 V C C 4 O L x v j f s 2 b N P j G o 4 I R a z W v J B Q n v T 4 O 5 u d Y S I I Z 6 Z 0 E v p u n i J 0 Q 0 2 e s 0 X 4 G V s a W m V b P U J E 7 L c r w 6 F t 8 2 j Y P a Z m o Y 2 S k o w V 7 u R i p V 7 6 j A T n U t y w b D 3 l e U P x 9 a o C M 8 1 A Y z c 3 E b A d R u Z A t 7 s S 6 i 9 e A 8 M o 7 G R G a q X F D U t g q q Y C 8 F p s H i c g 5 7 + y a f o 2 u H n a F x 0 C / 3 5 + x + h A y / 9 g L I S g 2 j f S z + i 0 i N / Y 8 P z D t q w 6 T b 6 3 C N f o l / 9 z 2 + Y V w X R t x 7 9 r v t Q / u E A 6 9 o j Q U w A b i g k n h F 8 E R O A 8 5 g + f Z o h M U F 9 M 4 I q j f c F O B H 8 B b J M 4 M S B / a Q n J u T B G R E O X v P W D w 8 S R Q s 4 B q C + Q u V V F c 1 6 K O e r 9 N F j 2 0 k L / f G 0 x A R n A g A i T 4 y P p I t F x q 3 Q A N j Z y 5 Y t p b K y M n m u W s x 5 A 8 p R j G B E T C A S L a 7 V s J 1 j Q E z Y N 2 b E B M C G B D G h b k 0 R k y o 8 1 C O v a v A 4 l u b G 2 o E r y i 1 o o u C w G L L Y o s j e V M q b s o c s U R m U G l J N x d X t l D 4 6 T H T q 0 r J S y p 6 Y T a G 2 E N b t Q y g 8 z P z E B p B 3 n i w z Z v F N 6 6 f z u e d p F o t 9 X 7 h a F 0 y T v L i k 9 + z e x z r 5 S g 8 d P B A U F h Z S Z m a m 4 Y Y 1 U 9 v 8 4 d 4 K 3 j 6 L I G 2 7 W 1 W s b I + g B F u j Y T q R P 5 J I G f T e A E k O N c t M 3 U Y J P T p a A W h K 2 d S X I E 1 J g O q q S k p O 8 a 4 m K k B d 7 O 7 q o L h 4 7 x y 9 k t V x q I T + r q U R 4 E T C x s c x s E b 6 9 Q a h W 4 J Z Z e 8 K 8 s i S 8 N c O 1 Q f h v U F 1 w f U g K K M c O 5 z f + A Q n Z W l S Q 9 r Y u A 9 l T g d D 3 x e g n 0 K H B c C J U S o A d y v S h A K B t k 0 z U F 1 d L Z w H n q X h A B s V m w z R / j N n c q V B J w K 9 u N H r N 9 w k E g r e J X B r M A F v 3 M w I 3 d 0 I D A + m F 5 l t H C U V l D c p k J v o D U i A B b E i d Q j 2 j J O P C x e 5 m X T S A l y + p a u f Q i 3 2 g L y m C s o G M 0 O H w y I e 3 l O n c m j B A l f f R m 8 w 8 7 Z p 1 w r X K E n N 7 u f e 1 t F f g g I j g W P J 6 N 7 B + 4 g 9 o X 4 D t x G f G m B 9 + w u M 0 / Z v m t j t Q U x w v R 4 6 d N g v Y g J 2 7 z 1 A e / c f p r O 5 e X T k 6 A l 6 9 b U 3 K T V 9 0 J B U g C r Z 2 W W n + + 7 / O H 3 7 s e 8 J J X d 2 O + m P f / o b v f 3 u N g r j 8 / 7 8 F 7 7 k / j R J P K O 4 2 F W L V F h Y T L t 2 7 a F T J 0 7 J + Z m p a w o g p r L S U t k s Y A 6 4 q R s 3 r q d p 0 6 a K Q 6 O y s l K I C c A N U s Q E X R w L W V l e J k S C 4 8 D + w m t 4 r E W o p q e D G T G h c x H e 0 m 4 W 3 C B 1 L E h J f w G 7 S I s 6 e 9 R A H t 6 h Q 0 d Z + s X 4 R U w A r n d 0 T M i w i A n A 2 n i D C p d M n T r Z 5 7 0 C 9 M S E 9 c G f l m A Q i F f E B O C 9 2 p o q Y e D Q B r T w V 6 O p q a 0 T x l 1 c X O x + Z R D w D G t / H 6 d Y w B q V 9 d F v f / P x w 0 W h Q 4 r + E k N a a G k W G h / 2 S i C 1 s d G l M k D i + N v 8 H 8 C G n T B h P C W O H i 1 e N K T q I E 6 D X D A t J k 2 a I s b f h b w L s n G z s y d S W l o a / e y / / 5 s W L V o o q S 4 5 Z 8 / T + n W r 3 d 8 g O n X y l H j y 5 s 6 b Q 1 l Z 4 y k 1 L V V U G n C g m p p a K i 0 t o 5 K S U t n Q 8 O R h U + G 9 n J w z k j y L h d V z U k g q f A a f 1 Q M c E J s N L m U c E 3 8 o r 8 B r i m j A G c X N r V l s P Y 4 W h 0 g 5 A j a W b q 8 M 4 O W X t 4 g 3 D f E 1 X M e o U a P F Z j L L A m l r a x W 1 B 7 + L D R 3 B H A i J t M C 4 z A x x W S c l J w 0 w B z M o z g s T 0 F s M x h u w g f U Z + E b A t U B b 8 e Y g 0 U N J F y 2 T U u c K I o O j o q u z S + 4 V m r b g c 4 q A 0 G 3 L r I h U j 2 t X r / K e n C Q a D P Y C 7 k W J M H B 4 c l 1 q J q C 0 D 6 R U d b Q 1 u V Q + E N O F S h s 1 a Q z R m p w X K C o y g j L H Z d D x 4 y f k o P f d e y d V V V X T 2 L F u C c M H w n 9 B w S F 4 i K O z i u S Q H 3 n + h Z f o U w 9 + U m p Y 4 E 7 u d Q 5 y C S w K 1 I L h q G t g f u 5 r Y c l U J I T k C 9 j k 2 G w g r t T U V J a U x 2 k t 2 1 5 G w L l B 7 Y u L j x v C o Z H 6 A v c 5 b p w v L q d a j u m B d Z 7 h 7 p 5 r B P w + g q C r W V J C 9 a p p 7 q G k h E j q s X f I R g c D Q S 7 d c N D C t t G l i 5 d p y V J z j 6 Y K 6 q K G z Z 9 J K 1 Z W c n p p 8 H N K O m k 3 v D e o / E b c I 2 T D m G W u Y F 1 w R B U f 1 A L Z N 2 g 4 6 e 9 v + g L u L x i r R y k P 0 8 i h g h B a N 7 F L 1 h E j m t a v X + d + 1 w W 0 M R M J B a q 9 W G O T G E h q e A v N T e + h u b N n S i Q 9 g 4 l n 7 p x Z N G P G d D p y 5 B i / l s 3 c J 5 Q + + 9 l H 6 O 6 7 7 6 L m t m 7 6 3 f / + L 2 3 d u o 1 e e u l l u n T 5 K t + Q C F q 2 d C m V l J Y z 5 7 D Q J x / 8 N H 3 k I / c L N V y 6 d I k v P I i K S 8 p Y b Q u 8 X 5 t 2 z U D k a I X s i z B B T F j s 7 T t 2 0 e L F i y k v v 5 I u n j 9 L H Z 0 d l J L i G R z E Z 5 V 0 O n H 8 J I 1 J G j P w f a T F 4 F 8 s O L x m 4 I J 6 I H M A x I Y M B a g z + D z + s N F Q 0 x M T A c + W + 8 M 6 l J X x e v F v T Z 4 8 S b 5 T 1 h x C 4 x J R K u F S w 3 B c n N v e v f u o r g 6 u 3 H h 5 H Y S O o C 1 + D 9 k R O A 5 / f c A B o b g o N m 6 v Z K G 7 p K o R E N a Q K R L 8 m 9 g X K L / B Y z P Y W 1 v I q l k H 2 D K o W / L F c B R w L v v Z L I B q l s g a T E l x K S U k u N K e 2 l r b 6 M z Z 3 I H 4 o J n U R 1 g H 1 w f g 3 q j H W o A g s b b + A G u A d d Z + H t 2 7 0 D J u f E K f S C h o W W D O W i A G 5 h H Y V W X q 7 7 2 3 j R Y v W U i j m R u H 2 R 3 U 7 b Y H M O s J h j u y r Q G t t N B D z 6 n a 2 z s k q L d 2 3 R o m S J t k F E A t g 6 2 R b m B T + Y s L F y 4 w s c 9 w P / O O 9 o 4 u J v A g O n Y q l x b M m e 6 O h 5 l z 4 T f e e I v u u e d O 9 z N P o O w 8 L T 3 D / c y F 5 q Y m l m z m A V 1 4 n a q a + y g z O Y p / 1 9 N R o V R N b T k E O K / q c a g F C O f Q o S O S F Q I J j e d j 3 M P I s K G w E e A i L 2 L b c u q 0 K e K i x i Y 4 l 3 u B 1 m 9 Y Z 8 g I t F D H 0 E I 5 G p 7 5 x 0 u 0 c T 3 q z k L F 1 p w 8 e S K d P J n D 9 z C F p U 2 H M F + 4 + h F A 9 q b 2 a n 8 D U g p M E c 9 h s y C n E J 6 I O X N n C 2 F i X e F N 1 l Z b B w I w I K w t S o e m T p k k x w R z N G M q A N T s j I z B c n p t 1 S 4 A o s P 9 0 2 s x 1 o 9 8 9 r H H 3 Y + l p g n A T C d 8 t a a 6 h i L Z k F U X j o K + / Q c O 0 Q k 2 / m f O n M G c y M V 9 j Y D X 8 d f K i 3 X w 4 B G 2 h 1 L k O 8 j x w g V B f w a H L S g o k o W C p w 0 p R K o 2 S A / 0 k d Y n Z 5 Y z J 7 Y G W w 0 D u 0 b A b 6 M J y q g n f 0 q x m + / i 8 / M 8 n h 4 R r P I e Z a k c H R 0 l G 2 o f c 9 K J v D Z A t N u O 0 g L 2 l N l 6 A L i B e b X R E r z F 5 4 q K i l g 3 r x X V 4 v L l K 2 x L T H B / 0 l V n k 2 p S E I f 1 Q 7 Y D G B H u j Z K o g P p 9 E B D U J x A x b F H Y A p M m T R z Y 5 H B 4 q I R Q f Y G f O g Z i M D g O H B 4 g J t g J s 2 b N p s Q Y q 6 x H U W E h F R Y U s r 0 7 n i 6 w K g m i S G G t A x 5 g n J d W K i g p q Y D H 8 P 7 i f R B 4 Y 5 e V m l j N R A Z 8 V k Y y c / + U g e 9 C B T 1 1 4 j S N 1 W x w b 4 C U h A 0 H u z k n 5 6 x k b v T F T K E G y 3 i + j l B K G R U q a h u u S X t O W s C 0 0 a p 8 n c 4 g j w A 0 z v k Q q + b R v H e V h o R 6 u A E J B R / 6 D E 3 D S f Q 3 a G W O 8 8 w z z 9 K K F c v 4 B r T K h k B 9 T A V z p v H j x 9 P 8 e X P p 1 K n T 9 M B H 7 m N V x 7 g 3 H j j p c v 6 + O m 2 M s A l h n Y e X V 9 R B i H p k X a x Y s V R y 8 2 b P n i U i X y 0 m g J o T v Z p U X V 3 F h D T K J 7 c 1 A 6 o u M / y c P q h V I 2 C c I l 0 F X k a 9 W u P b X c w b x o Z j u Z 4 j y L 1 o 0 Q L Z s L m 5 5 y V z W w E q B r p J j X c z O T 3 0 G / R G Q e t + V r + J 9 Y D K 6 8 s L i B K R 6 J h Y j / P E 9 8 A 0 U S x o N j M K Q M I B q p U V O l m 7 u H r 1 q k g t X w A T O X n y t I y h 1 T J o M A R t D 8 f T p 3 O E c H H P c E 1 g O r h W E N v V K 9 d o I d 8 b M 4 B o 4 V n E + k A b g A a G / F D L p e L G / p Q Y 8 + A p v n D 2 7 D n x x C A B F U Q A r 5 1 C S 2 s 7 x c a Y 5 + Z B l c G J q s 1 3 j K X b 1 7 / + T f r R E 4 / T x k 0 b 6 Z e / / J U U q v 3 l z 0 / K + + B q x 4 6 f o O X L z K t p O z o 6 x Z M W y y q P L y A 5 l n e C x J J w W y W m B O O A r 6 O u p Y 9 G u b U I G L v o q G R T r j E T Y P N D u l 6 4 k M d M p o V t s o X y v L m 9 h / q C W C 0 J 7 p b n R s g p C 6 F 5 Y 1 3 O m U t 8 z V O m T p H N h p x E c D n c W F U y w K e J U 7 x h k P x D H 5 n r R q r f B w k w U t w 1 1 Y M Q T h p k O C A A D o / n 6 V M 5 r r x N D b B f c 3 P P i R c 5 y c / k W e l H w v c f 9 i / 8 B H O Z a O F V 9 g W 9 4 w l 7 0 t L Y U N v v j 3 u 0 n m 8 6 7 J 7 L l 6 / R m j U r A 1 r o A w c O M / d d L o + 7 7 S w F e a e A M E N D b b x B n f w v m n C 4 u B G 4 C / T X K t a l w Z W W L l 3 M 4 r e S N 5 0 r U D l / / h w R r W P H + i f + E f d C H 7 0 9 e / f S + + + + R a v X r q d H H n l Y 7 L d 3 3 n m H l q 9 c T d G R 4 b R 4 0 S J J s P 3 m N 7 4 i i + w v w D B g / O u J C N I F 3 l N t e b Q 2 Q L l j x 0 7 a u H G D 6 4 k O K M K b n O i a B l H X H i T T C x W 0 m e f / P 0 G t 6 X C k 6 l V e j 0 n u 0 U d w 6 6 M 1 H O 4 f W s N B U w J 2 b N 8 p R L F g 4 Y I B G 7 + T P x v B 6 q I v q O 5 S g a C z E 1 k u n g w J 5 + a R K e E v C l h v r m P V Z 0 J 2 l q h d w W z H e A M W E 6 o f G q s A y O w G h 9 G K Y 7 w G m y y P O T 9 c 7 d K q l 4 / b 1 N x B 2 V l j Z Z g X A r l I s 4 G 6 M I / V z e v l n k q F A Q 4 W h N D K C b 6 D j H p c u X K Z J X a 2 h w G u 3 f R o X I O R K e g V o e 2 O U 1 p e T W P T k g w 3 G P a e e l l L h J D e y C c L p A e 5 G b S V v R 8 U s O F g k w U K 9 G m 8 x k S l L z q E 3 Q l N I Z k l 0 a L F C 0 w 1 A y 3 Q t w P q / n L N F E r t / U L p D g g C x A k J X V 1 b T 6 n J r v W G 9 E N z U L R g 0 + 8 9 x L 7 a 2 1 s H M y U U L P n X 3 I / M A f U P s Q z Y W R C T v o B N s 4 K J 6 d 1 3 t 8 r z c + f O y w l D N B 8 7 d k L + z p 7 N Z S K z U 8 a 4 T C q v q K A 4 v t l w S z 7 / / L P 0 p S 9 / T d S 8 H / 3 4 J / S L X / x 6 R I g J 0 G 5 m R U x o N x U I L l + 6 5 k F M g F a C R I a 4 i E g R k 6 T 1 N D d T j 6 P T k J g A 7 c u Y h w W A i 2 L N Q E y w T W r Y h r w e g J h g z w B / + N P f 6 P D R 4 7 R w 8 X K q r K q h 9 R t v p U / 9 y 2 d d 5 2 c J o o u X r t K F v E s 0 e 8 5 8 U a F h T 8 9 b s I T e e W + 7 f N 9 f w A a H 7 R E I s L n R / F R L T L m V r v W F l L r v v n s o N S 1 F N r s R Y N e C E a k k 6 r F s N 4 O Y V G Y J 7 G H t / e r q C e Z L d g k I 7 L H E h E G H F + 4 z G o v i d e Q R a h E e E U 6 s I A 9 K q J b W D r a F l F s S m 3 W o u 1 a P / P w C y s 4 e 9 E x 5 w 9 W r + a L a Q R z D M T E m M U H 6 j o + K j x V D H 7 E G n C i 4 A q A e w y V c x T e 5 v L y M N 1 Q w V V V W 0 d 0 m r m w F l C j A i w U P 4 r J l S 7 w 6 C q 4 H k H C 7 d + 0 V V 7 Q W u L l Y / P 3 5 o b T a X d 5 f 0 B B M f e 2 V N H H c G H E T 4 z P e v J O q G S W a t 8 S G u b x h N w K Q e G + 8 + a 7 Y E f A c j k l K o u 3 b d 4 h H 9 6 6 7 7 h L u f D b 3 g m S w X L l y h d X 3 g x L s v / 3 2 O 4 T A 7 7 5 r s / t I v l H L a v w Y L y X w R k A b N 6 v O G 4 v g d n 5 + P p s D S 0 Q q Y S 2 h A e F e a 6 U U C A n n q I V L 8 x z U T H x B 2 U n I R I F n 1 x v A l I S g s F G f f + F l l / u P f + e 2 W 2 + l E B u S W s 0 j + r g B 8 N D 5 4 2 X b s W O 3 e A r R z w 7 q 3 I s v v k K p K c l k C w 2 j R X 3 M q Z e s o O D L F + m F 3 I u U P X E i O e 3 d V F l d K y l H 8 H 4 t X D C P z p z J o Z s 3 b Z B F 2 r f v g H g C k R q C Y 7 r a R 7 l y 4 M C J O l n 8 I k 4 A N 3 F d X Z 2 4 + Z F 5 M F K F j V q g 9 H u l x j s H 4 A Y f L o 5 g Y n J J v Z o a e C Q T + L w 6 B j L Y 8 R k 0 i s F 1 Y F O r 6 l 6 t G g q g X T V 6 9 t 1 I V F W W E 1 o 5 f x A I 1 N E B z x y c N E s y 7 Q O e X r N m L X v 2 7 O c 9 M 1 8 Y K B i a d i 0 R 0 4 P a X d R g 9 T q t R Q v s q y C 3 t D K C / l 6 B d j x s K H i 6 p E M n i 3 k c z A j W Y J t k Y M P H j 8 0 A o x x H i o + P M 1 y o + v o G I Q I k Z i p u 4 T p J n A g G k z l E Q m E R 4 D F E 8 x M s O p p Q 4 i M d 7 W i O E k 5 d r A 7 C O + d y i Y J A V v F x e 8 T T h n O + e O m y 9 I a A X Y b F R I B Q 2 x A E 5 4 m K 3 p H g 9 F h I n A M S h L M m j B e v k x Y Y V 4 p O O a i 8 R S o P F l 0 N d B Y b s D e K E i M x a + u c q C S I z 6 l Y R i A w a y 7 i D V W Y 4 M j E q 1 0 H q J D + j H D 5 M K F 1 e S M + i r x E I 0 C V g 6 0 d x t r Q u M z M g U 2 / L z + E 1 r g Z H L / E G s D w J z x q o e 0 5 D w T s l D h 3 4 Z L 0 C i 8 s L K A r V 6 / R F x 7 5 N y a L f u r o t N M 1 N t A h s a C m Y Q M v X L h A J A g u E C l L e v E L g E D A q c e x G u E L W J z 8 g k K a a K B m g k h r 6 x p Z V U m g p 5 9 5 j k 6 f P k W b b 7 u V 3 n z r b d 4 w r f S 9 / / w O P f P c 8 / T Q Q 5 8 R A v z y V 7 5 G W 9 9 7 y / 3 t Q U B N w w C 4 3 A q b K S d D T z / E L x T a 7 A j 6 Q Y O G i u K K m e G 6 Y I D j n E E 0 W g c M n t e 2 9 N L Y M a 5 U J j R O Q a a 7 B 7 d z 4 1 J N M E 1 N M r Y P A o X + 5 g M f h n P i e o F G p l O n u q b 7 m w E O E K w 9 m L N e M 1 G p R Q A + A 4 a v t 4 M V f M U W g f L S E h l H h L 0 f M E E h j g P b a c 6 M m d T l 6 J Y T A h D x d 2 0 g 5 N h F i 9 o F 6 Y M L 8 m Y r X L 5 y T Q j z 3 r v v k k X 4 7 1 / 8 i n 7 w v e / Q x c t X 6 Y 3 X X q e M z A y 6 8 4 4 7 6 K m n n q b d e 3 b T 2 2 + + 7 v 7 m U I C g k p M S q a L S V V V r D b J I P A G S F 6 k + i D E s Y b 3 b x o u H 6 1 C u e i 2 c f R a y G T R K A X B t h f U W K q t 3 U q 8 1 U o r W p r g 3 O z K Z M e r U C F B D 9 T c V N 7 G k O X Q g O + X a t W v M d C b K Y w U 0 P 0 H T l j H R x i p f I O o T n B h K r V Q A 4 / P H M z Z S w O / h u g G M E z J K d N U C T p P z F / K E g W L D B 7 N a j 8 6 5 a B e G v D 9 f 2 L 1 7 j / S + N 4 K + y Y u 3 t Q S j q 6 m u 5 M + n y H l A X V c A I 1 f a H D 5 n / d a 3 v v X 4 m n U b J C H y 8 p V 8 e u m l V 2 j M m G Q 2 U N P p d E 6 O J L h e v O R K i 8 k v L K K T b I 8 g m A m 1 E I m W C l B Z s G B w Z V 7 i z y M P C s d E 6 g 5 S X y C d F A P G y a O h B 9 T G U j 5 + 5 v j x 9 N 6 u Y / z Z Q 0 y I b a w e J t K h w 4 f p n n v u k c + O H 5 / J h m g 5 f f v b j 4 o o 5 6 3 t O p A O U A 1 B 4 E g H c a W E R L C N c 5 C / 7 8 r O j o 1 F / V O b y 3 X r Z g R a I N 6 h 7 V O t 0 O W w i O Q q a g i W l l E x E c E 0 P 6 W F R o U j 0 I h s 6 X B J J I W k 0 o 8 z x f k Y 2 Z m 4 e V E 2 V k + Y q O L C e u Q m K a I r a b L S q d I Q i U F h x i w 6 A e E P a q S 2 T x w 2 J 2 6 i k W T T A p 9 j 6 8 2 j z R u g N A a o p T c i t o V Q R F p c L x 3 I t 0 k s L S z U 1 W s Q f 4 1 d w Z I f F 9 w P x u u U 6 8 c 5 a K 8 k L y + P 7 W d o O R F M + K G i Z i N 3 0 d 8 6 L W T l w 0 G F C Z G q L Z o C V H A t A X l b w 4 r K G m p l 0 w O 5 g G D C M D P e f P s 9 e v f d 9 2 U n v v 3 O e / T 0 0 8 / S o o W L y F J Z W d G / Z c t r T L E 1 t O W 1 1 8 R 2 + a 8 f / 4 h + + 7 v f 0 / z 5 8 y S P D Q m l 7 2 / d K p L p 3 x / 7 N S 2 c h J 7 l L r s B E y 0 Q r X 7 z z X e Y + y 8 S n 7 5 K d n V N S 3 B 1 D 4 K r + A o T L G 4 u M i 0 S E h K Y 2 q 2 0 c 8 d u m j F z u t e S B B C V K m k I F H B K I O F 0 x 4 5 d 0 s w R 4 v 7 m W 2 6 m 3 V d d m x x d d Z A z Z z A + i g r q r U J E W q B M P C X W 3 E m A 3 n q X C y t o 7 m R X p a d Z I x E 1 a b 2 t 2 0 L R Y f 1 S I p O Z P Y 1 a + u K o V D f E W w F 9 J + Z p m i q C W K F a Y h 3 N m p X g f u w r d B G q p J c Z N J B U Q A U z 7 M z r B T b Z H r Z 5 w q 3 d l B z P x M T 2 I q a w w P 1 t s f T R + c o Q l j b 9 k s m u V a s R D A / p r q S Q 2 G S K C + + n M 2 f O 0 N y 5 c 9 3 v D g / Q n F T i s E J L S x M z V 3 O t C T F R z C B T w P 6 D p z k 1 N Z l y z u Z S F m t N 6 L c I 6 V 5 Y V C L + g 3 h e N 9 B H Q C r f k c P H a N G S h X T 4 0 F G W U g u E U q F f Q q X B p A t w f W t w q D g E Y G P 8 9 a 9 P C W c A l 7 l 8 5 Q o t Y A L N a K g m y 9 z 5 s u g w L o O D Q 1 i 9 u 0 K Z G e l s R 7 m y H 3 A B e R e v 8 G a w U 0 l J G c 2 a N U O O p z a N Y i b Y U N i 0 e m G D 9 / E a / g X B L 1 + x l M 7 l n q c 5 c 1 2 9 9 2 D g a r G K j d U D b L Q i t 6 + x w 0 I J 0 f 1 U 3 R I 0 p O g S w D E x Y W S 8 J p k U w D m D 4 y F e B E 9 m S 6 d T p F Z s l P F G V 5 9 X g V t 0 Z s U 5 e E M 6 c / u s + M 4 h a p p a B z 1 A z I 7 + c B m w j H M G 4 W L h U e 7 g D f g e X 6 k c E 7 8 1 u M 6 s J r s f q + f q X 0 A 9 3 n 0 V 3 B / 9 G h 0 e v c n 9 A Y K u + T V 9 t H y 8 y 5 y 4 n p A H v o 8 8 O 3 0 a E R w X v r z T R t U E C v B u Q 0 P T A 6 G a g G 0 o A J n h S N v H Q Z E h j v o b V X S I T b J z 1 1 6 a x 5 w F c a c e d / c f l G w g D T 8 5 C d y i n / b s 3 U f L y w s o 7 N M P i 1 7 6 5 B / + R B / 7 6 A P 0 y q t b x C O I 4 9 x + + 2 b e e T 0 i X W 5 h q X L y 9 F n 6 7 W 9 / g 1 t N Z 8 6 e p c x x a F q P / t v B o p 5 + 6 U v / L g m 2 C + b P Z 5 U z Q w L Q j z / x Q 3 r s 2 9 8 Q B 0 l T p 0 X y 6 Y w u G P l i c 9 J 7 Z D B B X n U w V b H 9 Y g T E l c z q m Y y g N p 0 Z o N Z d q Q m W A j Z f m B T X Q B l J x q 5 / f f r M 2 d J + a u 5 w S i + J V Z M g w V z v 4 X e 6 H C R z j c c z k Y F p a H t 1 K I B G v J y 2 K T D e p Z C 3 1 J p J v V L H N R y g h b e j q U j u 4 f U A 2 T w J m m o J A B q S k X P M C G a x J 6 N 7 q r r 0 D o u g 4 M H z J 3 k Q U I 1 f n I 5 u S u s 9 L 2 n 1 y M V C a Q B G e A I i Y n n 1 E Q v 7 5 M c / K u 5 g r U 0 h D g 9 W 1 8 L D o 9 j m K q H 8 g i K x q W b P m k 2 h t i C q b 2 o R O w D 9 J F D j 9 M z T z 0 i + 3 i u v v k o / + u H j r C + H U 2 t z o + j B T R G L 5 J h a Y H p 9 Q q T n M p w s s U n a E A Z l w 6 6 C O g K J s 2 a i s e f P F 9 c z q 5 X S S 0 s 9 U C Y P N R J n h 9 7 p S z O N M 1 P g r Y M t h + w B c M o i e x Y t y + y i n P p U m h x b S x n J s R 4 b S w u l d v o D X w w C O J T X R i u m + 2 f n 6 I H 7 D r U c m x 5 S 3 N / S H C N g b G y y r o B U a Q b + A E 6 R Q M M Z A R M U 1 D x 4 N f w h q M d / + F / 0 h a 8 / Q U 9 8 9 6 u 0 Y t V a e u D u m y n 3 a j U 9 9 t V / o 7 v u v I v W r V t N r 7 3 + B t t H h + g X P / 8 p 2 3 G 1 z F H Z x s o a J 4 Y n B q O h C W c k N V F / r 5 N / M 1 4 I T 9 i n B 7 B A 5 n Y N v I d Q P a 9 V d l N p m 3 m G O i Z C z E g Z t F H O V b r y x / a y v Q V v 2 5 q J g 5 s Z G + v o x R a a M R Y D 2 V z F a p i W k a j T 1 7 X A z c R m V B v y M k s m E K o Z k q P 5 f L y U y w M 4 D x j r U I e n T J k 0 Q N Q q b o N / s 2 N Z s o 1 B F a 7 5 R k L J O 2 w 0 j e k g g O 0 b q 7 G r E N B X f c v N 0 N D K D C r G f + 8 h m B E q G h y s a s 6 d N 1 e u C W s F h u q v N D E C j l N V V S W F s X C T Y w Q R C h 9 R K T 7 S 3 k 0 l + a Q E 3 v 2 a X 4 B O e 4 Y v f q C v h B d U V / M G G z e L q s s L 5 W Y W 1 3 T S s Q P b a N b c x e T o b q P x m Z k y f f C X v / w l p S Q n i j c v m 9 U 0 d K / B A s O j M 8 r e S A f P X p R U n L 3 7 9 x O m L z S 3 t N H + A w f p 3 L m L Y i y i 4 b 1 2 r 3 R 0 o p d 5 s M T G 8 C 8 2 O 3 o 5 t P d G U m i w h d U c Y x 6 C z H B I B E x / O M e f R / 1 S s d s p g R w 2 O C 5 Q Z A a a B l G k J v B n 2 u E 1 d G 1 W x L e 8 Z S 1 r i c n u 6 K E L 1 d 6 l 0 4 R E 1 / l 4 A z Y N D O R M N p R V L A V q H N q u x U f 0 i 0 0 y I S m Y C q 7 m D T H O t Y C t g 1 O r Y 8 L C g A e V 7 4 y 1 0 x K i P x s 8 I t Q l X T A h H 5 4 7 X 5 s X 3 m F e P J o 5 a 5 Y w B P x h n / k r S c y A t Q Z j h u q P S n M 4 p 1 B K B A Z 7 / P h J v 2 K f R g D x 6 M 8 N z 5 H f N y y V D 8 m s S 5 a 4 V C f E b X L K b N J 5 1 g h o o I h i M T 1 W T e g m K / V K R S 8 8 J H p c y L t I M 6 Z P k 8 e w 1 W A I 4 q T r m t p p x 7 a t 9 P G P 3 i / P X d z M H Q f g v 6 D i I n r x x B m a N X u 2 F J B N Y V u v t K y M R i W m S S w K h m Z R l z k z Q M m 5 f u S O H g v 5 W t F Q H k D g r 6 m x f i B 1 B + o q b q S R 1 0 0 b + w C x H i 0 y 5 v Q o V Q i k + N F V I 2 S c Z 3 a w I F S k b k y o U z y J 6 N r q C 5 j M n 5 X g F A K D 9 x f 5 f T c a K M k x a o X g Y k B w d u g 1 E L w e 8 N b 1 A J K 0 E d K B x N W 7 4 s 2 a 7 O i h l + D D I i h s 4 t L S U h r L R u O e a 4 P + f b h F Q S h a X L u W T z X B 0 w e y p q F S l O e 8 T n f c f b / E c W A T j U 2 H d w 8 e w m D q v X i B + i d O o s e + + w P 6 4 R M / o G 9 / + z E h m O k z 0 G m 2 n 6 5 e v U a P f u t r I g m i d c F S 4 M T Z f B o V E 0 o x U W G S g Q D C 7 6 I Y G b 4 V w t L J w d I J o 0 + v F 7 i a m 1 i l Q l 8 + 3 H R w Y k y c Q F I p 6 r d S 3 J 1 W Y R / C T Y s y F y f y H / k / p P o g Y w H d R i + w N D Q C J M Q a 3 d w s I + B e w O Y A 5 z W C t v w D x I 8 / f 1 z j x Y 3 B U n Y S z 2 p g P W s R o / 0 c / Y n U N D 4 p f o Q S d 6 d I c L T z 8 g V U y Y I p K A m u c P n 8 e e p 1 O i V + O H 3 u P G p t a q Z z p 4 7 L M e 0 O O 6 2 9 5 T Y J G w w X W L / D h w 7 R i p W e I R m t / Y Q e G f i N G L e r H R I K 6 2 h k X w 2 L o A D n 0 S O 0 P 2 F o F F o 1 e l H A C W O R M E A N n C + Y 9 Y m S o 8 / x R m y m N R v u o I J L p y l h 9 B g 6 e v g Q f e K T H 6 O 0 1 F S 2 o 5 z i L s + e M E E K G 9 H x F P E w S C r o 2 3 G x 0 Y Q e f j j 2 / k O n K T V t L N U 1 N F J Y Z A y t X z 7 D 4 6 b A g b L v m o 1 i 4 v y f f B c I l m c 0 s 8 p i 5 8 0 w W O q t 9 y S h f g u 1 M k q K K b c r C x d m S O Z q H 3 L P E K / x B m 8 E Z d Q 6 A M 4 g S E 9 s C H Q Y s r O 6 N X p 0 v D g 0 0 M T l 1 t t u d n / S B S e f I y t w f q l f m K H 8 z D P P 0 d y 5 c 4 Q A E F D f t / + g M L 7 b b t 0 k n w G B Y 0 D d O A M J D B s a X a a 0 w J r i G v W P R x J g h A j 2 w 1 u s o J 3 n G 4 h z w p S g 9 u a j 5 Z T 7 C W P D V N 4 E v B H Q S u l C Z R A v s E V c A V h n c H x M h Q f S Y n t M c 8 + M W j 2 P G x 1 M 1 c 1 O 6 i 5 4 n z Z s u E l e 2 7 p 1 B 9 + U W b x J 4 s Q t 3 9 i I W M K g t 2 f n z t 3 S E 0 1 L O G b w 5 k U r K 2 2 g y d m j m Y P 3 8 Y 1 i H d j R T 6 d y K q i z y 0 k 3 r x 0 n B Y 4 9 f G E Y a W q G l q Z a u n t R t G z q U y d z 2 A 6 Y Q Z 3 M l Z N S k i V w i 5 Q V 9 P n W e g C 1 n i Z v 5 6 d 3 k h j B G 0 H Z e c + y O T M E Z h 5 J H G v v n n 2 0 T t c m G x t E r b T 2 3 I f C I i 3 m s A G 7 O z s o P i F B E q n x G r y 8 v p w 2 2 7 f v o k 2 b 1 r u f f b C A e Y B E B g W s h d p f g a R o W b / 8 5 f 8 Q p w S m 2 i l g 4 + s Z A b j q P / 7 + R 7 p 8 I Y f C e u q o r T q P L p 9 4 n 2 Z N T q d j u 1 6 l 1 O x 5 Y r g 7 q k / S f f f e S w 8 / / I i c V E V F N f 3 2 f 3 / H J 9 V L c y a 4 V I 0 O 5 6 D t 0 N K J N C Q L b 8 C x 1 F p b I K J V D U V G N s H R o 8 d p 2 r Q p 4 l 1 S r t T y i i r J 1 8 v M z K J q 1 v F P n s q h f 3 3 o 3 2 j 2 7 D l s 2 / b z 7 z 0 p U 9 u z s 7 N l X E q b p 9 A c Q G 1 t O 0 V F I n u + n 3 I v 1 V P i 6 E h K T U S L 3 S A q L m 2 h 5 j Y H l V W 0 s A Q 1 j v 0 A Y e G R L H 1 t 1 O C I p L U L E E G P l O m F K I g s K S 6 W g k k 4 C z B T F w Q G w D W s J B h S i s y A 0 S 9 V r c E S 0 P X G O 0 A g + g A o 0 n m q W k M N 2 5 A p 5 4 U e 2 E D o v o v U M Y z 5 A X C c 5 m 5 X z 0 Z A z 8 T w 2 / g M n B d A T R X a H / d S 7 O U 8 2 n P l m j B e F I 8 i r / P i x c s S z E c 3 X K Q E 4 V 6 h a x X W A n 0 1 4 C Q w I v Q P A i p 5 G e e C a 9 R f p z 8 S G r D k n T / T D 1 9 / 0 I t P U + / H P s O 2 S Q g d K 7 S Q n f z 3 v y / I s F N T B 6 t 0 v D m s z e d o 3 / a 3 6 P D B v e K e H M c b C i U Z L c x F 0 R 8 u L i 6 B P v v 4 y + 5 v e q K v t 4 d 6 i r f T p o 1 r h X B O n D g p w 7 l U P A o 2 E b y L q C r F 8 V 5 4 / k X 6 / O c f p h M n T 0 t + Y X t b u y w I 0 q R W r F h B J 3 I u M E F X 0 O a H f i b f v 9 F A z G q V r o x + 2 7 Y d k u m B 8 Z m Q J G h i q W 1 P B Y c O R k v 6 Q n Z i L 2 U a z I k 1 k l C o F 3 N 5 / U K p u K S E z 2 E b b d 5 8 O 7 3 8 y s u s U q f R 1 7 / + V X r m 2 X 9 I b A y T V M a m p 8 t G P n z k K P 3 9 b 3 + h T r 5 f M c w Y F J E Y A W p 4 a 6 s r U w Z 5 d m g 4 i q 6 0 y J F D o Z 8 W u J d S + V t t Y 7 v R d a 3 I 3 M i I t U v Z z a S J 2 e I w Q U n O h w W c I y Q R m A O 8 g D A V W l o w g x j V v Q 5 Z H 3 Q 1 q q 1 z t f S e M W O a 4 f o M q H y 4 M c j 8 x o 1 o 7 A 6 j p u 5 Q q m l D x x k 2 u J m Z h v Y 1 k z 0 o j q w 9 L W w k d F F / W D K 1 l Z + g 6 P S F t D i j m y 7 V 2 K h C k 1 0 A Q 3 j d R J d o g G 4 N x w I S C 9 E f 4 E D B U N X P W X G Y I h O z q D c 0 m R K i L H T 5 + D t 0 / 5 3 r J T 8 K a U e 9 n d 1 U X l f D x w 2 i t P S 0 I V 4 Z P a B 2 I J l x j z t n 7 4 P C j N g K 1 r 2 j 6 N D h I 6 K m z p k 9 S / o S g j H A t t r K m / v T D 3 7 C / W k X f A V 3 A Q y 7 y 8 n J I Y f d S c k p S U J A k O J a g i q q d V L Z l Z O 0 e N F 8 y f E L Y V v p + 9 9 / g h q Z c H 7 z P 7 + m l 1 5 + m W 3 T U n r i 8 e / R f f c 9 Q N O m T + d / 7 6 W F 8 + d I u t Q X v / Q V C Y T / 9 3 / / g n 7 y k y e w K e j U 6 V w p i U F y N G y N E B v s W A e r g Z A 8 Z 2 n G 9 K k e T g 6 t t N I C G R q n S 2 2 i M S w a 5 5 S M F A V s Z O S C f u Q j 9 7 p f + e C h V f F 8 N S w F k P f Y x K Z I G j M j b V x u g K C Q h v 7 k H / / C C z S d 2 r v s o q K E h U c x h 2 e p E h t D U + c s p / r y K 5 Q x 9 w 6 y t l 0 W a e G w d 4 k E + O Z X / 9 3 Q P g L m P L G B n p 2 / g T 7 2 s Y 8 y t y y V M o V P P / g x 6 T s H q K k f z v L 9 V F J w m c Z P m M K 6 d g W l J i f T 2 t U r m B C d r C p c o f m T s s m J 8 T B M U D g 3 S F W 9 W A b g L W r m v 9 S U F C p m o / t K Z y Z z U e P m m Q p I O 1 o 6 3 u F h w M N + 3 O v F Y W C G d / 7 4 R f r y V 7 5 C 3 3 n s M e F k v / 7 1 L 9 m 2 O i 0 G L r j 3 3 r 1 7 a S y r V e D i K i 6 E A d I 7 L 3 l J c O 1 x 0 j j L R e k C q w C G A W k M z g n 1 C V 1 k X 9 p V S I l j p w 6 p 4 4 J d t H j F W r / z 6 p D / B q m / a e N 6 C r a F S q u C U y d P S i w H j K y m q o K v J Y I a m I u v W L 6 E i d F G 9 9 / / A I 1 J S W U 7 u 5 e e / P 3 v J X d z O z O P N 9 9 + l 1 5 5 + X m 2 i 7 e z 7 b u T / v H s 0 3 T k 2 A l a v n Q x M 5 g e Q k N J 9 A n f 4 E d H 2 x s F E B P + / F X r t A D j q i i v F K m G T l 0 e T o k e l h 7 7 W H p g n / L x B 4 B t i 6 e Q O v D S A O o 1 Y H 6 6 g 0 6 X G x t t 2 K R r J / O D P l d b L E t Q M P U 4 X Z I L e V / o k G q G m 2 q 3 U + P U G c I t Y O O 9 8 u r r 7 u K y q c K l E x J c C b n I E 5 w 4 Y b x w R 7 w P W w X d b w G M j P H W e G X d J P u A W 9 k I M O w P 5 v t 3 o 9 t b m A k 1 H h N C g c q g b S Y P l Q K 2 B K q K z 5 w 5 K w W X e A 0 q E z b U s u V L p d L X D M u y H E N y 7 o 6 w i o Y J 6 5 B Q k B L I f M 5 y l 6 p o g U w K 5 D I G k m K E N s u q d 7 f y F s L 2 K y k o o o y s T L p w P o + m T M W N B Q E 2 0 8 9 + / k u p I M D f F z 7 / C N 1 x 5 9 3 0 4 I O f p J z T p 1 n i / V S k G + 4 N a r 5 g Z 0 J b O X 7 8 O K v m y 4 e 1 k U c C / k 4 J 8 R c i 5 U B Q c A r s Y 0 m h J a J A g A 2 J r / r 6 / o K x d k n L 1 + N Q Y a h h c i h c 8 J j Y X t 1 K N D 4 p j C V P O 5 W X V z C n T K H 9 B w 7 T 3 X f e I d I o P i 6 G 6 s X o j 5 B y D W 2 A s I e v D W l D 8 E 4 i l Q c 4 U u S a F m K W F 2 c G q I + K o e i x c o L d o 1 Y J e O e d 9 y m c C W b 6 j K l s H / a x C h o u R A + P 0 s q V K 6 S 8 p Z F t K 9 V D 2 5 f q B 8 l z q D B E R o c q Q P W A B w r H h b P B z L 2 L d U G L L K R 2 I Q R h 5 B X U o r W 9 i 8 6 y i t m M H E i 7 j R a t W E c F Z / b Q L b e 6 3 O q Y c t j M k v H s m X M 0 c / Y M q T / T 2 o Z G Q A A a X j / U w p 0 7 d 4 H W 6 C b C f 5 C A C e K t X 4 S / 8 3 v 1 s B y 5 2 N h f 2 W o u J X w B G R L R o a 6 N a q b 2 a T E 1 y e k x n l E L q H 9 K F d S 2 h o Y H C H O m k N s H N 7 o C 7 L E L V S E y D 1 a 5 7 Z M c O T S T D U Z s / D 3 X P M 8 n I 7 7 H 6 4 j R k Q Z s J s R j l I 1 x J u e s x G g A n D s C 4 Z 6 w 0 C 4 v a u Z 6 t 0 1 6 v X h v + 1 6 6 b Z P v C Z K t d g v l s O Y R 1 X K S r y G G s l k y v f v e + 5 T C 6 j S c K 7 i 2 F H f f j r b 2 N j r P R I J Z X e H u P h f g 2 H 2 I u f F / k E L F R U U 0 d l y G 2 M F G 6 v q I w s v h E T f E v f E 1 R h W f w W e t T H j + N s K 0 3 v L g d w P K 5 d N j U q J z Q G V S L m A l s b R A O T o k W H 2 H l d W w I I + + 1 f v y w 4 Q g 5 q U 7 B 4 / B f 6 j 2 B K C y Q F V S g b f d T C g o H a 9 r t 1 J J E 8 r Z 5 W W B J T x Z 8 t H 6 + p j 7 d w Z J H A f l 6 f P S H D I F 0 d f E 8 Z F E O 9 s 5 R c V l 4 l R 5 6 N 8 + z y p Z M b 3 + x j + Z y 9 / K 6 t C D Y q d M m j y F H n 7 k C 2 w 7 Z t H X v / k t i u y t o n U r F 1 H V l f 1 k i c 5 0 H w m J s r 2 G 1 c T D Q X J y o t g v 3 r x 4 A C Q u A r B p q U k U G x M t K i r m Z q G N 2 P b d B 2 j 6 1 E l s X z W K P Z f L 6 i z a e i k 7 C J 9 9 + 5 1 3 x e Z C 6 h d s 7 t m z Z 8 v m v O H E B J j 8 h L 3 b J X m 0 1 6 4 9 H z x W z 8 E E 8 D k 1 G V H r u D C D x z g b P S a O 7 q F r X m w c A J 4 8 R V C Q U M J 1 e T F 3 H y q l 1 D H h 1 N B s p 2 X z k 6 m o t J X G Z 8 R Q X W M 3 x Y + O k Q a Q S u V S k g 0 T w R d l O A g T F Q E 0 h w x r z R W 9 W x s 7 w e d x X f h Z R U z x 4 X 1 S F R r D 0 n K R S V 7 h k 3 / 4 C 9 1 2 2 6 1 s R F t d i Z L R k R L T S g 5 n V Y 5 V l p E G O N y p n F w + d y v b D T E S F o C 9 s 4 j t G b h f k b k P 9 Q t e r q z M c X Q 1 v 4 D 6 I 9 O p 2 R 5 C k d Y u q u w c V M u Q B p T E R J X h Z j L X C x R 1 T p v i s o H 8 A V R r T E H E R B J 0 A I b 3 F X V r 8 X H x z C i K a O q U Q Y c J i A x 9 H 7 R d p z 5 w e N / 3 A 6 h k E w I f P c f 2 X B z b 5 N G x 0 V R X X U 2 r b 7 6 N j z H I w B A W E J v d B z w I C g e G e x b Q q l / e s I p t B 3 j J k O F 8 k G 0 h L b D p v d l V y 8 f b R W K Y q Y q 9 3 U 0 0 L 6 V d N r 8 W 4 o F j q W a E V V l 2 J r J + 0 g + m x 5 R F N I 7 B b F 1 4 C i 9 f Y o 4 5 Z w 4 d P X q M P v 7 R B 3 j z B 2 Z P B Y L 8 a / n S r Q k B a + T 6 Y b Q k S r v R c A Q j M c H Z Y 2 N i p K d 5 e Y t 3 B v a n 7 9 1 H T / 3 1 T 2 L k H z i w X x w C a E S S m p o m j U 8 s z C z + + M c / 0 q u v v E q f / e x n 6 e 6 7 7 6 R n n 3 2 O 9 u 8 / Q F t e f Y l u v v U O k Z h w H q x f t 9 b l y T M J 9 A I g F m w m 2 F w T s y f S + f P n y c Z S q I 9 t I Q T O S 3 g 9 J z H D U 4 D k y z 1 3 X g p M P 1 T 4 S V A A O s W q h j 2 Q S s r r p 4 c / H a I 8 3 C s 4 B D Y 3 S p j 9 I S Y A x M Q C S a o s t c j N r a B z Z y s o O T a I T p 4 q p e P H X Q O m t V C S S J / / p 2 A N i 6 e a H p e n y Q U L 7 d y 9 T + w P Z H t D o m k B S Y n c t 6 q 2 o R u k r 4 d V P h a f E 7 P H 0 8 Q J 4 + j 2 z b d Q R n o K P X D / 3 R 7 E Z O e D 9 / O y 9 P G f s w c i P o g c T l c 2 R 3 + / h d f F C 4 c w A J w G a A 8 A J w S I C U 6 W 1 L Q 0 a m 1 r l W D v z Z s 2 i k c Q g L X h C 4 8 8 / D C N Y r X r e 9 / / A Z 9 T P 6 H B J 4 a R Q R W 5 7 f Y 7 e G P 0 U U x 0 D D 3 2 2 G N i / I O 5 Y J o J V E x I 4 / / 4 0 h f Z x p x B R 4 4 c k d 4 a V 4 u r q a u 7 y 3 3 0 o Y A k W j B / A Y 3 P y m Z i D a Y p 0 2 a w Z J t G M 2 b N 5 r X o o 6 w J 2 X T o y F E 6 e u w 4 t X V 0 U k e X X c p u 4 H C B G q 9 s 2 / 8 L a K i r c z / y h L b 7 F V R V I 2 I C Q E z N j Q 3 u Z y 6 v J 1 B T V S n / A i K h 4 F R A x 5 7 h A N k B D g M P n b 8 A M e 1 l m 8 j b P t 3 / 4 v f o 8 e 9 9 l 7 7 5 7 U e Z 4 9 7 N t k k 3 r b 1 p P X 3 p 3 z 9 H D 3 z t K f e n P G F G p G a A e x 1 d g b 7 6 t W / Q 2 r V r a O e O n W z j n K T 9 e 3 f T p z 7 z E N W z i n Z w / 2 5 6 / I k f 0 / e / 9 x h L y F B K Z J U U P f y U y q s F G N K p M h s t G Y d J j T W i / k D d O 5 1 z h j A 2 B 1 I p K j K S O r s 6 p Y T F b k t l 9 d q 7 T a M w U s 4 J h d q m d j p 3 + o R M l 9 S m o A H Y Y L V 1 t R Q d E 0 f R r O 7 9 / o 9 / F n f z j B k z 2 U Z 6 m 6 5 c u U r b t 7 7 L n D 1 Y U s w w w e T r 3 / g a P f y 5 R / h 4 6 0 S 6 P f W X P 7 m P 9 g F C c 0 9 Q z Q 1 t A H V j A F R x i A 8 w S z O X P U Z + I l w D R q W 3 n c x y I Q G v N t S N x p Q x T s l T 0 6 t 8 K O D T J u b C o b F 8 f J c U B w J g I K j k z Y h 3 e n w X J e L d T t h V F l q R x c a n u V f U E H B 2 r J 9 k 9 1 h A / J b r s b E a Y A R k U 1 + r s w 1 k i q A V N A a r D f H U u I F 8 x O L S C m q P W + Z + x T v M C E p / 4 / 2 F 6 x q J y i s r W L p F i 4 T T o p 6 J A l k Z 8 M 5 p g T 4 e y A C x s T q t / e 1 K 5 t h Q r 5 E P G M 2 b 2 N 9 1 G 1 H w q a j O U m b Q v q 9 i U q o 3 h B 4 I S 2 A E k 3 J Q 6 C F D B 4 J t n i r f j Q D 6 M C B B U w 3 N w p p n J / T Q h F G D x F R X 3 U x 1 V U 1 U X V 5 P l y 9 W 0 u G j J Z R 3 o U r s I N w i q D b X a m 1 y Y w o b r P y d U B o T z e I 2 5 x T N S h l U 1 z r s F l H N o k L 6 v R I T G v A b 4 S b e q O r m 4 1 / X Y / w 7 V A 3 Q e h b 1 G M v X p Y g J Q A M V Y J f O j a + Q n J Q k H a E C B S Q b p O i u 3 X u k 8 h n 2 T D f / F t T A Q I K l i g b 7 I j J Z a k Z R T W 0 t X c j L c 7 3 I G M 3 G O G Y Z a 3 H w 0 C G a P 2 8 e S 6 Q T Q 9 Y s J T m F J m R l S a x J v 2 4 f G P h n f U 2 G 0 R I b i A m x Q i N i A p S 3 r 6 q i 3 P 2 K J 0 B M w A 2 X U F B 5 9 A 0 W A b 1 U g t q E G 4 v 1 V 5 9 W 9 2 I G E w 2 8 e N r A K b 6 P 4 y I j W 3 1 P Y V m m X e p 4 V F W t G a 7 V B d P E A O N S k I C I 2 6 G r 6 4 o s 3 w W A A D I E E L f Z V x B B 6 7 L N 1 T U z g t M D E g o 2 G F K P I t 2 b Q k k H u L C R c I p e c X D m Q O I E g l Z W / a N s P X T u w n m a w 3 Y S A O K a P m 2 a / A Y I F r E Z B G l T U 1 L F R o T D w k g y Q s V F Y n M g x D 2 S k N 7 v u g a X I w H 0 O g R x a a + 5 C 6 2 3 I y I 8 h 1 Z f D 9 C H w G j 7 w m u F 2 F J 6 7 G B b K d h L q A j V o q S w j r L T o 2 j v 4 V L K H B t N e X n V b M y 7 N k N t O 4 Z k B U v s y R Y S T s V V b V R 1 c S 9 Z e l r p 0 v H 3 q b 4 k h 0 Z n D n L 4 s u Z g a Z N l V M S m h X Y A m r 9 A o j A y L / S E i G v H 8 k J q I L 8 L k y B c t V w N U r 2 L T I X W / n i q 4 W s x C 2 z j + v C H W B 1 i Z 0 b o 6 m i j / J w d 0 k d D W 7 H 8 9 r v v U 0 t b O z U 1 t 0 j X X 9 z s t 9 5 + l 9 f x E j 3 7 j + d p k 8 m 0 R C 3 g G m 9 r r p f W Y w W F R Y R 5 y l H R k X w s E s L I Y f s P f 7 N n z S I Z 2 s 3 f g T o Y 6 x 6 W A F s R L n P U q 6 F s 4 + i x E 5 S W j h m 2 I 7 + p / Q G q q C E h j Y j 9 e o C w C 4 6 J b A v Y Y Q A k 2 N s v v j B U Q s U w k 3 T w X k E O W 2 x o n 2 x + 5 b B A 9 g I e R f H r i C P l V o Z S W 0 U u 3 b n G F c + A G q T P T t B D x a 3 0 E s o f r J n Q z T d r l x j z D t s o C o + K Z Q 4 U T e d P H 6 D M + X c Z e i Y X j n V Q r K 4 m q N 1 h o U g b F t r 9 g h f A S 9 X r t E t 6 D 2 4 O m n i C d F J S k s V g R / F j d T U a x Q y O K O 3 p Q V e o w W x l T H x E K w B 4 9 P z F 7 v y h N W m A t B l g + 1 A L e N S g 5 h 0 6 d F g q T 9 H K u q O z n Y q L i / k c + 8 U b t d m d M m Q G G O p I 8 F S l M l q c O n 1 a 5 o B h C B 4 + I 6 2 s 3 Y D 9 h y k s S M C d v 2 A e S 8 h O O V Z V V Z X Y U b 2 8 F h s 3 r h / x T e 0 X + C e 7 m b m F u W u d b g S w B 5 Q E B n E J Q Y 2 O 7 K U U 5 p q Y 1 w x 7 R + + 1 g l 1 i N W i g f + H C R U l C 1 V c z D o d Y / A V 6 h 4 f x H 3 r m G Q F d g j q Y Y L S A Z F z J m x D 2 H K D O D 5 9 a z S q Y e h 1 o 7 b b Q i V K X B w c u e K x J b 9 k u a e a B j Q P 1 B o s I l z c k E H L n 1 I J i q j u K 5 P C H u J y 2 z z n 6 u C N r I D T E 2 D t k h t p 2 B K s R V z O g L g N g 4 + r t F h B U U V G R 1 J C h C a g R K i o r p F Y q U O C 3 T p 0 8 R d N m T B V J h E w I P Q 4 c P C R D y K G i f q D g G + x r V I + r 7 b I r 9 o R / c W 9 x n l h C O C q C f X Q 1 h T c Q B a U K 1 r / 8 / K u P o 9 Q a h j z c m + B 0 G I W P g b w D w S 4 d g S l A z G F c j Z b 7 + C K m h G g r d T n 8 2 x x G A H H j 1 5 D 0 a g S t l J q V 6 p R m + 1 g c q J h Q P V V q E x B v r a f y m l Z q b 6 p k w z u B z l f Z q L K + g y L D r d T d Y x V v 4 c q s L m q o b 5 S C M m S G 1 3 c G s 4 T G Y I J I c Z 2 q a 8 c N Q b A U k x g B L Z E C S N z F q H 8 U 8 w U C M A i o m d c D b B S c G x Z O X 0 e G W J U k z v L G C t T e A n b u 2 k M r V i 5 l R h H G + 0 R 3 0 W 7 A 2 4 e c P m 8 B 5 O E A + Y N G D A r l P T 0 s J R G T w 6 R 7 b 9 L x H D O D y M h o u n b R 5 Y Q p v H x J N K 3 j + / Z S M x N L q j t x 2 Q x a a Q 0 M l G + g 7 q U E 0 9 d Z V K N R C r o L r V 7 l 3 Y 1 b V F Q i v f T U + W J T 1 b Y F 0 b k q l 8 Q K Z k p E K b o C P j c 2 q o d K D Q K v H w Z C W n J p z 7 Y 3 a e 7 c e Z J h E G o L Z v U g i i L C Q 2 l U c j Y V t c V S e l 8 u T Z k y 2 e O m Y P O p p 1 q J g F G V G K t p B q g / u / f s E b c 0 y i 5 8 o W / X N g p a 7 1 1 V C w R V N d W U l D h m Q K L W s d Q M Y 6 Y A Y h + u 9 M B + Q X d W F 5 s z B 9 T e S v 4 s 4 m 8 q 1 g X J h X b L 4 b z e a M q z e N F C e V 3 B K N 6 D r r g I s K J a 2 O d c K + + n N C K o L C + n V A 2 T 9 K i H C h T I A k e 3 n 4 O H j r L x m 0 d 3 3 H E H / f g n P 6 Z H f / Q 7 5 q q u H t r l b R H U d m 0 b T Z s 5 h / K v X K C p 0 2 e J h 2 j b e 2 / R 6 o 1 3 U p s t y 3 2 0 w I H g L d z o S d F s y 3 Q E 0 d V 6 G K H u N w P E 8 q x e J h Q m 9 m a b y y n g d B 3 I F S C 2 y P z U p 5 7 6 u 0 j l 3 / 3 v b 3 k j B l N 5 R T V 9 7 u F H 6 N 2 3 3 x C 1 C v a F 1 0 p i P m Q L b w R 4 5 s y 4 t c y y Y i 2 h x 2 H 3 I N a R A I a B w 0 N X V l p O s + f M k q Y y 2 p o t M 1 T X 1 V N 9 b T 3 N n D V T y m R Q 7 4 U A 9 Z y Z 0 y U P E W O N V I a 5 L 8 A 7 2 d v b J 2 l S q o 8 D g L x G 6 Y X f 4 x S H R 3 s H + n 1 E C e F E s D a A d m 1 q n K o v 4 H x E 9 b w B B P W L X / 1 W 1 O Z H H 3 u M b r 7 5 Z v r K l 7 8 s h Z M o v n z x x Z e u L w 6 F V l R I / E T Q E p 6 t 8 Z n p 0 p O g u y e E G p o 6 q a y k U D 6 X N W U e Y c g w G r F g 2 F l U 7 G j m a m O p t O C S v D 9 c Q L 0 s b L C J R w 9 u 8 u H u P R A N X P A 2 t n k q m o M G i E m L L V t e p V k z Z 9 D a N a u Z L v r p f N 5 l 6 T H w x u u v y c a H I w K 9 F X w h R 5 J l z S U 0 1 B R s 0 n e 3 7 a S 2 j i 7 6 8 9 / + T u + 8 t 4 2 u F R R 7 S M n h o J w l a N b 4 L O n d A M + c P 8 Q E Q J U r r y i n Z 5 5 9 l h o b m + l 3 v / / D w D W g z Z v N H Y P x B y A S N D a F 9 N E C A y i g P q n m / P g c A I a N Q W v + E h O A 5 i 8 3 C p D I U 6 Z O E Y k O F f k 3 v / 2 N h C r u v u d e e u H F F 4 c v o W C 8 7 d m 7 n 9 b r W k 4 N x y G B w G 5 q C n N 2 p g h 7 t 5 N C W Q W w s j E I 2 w 0 Z E / 3 M t V y j 7 t E 8 s Z e Y / 0 j X 2 S A Y F 3 z 2 k I b I s U N l 6 X A A h 8 u g 4 4 V / l P X 9 3 n 4 X r x l j P 0 U Z Y 9 M H a p r M c O 1 a A U 2 c O D i q F P d U b 3 u i 3 B u b J s 5 H c R 8 I R 3 0 f N 6 6 z i 1 W f E N c Q 5 u E C K U 5 l Z R U 0 e Z L n l M R A A M K y N j W Q 0 7 2 5 U Z 4 C G l e x s C q 2 V 1 O i U U M 0 2 H Y L L Q k 6 O r u k / E N b / A i J j s D v v H l z R F V O S U 2 W 4 4 8 U Y L M p 1 X Y k g f 4 o Y K i i P T A N o I L A a k U G A t z o P c O X U D t 2 7 B w R Y g J 6 m R g Q K K u v 7 6 R q / q u q b q W 2 5 k 6 y 8 A k j v l X X 0 E V 9 L A E Q / 6 m p 7 Z A 9 X 9 / Q y W o R 0 k H 6 + V 9 M A A w 8 p q Q A Y g J + / P n 1 t O 2 Z 7 9 H f f v g J 6 i 7 d R 7 H d F + n l l 1 + l / / n t 7 + n j n / y M i H v 5 c Q 2 w Y b A x c i U r g N 8 L Q i 9 w K / 3 p b 8 + T o 9 d K T S 3 t s v g A I v e + i A k A 4 f D t k n + x 8 U K Y u V y v 6 o e Z X v 7 0 o / c G b F I Q E 6 R L R y f f B x 3 q 2 1 3 b C d I r y C 3 B 4 B X F x H 8 Q k 3 S V d Q M T U U B M Y J C x c b E j S k w A 8 i W v B 0 g 1 M k K P o 5 v 3 o p P q a q r Y J n a K K l p W W s y P H U J g w 5 J Q u L l G g 6 x 4 z 9 P h Y v / K P v 4 v A q 2 a Z T O D + / D z V e O 7 a f + + / T K Z U d / 3 D n Y A Z l G t W L m c I v i 9 U j Z O r 7 K U q q 2 t o X l z 5 9 G + / f v Z p r L T x z / 2 U R q T G C / H R T M V c E 2 j F t I 3 G l u 3 7 6 B b E A c T r m 2 R p q X I b g + S K 4 W g R x W t M F q R j n C 8 W J l Z k Q X e T l f V L f W 7 V I C K y k p W d 0 e 5 0 n E 0 z o x g l k x g g m / t O 8 B M q k 8 y J W K i o l n a 9 0 k r A H R c e u A j 9 0 r j z z / / 5 a + 0 Y d 1 a i o w K 5 / U x b 3 4 5 X M i A b n c T n O u B 2 g 9 a q L 7 n I D q s g b 0 b Q / Z Y w 2 H V d N g q 3 x 5 0 G F 2 3 x v 3 M E 5 h c U d n E E s U 2 c g 0 w P g x M D L 1 K W b Z g 6 n U 3 K 1 G A 6 o Z M A J T k 6 4 E m N P 0 s + o H 8 + m A Z O d r x q x 9 T 5 N f / E 7 t W O u O A E c E o / y A B Z w h s v C / 9 x 1 f F d f / 5 L z x C / / X T / 6 Z P f / p T 9 N p r r 4 s 9 C I / a 5 t s 3 0 6 P f f o w + + s A D d P d d t 9 N 3 v v 8 E q z U I 1 F b S 0 2 w f A w 6 W t J D K p v m H L K E h W b G x Q q G W s / R p a 2 9 n V d B J i a N H 8 y b t F e + v p a 9 X S k u W L B 4 6 s 2 s k 0 N H h X 1 9 1 I z Q 2 1 N G o h E Q P 9 V U L S N a h n l G + p u E S F I z w w 4 e O 0 O o 1 x n N v i 4 q K K X T U B L p Y Y 6 N 5 P 7 u d c h 5 9 x / 3 O 8 I H 6 p x s t / S L t + Z Q I 7 m v t l S C 3 a m Z y + f J V y h w / j k 6 c O E 0 r l i + V z A d M c f Q G l L W g v G U A / B C e Q O T G z Z k z R x w 0 g W L n 7 r 3 0 9 6 e f o b / + 5 U / 0 n 9 / 7 A e 1 n S X j 7 5 s 3 0 w 8 e / 5 / 6 E M V A o m D V + v D w W C c y c F 7 V S + n I N v D 4 E / H m s O t 5 D K Q f U N 2 U 3 G Q E z r 9 C S G 0 S k Y l u K m 2 M q I L z D m Z m u c 6 n G R B K N K 3 9 E 4 d 4 q s P e h U W h 7 l w e C r o 5 O C o 8 c 9 E i q z H I j B D w f S g E L A A 8 f V C E 9 p e I C s I C p o 6 O k Q 2 j 4 n f d L j t q E 0 b 3 U 7 k A P c f + J A j O Z k H K E 2 U 2 Z o 3 o H 8 t 2 0 A d q R R E v 5 G Z m l N D o u j L b v 2 C P u X K R f l b J B 3 9 D Y R K d P n 6 a l S x b R m b O 5 N C H L t S m M c P l K A f 3 8 F z + n 5 W s 2 0 a 4 d 2 2 V q O H p n h 4 e F S p w P X X S R 9 6 c I 1 l 8 c O H h Y 2 q Y 5 2 G 5 M S U 6 S A W L Y K G t 8 d F 1 F R 2 C Q h f Z e 6 V U Z f 4 D f n z Z 1 q v u Z J z C T C v c X Y Y y m b i u d O L J f R n K i 9 b L N r a 1 A C s J j h w Y v e R c v S q o T U n a 2 v b Z F k k t H M X G d P X G c 8 s 7 m i M 2 V f / E C X 2 8 o n T 9 9 i g 7 t 2 k F z l i x n p t R J p w 4 d F E L v Z A Y V A p c 9 P 0 Y w d m y W J g z j v j x c J 8 5 B A b P G w B x A G B g x B E + i H n W 1 1 c w 4 X K o 5 1 h v A d x B 2 A D G Z r d 1 1 x a E A 5 L H F x E Q P x B S Q 3 o L B U 5 n j J 8 i P Y n B a f k G B q B Q o 0 4 6 J i Z I J 8 v 4 4 M G R q o M l I l + Z O C 1 2 u t c k N H E l g 3 c G k l 2 e 0 i H E N v d j F k V w E f O T o c Q k T X L 5 0 W Y g t a 8 J 4 6 f y j X + A r V w u k J O D A g Q O 0 e / d u G V / 6 u X 9 7 i D n 2 o P 2 E S l m o D s p F f C O B z Y B 7 4 4 9 T x B t O n c 4 x V P W Q B J 3 O U g n 3 B H V u Q D u r X N u 3 7 5 Y B A E b X + M q W 1 + n + e + 8 W 5 i y b n t c Y m d y y l u K k Q D q Q Y g C w Z d w p Q n x P 4 A Q A o I 7 i O b 6 C 9 / B 8 A M Z 7 f g g g A J S E x D G w f z F a 1 l i t 8 4 7 r J i j g w o U 8 m j F j u s x 3 R V t a 6 e q K E + w P k m z k S 5 c u S d k 3 R D t S l e C Z 8 4 e g 1 m Z 3 y w b 3 B c T D 9 u a H C y c b C Y y 1 X O L b 1 8 8 E 8 D l 6 9 9 1 3 R M U q K i y k u + 6 8 n X 7 3 u 9 / T M 0 8 / J Q F c d R P R 1 Q c Z B 0 Y 2 l Q c M V v q 9 n Q f o t g 0 3 v j 8 d b B r M U / K m q h k B m w 2 S B N I 5 L S W F U l J T m D i G H g N 9 F Z H e p Y g J q E F m h n v A n B H Q e R b l / C p j 2 w z n T p 2 i U J b s l 3 J Z K 5 g 2 j c a O y 6 Q 4 n U P M E H 4 S F I D C Q v y F s F o K p 4 k C 1 s 1 b 3 F C P E S E o p O t j F A 0 K 3 d b f 5 F + w E L h Y g 7 o i 8 5 M F M Y G o f G H X r r 2 0 f r 2 n C / 9 o c a i h a j k t y e n K m n e / d b Q k h D o 0 5 f 9 9 H d W 0 c W 4 c E 6 m d + i 1 W C g + 1 M Q c M o k s X L 0 n 3 J R i o k F h 6 g L A u 8 m e Q h a 7 3 f g 7 A Y K W b W P 1 A 5 6 A P A s 0 t z V R e X i m p V M F + c N 5 t 2 3 f S m D G j p U c E M s 2 9 Q T l g F L A e q N x V C b f V 1 Z W U n D z o 3 A G h 4 g / N a 6 Z M n u R + d Y Q R A E G Z o a K s l N L G D h 0 d C p U b U q 2 s I J / G T c w e k G Q j Q l D I p E b X U H T w u U k X m / I X C O D q O x k h w X S N H w R 1 + f I V 2 S R m w E D m 2 j a r 9 H / Q w + U i J v r M v z 4 k N U a l J S X 0 3 D + e p T 1 7 9 h D m 9 y J L + z + / 8 y 3 5 L O Z W 3 X K L 9 x I M x G g Q 9 V c j U z 1 g s N J w F m D W s J l O f r 1 A i 2 y 0 y l Y A x + 2 2 d / t U M 7 f t 2 E G b N m z w 6 7 x U E F q L q u o q d x B 7 K C F q V a m 6 u n p J z q 1 r a K D V K 1 f I a y O G G 7 O k g o J L V 6 i O J X A m M 9 n T b M + t u W 0 z l e T n j w x B o e 6 l v b 1 N H B R m s 1 7 9 B Y Y s X 6 2 z k Y 3 t p 9 V + j M Q E d u 5 g C b n R N a x t u E C H I w f r 7 x h y j Q E I 4 l R J S + e N Y q F w d 0 8 y V K f C S 4 f O q d 4 A 7 o z A 9 8 a N u g 1 p s N J Q V 2 W D R 8 W y R L a I G j l S 4 N O Q u i p t D 4 p 9 + w / 4 d G A A y N W b P 8 + / V m B 6 g k J W B t Y p Y d S g 6 g R g M q U 0 T G G i x o h U L e A R f O / d 9 + i e e + 4 W F R q Z K a g A u C 7 c Q I I y g x 8 W i m 9 g o b A A 1 0 t M A I Y 1 I 7 d O S 0 x m 1 a s A N s 2 s 2 T P c z / x H 0 + c f d D 9 y w R Z s o c j w E P 4 3 S O Y H l x Y X y 3 M Q E 0 I E s A 8 v X 7 n q k 5 g A E N G m T R v p F O v + i G M Y A Y F P Z F t j 4 1 Z W 1 9 H l u h D Z / P 6 W w f u D C t 2 w c A S i 5 y 1 Z L W u G P z O A I W D i i r / Q E h O 6 C 2 E S I d R Y q H Q K K E d H w i q M f a O 8 P A S 7 N 9 2 8 U c I t Y 9 M x S D q Y z u v 6 W H x Y w H r 4 i x G R U A D i M p g o 8 W E A h X 2 r V v m n L m C z Y 3 3 g P U L u F Y C + F N q + F 4 j w Q 3 V T D T b B 1 V e v W u k p b f x E a U k p G 9 D x r n i M Z q U v s Z o 6 l d V U Z E w d L P I c v w q M d K s w A L m X c B / H J 2 X S 1 K x k K X W H P Y j W x J A o Z e V l r L 4 3 i E 2 D R i v D w d 6 9 + 6 Q N G 4 A A M D J q k j T T 1 B G H Q g I s X N + I S 6 l 4 D u q X K i s r K E N j r / T 1 Y 0 L H S Z o / f y 5 r D s N w O I 2 Q h P L V P U m L E Z F Q Q G G h K 7 P 8 w w B a A v u L x 3 / 4 E 3 E e l J Z X 0 d l z e f Q + 2 0 X H S j x v V l B o r O j 5 G E c K w x w q 0 n C I C c g Y l y E c 7 v 3 3 t 0 m H o g b e Y K 9 u e U 1 s z m f / 8 Q I 9 / e x z 9 N 3 P L K e 4 s D 6 y N l 8 g S 8 t l + Z 5 2 e N 1 I Y d 3 a 1 V J m M G v y W N n A y N a A L Y W u T t A u Z k 6 f I d n w 6 E n x l 6 e e p v s / + g n p U 4 H G B 2 h k u e m W z R I b e v H l L b R g 8 T L 6 6 t e / 6 T 6 y C y C g q d M G Y 1 Q h t h D p m K Q F J D O A R v 0 g J k g 0 A G U a + t b N Q R Y r L V 2 y h G 3 S c 1 K G j 7 K M k Q S q r g 8 d O i o 2 H O K K l Z V V 7 n c 8 A T X V X 7 g l l N o s S D 6 t p + Q k F 2 c O R N T V 1 t Z K n c y H g S v M 7 S f 7 2 a c b N 7 H b 7 q C w U N d U x b 7 + I K p u 6 a c q V o / m u o 1 3 u P Q D b Z T p F 3 g 5 r c y V n 3 j i x 1 R U X E R / + P 3 / i t 2 G o d g v b n m X l t 7 8 L 9 L P Q 3 W n v R F S C u 3 G o J 7 D P W y E L a / / U 2 z h v f v 2 i c P g i 1 / 8 E i 1 Y M I / / / a L M i 0 J 7 M A x v g H S D V H v q L 3 + U 7 6 E 5 C 7 Y L c v z 0 k M x v t 2 u 8 4 7 / + k y K / 8 2 N 5 r I B 4 3 L a t 2 2 n h o o W U n p Z G e / c f l P b S 6 F r 7 o x / 9 m G 3 R j X T f v X f R 4 c O H a R 7 b d f q + g a b w w g N h x 8 E x o m e U K s 6 m Y l P o Z t T Y U C 9 5 g f 6 M t 7 G 0 N N X 1 f / T j D 9 K G D R v p X / / l k 3 T 7 H f f Q r F m z K J Y X / T u P f k N + 2 B + g R z i q M T 8 M 5 F 3 I o + k z p r u f D Q 9 a I j p S H C q t y E Y c B v w J z o / m d i f l 1 g / d i C v H d 3 u 0 T h s p o H g P 2 e f w y A Y S Y z E D Y n Y H o B a v X u 1 + x R P a W U z I N D C r G 8 N a H D x 8 h C Z N m i y Z 8 e j H v m r V K n r p x R f p r r v v o n / + 8 0 2 6 8 4 5 b m d A K + T M T D Y s a s c Q g k Z r a G g l 9 o L 8 H B I M i H D x + + + 1 3 6 c 4 7 b 5 f n C n C s Q R 2 G V o L M i d i Y K N E i I i M j S H U 5 Q s 2 f t g T F C J Y z O a f 6 0 1 n E v / z y y 7 S G d V + U K y Q l J 9 H U y Z N p 4 U I 0 9 D D Y B Q Z A K s 3 Y s d 7 r 7 2 8 U c s + e k w r U 6 w W I C s 0 u 0 U E W 6 4 / H I w o v S 2 n m j I C U A u c f p s Z p C k g N 2 I q + 4 k t m e O X V L Z L U C t U Y l c C r V g 7 N 6 W z v 7 B Y v J q p 0 Q 1 g z Q F O b h M Q x V J C f L x s b I Q N 4 8 u b O m c N E M G h E I r 8 P 9 W W Y u o i A u R 7 W v n 6 6 c O U q F R Q W s H 0 2 R q Z Z Q p p i N C d U S H S g Q m a K k x + 7 p s 5 b x T k E N z 6 y W 6 a 6 J y 8 q b N 2 2 k z b c t E b a j m G Q H K Q 4 1 E 9 I S I z g U W u P c w b R G y f L Q u J d R 7 a 5 H t v 4 p G 6 + 2 X f v N y 1 Q P 3 T g 4 E G Z 4 X r P 3 X f w C 8 g B 7 K X 3 W P z f e f s t 7 k / 5 B r r u L O D F v 1 4 c L g q h L u e g W a k d + j Y i 8 L L S t Z 2 h d K X G Q n Y T h W B x x u B g u 5 E C C A E q V q A o K S 2 R L l A o 8 T B T H Y E u 1 l 8 R x 4 O 3 E 7 O b E X Z Y v 3 6 9 z I 1 q b 2 8 V W w 2 D C 2 T c T 4 Q r H w / c A w 4 a B P X R h O X o k W M y p B z 2 D m K N Y x I T U W j C 5 O e 5 m F A / 8 f X 9 B w 9 L Q S P G F q H B K A p x v v H N b 8 u g u + S k Z P r a V 7 / k / s a g Y 0 g B B I P B D W A S M F / g m D p / / g K r v B A s g 9 C n J K l k W V Q K j 5 h T Q u s i 9 R e 9 f A H v v P s + v f P 2 2 2 Q L D u W T C m E b g g n q v f f c n / A P c G v r U V h c x g s c x P + W U l l F N e U X Y v q H h e o b W 2 U I W k t r u + u D G i w b 7 + n i r t a 5 n W 8 k 3 n j + D 1 R x 8 g V y F O 8 k R 8 k O C q 4 / Q n k 7 f k + W q n 1 U e e o F O l 4 a I j 3 T 9 e j h f Y U a t O G 4 2 5 F U i / y + Q I C Y G T o o o S z d G z E B 4 S H B N G 3 y R P r U J z 5 G 8 1 i D W L d m l U x B W b 5 0 I X 3 0 / v t o 5 b I l F M e q l R A T 4 5 e / / g 1 L t S 6 q b W y j w p I y J t w K G s O S I i o 6 l p Y v X 0 7 / + 7 s / s L r a K c S E z a + F 6 t 6 E 8 n p k d v z i 5 7 + k a V M m 0 h y W M C + 9 + D w t W 7 q U b c d Y I T h I T a h 2 i p h A O E h O Q F k O n D O Y e Q w g k R f 9 C P V 7 W 6 8 t t D C j A C y I I 4 6 U h M I J L l 3 q u 5 P P j c A h X i Q U + m l x 7 / 0 f Z S 6 1 m b Z s 2 U I T J k y Q A c k 5 p 0 / S Z z 7 z E D 3 5 h z 9 Q q M 1 Y h 9 L n G G J Q 9 L L x I 2 R P e V l p 5 C E i M R Q f O V b G q l F Y L / U F 2 a i 5 s 5 c S o y x U W O d 5 U 6 E K Y s A 4 A u B d 7 u k n i z P s L M X 8 u 5 1 F J S W U d z 6 P N m 7 a 4 J M w t M D m g u d z x Y p l A 6 U Z w w E I A n Z J U 3 M j E 4 H L f t y 6 b Y d U A q 9 Y s Y o K C g o o P j G N 3 n r j J V q x f I U 0 D n 3 + + R d E b X z 4 c w / x f j t B K a z q w Z b C x n c 6 e 6 i 8 v I w m T 5 4 i M S / E E h E z V P V M s B V d m e 2 e 9 x 2 q 2 r a t O 2 n l q u W G c V T 0 i w g L D S M r 6 r o 0 w G i c B H d Y R d m I K B E Z E Y J S y b E f F g 7 s P 0 i r V h v X Z Q W K q 3 X B 0 v Z Z C w y h M y a / A O H n S j c 0 s d p D V j p f H 0 J J 1 g o 6 d n g P L V i + n h o r 8 m l U 6 k S q 7 / N 0 L z v a 6 y g k y n V z / f E M 7 t 0 H Y 3 8 F q 1 X D U 1 B w G d i w 4 z K G 5 r j 5 w k B H I j c a G u s p Y Z T 3 y Y A t 9 i D + X j + N M h h 4 j l 7 r I C C o j W + 9 9 a 5 4 I l H W g u L W 7 G z v H b U U U b / 4 0 i v 0 8 Y 8 9 4 H 7 V E 8 X F J e L Y 0 B O i A o 6 B s I N y u o y I y j d t 2 l S J c H 9 Y A G c Y K R g N t T 5 f 6 T 8 H 9 4 Z n n 3 + R z u a e E 3 c s S g 7 4 f 7 T v w C H 3 u 4 M 4 U x 9 O 5 5 i Y 4 B R B Z W t 6 R h Z d P H O U E p L H U e 6 J P U N U D m v 9 C f c j o n N V N u a Y 7 i c G Q M b 5 k i U L h 0 1 M A H 4 e T B R q U i B A i E D f W d Y X M Q F o C R 4 f 1 s f n P p R Z w G k B x w o c A n B r Y 1 z p 5 M m T q Z P V O g A b H i X r A G J d C l D 7 Q C R 4 f 6 a J M I B X D / 0 p v Q H H G C w x 4 X s x 3 A J D L X B Q u E O N + m J / E C g s K B K 9 e a S A Z F q 0 U l b o c A R J f 4 U 4 A w 4 Z C O A u L m K O d 4 5 V L c y 4 R Q Z B a W k x T Z 4 y l Q 3 a Q T t w f A K I 2 k K p M X y z e o O p J j i b I p O m U i f F U k z q T N e H G D D c b 8 r u p s T E B C p v D Z e S G Z x r E U v Y w s Z g K u Z / U V J R 2 h w s 9 h e G J 2 A g A O I 4 3 U 4 L N X Q G y W f Q m B R T N x D + O l M R K p n j e H 3 8 K P O Q C c a A 7 t y 1 i 6 b w 5 v U X 8 P Y h H q V c 9 V D H w N 2 h r q l 6 J C N J A M 8 a X j d r V w a V q 7 u r m y a x v X b 2 z F m R U m e v N V J 4 U L e o q G h i i t 9 C f Z q L A F z x J f Q B 3 L p 1 u 6 i v e o B J o x p 6 S D 6 m D 4 y Y D Y U K T F R l h o W N T E 1 S I N i 1 c w + t 3 + B / 2 Y g / 0 N t S y F f T z n w a F n i l U Q o C Y g l i y d P D m 8 k M e y 5 2 0 7 p p 3 n P 7 I M G w 7 p A U + f a J L q k 3 g s C g 7 L l p T i n 0 N I K r T w X y H c 2 b X M I m M q r B g q d M b W 4 t U E E 7 J i m Z K t k e S k 1 3 h W H 0 X j V A q W s K I J y / P / 0 s P f S v / y K v o 6 3 2 z F S 2 S f l z C u f O n R f G i 5 Q n 1 X Q H q U 2 L F 3 t 2 r A X g 7 U P e Y S D 2 J T B 8 u a 8 D C u 6 w e G e Y Q y C + 8 U F C s 2 Y j B v R 6 1 4 L 3 / 4 g A Q 7 1 Q V e q N m I D F m b 1 U 1 9 p D q d E 9 d H n / 3 2 h G a h 9 V n 3 m F f v m V W + n U W z + l Z V m 9 V F F Z Q 8 d 4 Q / z 0 Z 7 + g h Z n + c 1 F / g Y E M G F 6 u r r 2 + q U 1 c 2 e D 2 y I z A R l f 3 G h s X O W 9 Q p R T w P o h J u 6 m R n g S A Q E B M + n Q i E B O g i A m A q g a C Q f 5 f a W m J a E M g m p r q K j n 2 F 7 7 0 F c l W R 7 b M 7 X f d S y y T y F 6 b S 3 f e f b 9 4 j T s 7 u 2 n v / k M y A z g 8 I p r q G 1 x e O S Q t m O W f n j q V 4 9 H z A 7 + H y 8 B 5 4 x p d l d w u y Y i J I 1 J Q i 8 + N l I T S A j 9 Y X l Z O 2 R 9 Q s u z O H b t o w 8 b 1 7 m e B A / O n x k Q N d b 2 f K g u h 5 i 5 P n o P G L Q v G G m e Q + 0 S A K x 3 C N s G J n D w K T 5 p O E x M c / N x G j j 4 r B f d 1 y 6 G w m U 7 l 5 M o g 7 r i Y G N q b H 2 I 6 R O F 6 E d 7 X S G 3 V l 2 j 9 8 t l S X Q B b C M S g l 0 7 a N C O F x s Z 6 6 c / g T + o O m v q g C F S h o Y 3 V w m 4 M / j Z P a z t + 8 j R l T c i i 9 r Z 2 a m J C R 8 z p 8 P G z F B l m l d Y L H a z e o X / i / L l z 5 d w b G x r p 7 N k z M s X e r I 7 u z N l z V F F e T u M y 0 i k j M 1 O m 9 I M w 7 X y s S 7 k 5 t O b W 2 + n V p / 5 K Y 8 d n U V N D P W 2 6 5 z 4 p y 7 8 h B A U g y o w p e m h C Y p T e A r 0 Y X A c u z + t F o P V Q X W w / h G v G w 5 j l 7 u n V P o V F G Q 6 K Y X U o Y A x j p R H 5 / 8 5 3 f 0 C V l Z X 0 4 g v / o K e e f o Y q K y p p 6 t Q p d O + 9 9 9 D 2 H T v J z l w S U + 2 1 a P n 6 5 + j k I 8 + 5 n 1 0 / o F 3 B X v M H a O i P E g 1 c 7 n D J G 0 x Z 2 w u x s r K c b a P B R p 2 w m 0 R 1 1 q m M J 0 6 c o E W L X M W d X T 1 B o v p 1 F G y n 5 e h U l V 9 E 0 6 d N k X 0 H h 4 O / N j 8 8 f Z m Z 4 9 z P v G P E C Q o G p i s H a 4 U Q E h Y G d U S o c U E 5 B J 4 f O 3 Z c O g B h M U 6 f z u E F W O i x e I F i x / a d E k 8 Z L s w I 6 v 1 c J 4 W E G 8 d a f C X P B l l t t G / f f n r y y T / Q K 6 + 8 J C r C r t 2 7 6 b e / + S 2 N z X C l x r z 2 + u v 0 7 j t v 0 S c + 8 S D 9 + n 9 + T W m S b e 1 J q F i j D n d R n v S F j 4 o W K Y A O R o W F B W w T T J B d 2 + s 2 3 H t 4 s 1 i x + x n n q k O o r i 2 I o s M s 1 N p 9 / b d 5 e r J T W i 0 D U H / c P 2 M I T G 5 E k 3 / E c P S A K o h + E p B u S I z F Y W C L 4 Q z 9 b S K D f Q R m j G v W A p M X M 8 d l u G w u f g s O J l t P E 5 W X V 1 B 6 R i Z F h N n 4 3 E D w s X 4 z 8 w M H D k r A G M M S f G F E v H w K q I k C Z s 6 c L h e E i 4 U B i D 4 L 2 B g g N H h g 0 M w E Q T Q s I s r O k T Z y + P B R f i / F U J r 5 A k r g E e A L B L h 5 h f X B d K E q h G a l O l h q E U W 4 U 7 S 6 + G Y h N 2 x e d q x p u z I M 3 B b / g g l A U N / 6 9 q N 0 / / 3 3 i R f u q 1 / 7 h v Q V v 5 B 3 U a p V z 5 0 / R 5 M m T q I 1 q 1 f T / o M H 6 L n n n q M r V 6 / S u j W e C a Y 4 z 4 u X r t B L L 7 8 q w U V s u H v u / Y i M 5 k T Z S l V 1 j S R x h o b Y a M s b b 1 F x S S k / T 6 R D R 4 5 S c n Q / 1 R a d p p P 7 3 6 a U S U t d B 7 w O 1 L F q D O 9 h S b O V O p 1 B r C a b S 2 k M X z P z y q F Y 8 z + + / F W + r k u S D / i J B / 9 F s r z / + c + 3 6 N 5 7 7 p b P Q J 3 V E 4 v 2 N e w T / f s A q g j w n k g u f v t s Z Y i 4 1 t N T R l N u d R R F 9 N Z I O l E g + w V 7 F H V d W G c t s G 9 x H 8 Q p l F 9 I G K E 6 I h I K 4 2 k w y x X t t Y w u U g + k i K j i P S 2 Q u J i b m 0 s r V i x 3 c R g / 8 d 5 7 W 2 l T g B I K B I T y d i x 6 q J V v l D u W A F U V 6 S Z a 7 C 8 I Y a n g e T 6 z m Q g T v W w o h b q 6 R m Y g o 2 n z H X f T O 2 + + Q d c K i l i F + 0 / 6 O + v f 0 V G R 0 u / v X x 9 6 i H Z u e 9 / 9 j a E o Z J U D H V d x u q h f K m P d P j o m m q L Y 4 G 9 g S Y C 8 M 6 y 6 M D G + D m w 8 S D R s L K g 3 V x C s b v R 9 X / w B + i x m x Q 9 1 p 6 M B 6 Y n y E F o + z p V V U l 1 T S c l J n h 1 3 z 1 S E 0 N w 0 7 / Y n n B a o o 9 J D Z T z o U V p W O l C U 2 O Y I o g i r U 7 y P o 1 B i z 5 e M 4 l F V 7 w a t 4 k 0 m W m S M B 2 J z w w n S 1 N Q s 3 b z U O S C D A i l L q B 9 b t 2 7 1 g O r p h c f 6 B i j x 2 L E T c t P g e v S H m A B M W z A C x D B G r c B z l J t 7 X o 7 r L 2 C T B f J X 3 t R L Q f 0 O C u p z u J 6 X l U k v i f S 0 F O r u 6 v T 4 W 5 z q 8 g p p 0 d z l H 8 H f 9 5 E H J A f t + 9 / / A e 3 Y t Z f u v O t u 0 d 9 z z p w h O 2 8 S 3 A i p B s X S m f x l j R 9 H 0 d G R r O 7 h c / 0 0 d m y a l K h j X G V Z W T n V N z S J l w l O A u T a 1 b J 0 R e Y A W h 6 f r b S O G D E B k O p G 5 5 j P k n w + E 4 u U c v F z d D h C W Y f 2 M 1 J v x v / C W 6 d 9 X f s n G 1 b 3 G o j M Q S z t d K / j D w P b Y G c i p x F T / c / X h N K Z q h g q a L C K K q 8 v H o U r X J + m 5 g u I H 0 K r Q v M d 7 E k I B J w n K i x A T K 9 t + a f 7 k 3 x K l e U l / e i V F y g g T X A z o d 4 F C v Q 2 W L v W u H Z G i 5 r a W k m n h z f G G 7 G + 9 9 4 2 u u 0 2 / y f 9 w X M H b 1 0 g 0 D s o x s b 2 0 O Q k 8 8 D n B w F I I X F N s 1 0 F S f j 7 J 3 9 P m z d v p u 3 b t 9 N j j z 5 K D z / y e X r g a 3 + V t J 2 R h t 6 G P F k W Q h l x P d I 1 F s C k E d U t F n N u Y X P F s L q K + 4 j z B l G h F N 5 N f w K z U n M w C W W L N X V Z K F 4 X Y F f 3 x l e r 7 i n R F X T i 6 C G 6 5 5 4 7 3 a 8 E B h A T b D E 0 O c 2 e O I H a 2 t p p 9 u x Z t G / v A V q z 1 t X 4 x v L y C 8 / 3 3 + y j N Z Y e s H c w i k Q / X 9 R f Q H z G M o d V Y t I b o L 4 g U R K L j 1 m t R t i 6 d R v d c o t / B N X Q a a W E i K E u c l 8 4 y p y u g 9 U H L X w 5 J m 4 0 K i o x v j V F b j T W U j E d r B m A u i 7 3 w x G H C n S 3 2 Y M o t 8 I m j S 7 x 8 w g 2 G 9 k / / k A f w E X 3 p I h w 7 x P c c X m 7 T b y x e g Q H 9 d G 4 + D 5 3 J s r w A J M A Y 3 D V 3 s V 1 Q v V D / Z a d C T 9 o 0 8 0 b p J 8 e a l V 8 A Q s F a o Q L c r j E B M C d j u x 0 f 1 Q 6 n D A k F E o G T p 0 6 L f G E o f D / 5 t W 5 Z x g F C u X d 0 m L v M E o m R h J X r 1 y V f 9 X N x f 3 B 3 x 4 + L / z d K G I C I P Q g G Y 6 X h A g x A e r 3 h k N M g C u L Z B D + Z C k c K f I / 7 N L T F y R D z G H L B Q o k A 8 M 7 j f V V T o / 8 A p Q E I d n 4 E G t q M 5 n h p 8 A u t 8 h Y G u i E 2 7 b u M C U s 9 B B A m o Y S b d c L Z A n 7 I 6 E U Y B O g 0 A v n u X v 3 P r F 7 0 L F 2 + / a d Q q D + A t 6 5 4 S B M E 7 d S g L 2 A T Y U m + R 8 k w M k R G z F T t 7 H Z g z / Y U x K g 1 C U Q u 1 c P x N M U 6 l n d R 1 q V N z R 0 B E l M M R C 0 O y z y P S P v b T C v q x Y Y v 4 P r Q b 8 U J M B i 0 H h C w i j e e 2 y z 8 c 1 / l N V q u 6 O X 7 r j 9 N l G r t 7 z + + l A v H + J C i B E p Y O O C y F p b 2 2 n C h J F L Q M X w L a T F D x d w Y 8 L 9 u W p V Y G U b l 2 t s N E U T i V e 4 U m u j y Z q + 3 H p A t Q E 3 N s P K L D u F a k f X j D D A G X H N p 0 + f F Q c Q B j Q Y A Y n 3 B w t D b 1 j G h D c g W L 4 8 w N o x 2 F J N j Q 3 S V B S a h l 7 t M 8 K B g l B y X O d Y I 6 O u x E q y Y q 2 B f 7 7 5 D q 1 Z v V K c Q Q j / A H C R H z x 4 h G 2 n m Q M J 2 f g e v o N z H 0 J Q U M X i 4 2 P p Y t 5 l y c L F u B Q 0 q h h p Q H U L d J S L H o g B o A t O I L A z R w v V S B s Y s T B m / Y H e M a E F t B V / + r D 7 A 9 w c / C H O 0 d r a R r m 5 5 y Q k Y d o z X Q d v 5 3 m j M V y 7 E p 2 F Q k J D J X C t h 3 S n Y g k A V e v w p V b q s l 5 / d y 0 0 N i 0 9 / g K t W b l U W o h h C i F + H 8 M u Q F Z w r W M W F n 7 z z t t v d X 1 J g 0 O H D k t 4 R w s 4 W 0 z j U K g D C T R Y 6 i / Q E 8 7 e 3 e 2 z g 4 w v I B E X e V v D B U r c 0 T d C A S U N R q q d g j c p h Z u A Q s T h A q 7 Y 3 H M X a F R 8 P G V k p M u s J P T N w w 0 F Q c G b 5 A 3 V r U F 0 o T p w 2 2 C k M V y C E g Y C L 5 + 7 5 z o 0 I y U V F N p 5 / Y 9 5 0 R I C B a q 2 F 6 S 0 S O Y E Q i b Q z J A 9 4 W B z p K S 0 j M a M S Z B p + f r h E D h X q N x w T i i A m F B j Z m r E 4 I J u F J B t j V S c 6 0 U g N p g W j Z 2 u 7 2 m J S Y C Z s l 6 A J i k Y 1 + K w D 9 0 0 + G b Z M J p T I m C J W B 6 k D 4 a A w 3 s q 7 a u Y o E B M A B I z f e F S 7 Y d P T I C v 2 e E N 9 X W S P a 4 H 1 C Y Q E 6 Q y 7 B Y Q k 6 t e y n V P i t j m G U l i A u x O V t M s Y Z S W m k S L F s 4 T L a P H C d u e m L H F S O D f a N I K g H s D s w X 9 J 3 C K y B K q r a u j / w e R B l Y 9 B F n H p Q A A A A B J R U 5 E r k J g g g = = < / I m a g e > < / T o u r > < / T o u r s > < / V i s u a l i z a t i o n > 
</file>

<file path=customXml/item2.xml>��< ? x m l   v e r s i o n = " 1 . 0 "   e n c o d i n g = " u t f - 1 6 " ? > < T o u r   x m l n s : x s i = " h t t p : / / w w w . w 3 . o r g / 2 0 0 1 / X M L S c h e m a - i n s t a n c e "   x m l n s : x s d = " h t t p : / / w w w . w 3 . o r g / 2 0 0 1 / X M L S c h e m a "   N a m e = " R u t a   1 "   D e s c r i p t i o n = " O v d j e   s e   u m e e   o p i s   r u t e "   x m l n s = " h t t p : / / m i c r o s o f t . d a t a . v i s u a l i z a t i o n . e n g i n e . t o u r s / 1 . 0 " > < S c e n e s > < S c e n e   C u s t o m M a p G u i d = " 0 0 0 0 0 0 0 0 - 0 0 0 0 - 0 0 0 0 - 0 0 0 0 - 0 0 0 0 0 0 0 0 0 0 0 0 "   C u s t o m M a p I d = " 0 0 0 0 0 0 0 0 - 0 0 0 0 - 0 0 0 0 - 0 0 0 0 - 0 0 0 0 0 0 0 0 0 0 0 0 "   S c e n e I d = " 3 7 5 f b 6 d b - 2 5 f 7 - 4 0 c d - 8 e 1 6 - 8 7 f 6 8 b 3 d 8 c 9 c " > < T r a n s i t i o n > M o v e T o < / T r a n s i t i o n > < E f f e c t > S t a t i o n < / E f f e c t > < T h e m e > B i n g R o a d < / T h e m e > < T h e m e W i t h L a b e l > t r u e < / T h e m e W i t h L a b e l > < F l a t M o d e E n a b l e d > t r u e < / F l a t M o d e E n a b l e d > < D u r a t i o n > 1 0 0 0 0 0 0 0 0 < / D u r a t i o n > < T r a n s i t i o n D u r a t i o n > 3 0 0 0 0 0 0 0 < / T r a n s i t i o n D u r a t i o n > < S p e e d > 0 . 5 < / S p e e d > < F r a m e > < C a m e r a > < L a t i t u d e > 4 2 . 2 1 3 8 0 3 9 0 9 9 2 0 7 8 4 < / L a t i t u d e > < L o n g i t u d e > 5 2 . 4 8 8 4 8 2 3 6 6 6 5 4 9 1 4 < / L o n g i t u d e > < R o t a t i o n > 0 < / R o t a t i o n > < P i v o t A n g l e > - 0 . 0 3 3 4 8 7 4 8 6 5 1 0 7 8 8 2 2 1 < / P i v o t A n g l e > < D i s t a n c e > 1 . 4 4 < / D i s t a n c e > < / C a m e r a > < I m a g e > i V B O R w 0 K G g o A A A A N S U h E U g A A A N Q A A A B 1 C A Y A A A A 2 n s 9 T A A A A A X N S R 0 I A r s 4 c 6 Q A A A A R n Q U 1 B A A C x j w v 8 Y Q U A A A A J c E h Z c w A A A m I A A A J i A W y J d J c A A G 6 c S U R B V H h e 1 X 0 F f B z n m f 6 7 W q 0 Y L c t C y 7 I s M z N j D A G H k 6 a U 9 n r p N W m v v X K b t N c 2 K V x 7 p W u v T T k N N O w k D Z u Z S b Z s y y h m Z t p d w f 9 9 3 t 1 P m h 3 N L M h y c v 8 n P 8 W L s z P f f C + T 5 b V j r f 3 k B 0 K s R O N H O a m 0 O Z i W j 7 e 7 X x 2 K T o e F o s I s 1 N / f L 3 9 9 f X 1 0 + v Q Z W r h w v v s T / m H X 1 T D 3 o 6 G I D O m n b i f R 3 H Q H / 1 4 Q F d Q H k 9 X S T 5 1 O i / s T 5 o i w 9 d P i c d 1 k t Q b R r i u h t H 6 y + b X g / C 2 W w W N 2 8 f E b O o I o P a 7 X / c r w 0 d H e S p F R M e 5 n x q i v q 6 W g o C A a l T B a n j d 3 B V F 0 i I P P P V i e K 3 T z e Y X x d Q 0 H 7 e 1 t F B U V 7 X 7 m H V g P Q L s m 1 4 P 6 D i u N j v R v L e t r a 2 n 0 m D H u Z / 9 3 4 T d B Y S N O G u P k B e h z v 2 K O c i a 6 9 L g e e Z y X d 4 m m T 5 8 q j 3 0 B B I H f A V q 7 L X S i N F Q e G 8 J 9 c / 1 B b H g f j Y r o p w m j e w a I 3 G p l D u E D 9 X U 1 N D o x y f 1 s E G c r Q m h O m o P K m 6 y U H j 8 8 4 t I T q x a d H R 0 U H h H h 8 T 6 f M h M X k c P h o J C Q E P e r g 8 B y a A 9 X X V V B y S l p 7 m f m 6 O c D W 3 B g P + D s c Z I t 2 O Z + R t T b 2 z O E u A N B d a u V k m O G z 5 y 6 u 7 s p L M y c 8 X 7 Q a K i r I / 9 W k o H N X s / c u a X b / C t B v L i F R a W y W X f u 2 k u t r e 0 0 a V I 2 O X v N O V o L E 0 4 7 S z V I p J O l I S L h 8 K 9 X Y t I h O i y I Z q b 2 U t G R p y i 0 4 R D 1 l G y j t N A a S o k P o q 6 u D l q Y 4 R R i A r B J / S E m o L O j 0 / 3 I E 7 O Z m A A Q k 3 0 Y + w E E j f N Q H F 8 B z 3 t 7 e y k i M n I I s T V 0 B s n 3 j I g J u F Y / u N E B f 4 g J 8 J e Y u j o 7 P Y g J U M T U 3 d 0 l / 5 q h t 6 e H W l t a 3 M 8 G A W K q b P F 7 C w 7 B / y V i A s A E A 7 o a S J 5 2 u z l x A I 2 N j V R e d J E 6 + A b k n M 2 l H l 5 M m 9 W 1 c Y 4 U h w y o c n i l p N E q Y h 9 S a f 2 k b h r F k i T 8 0 h m v R K v H z N Q e V u G 6 K C m 6 h z b f s p G a G x s o K y u T Q q m N Z q X 0 U K b 1 k p y D G b C J + / v 7 Z L M C k A 4 A n s c n J M h j P b Q r E K q j T W y u z s 4 O V u n a q L a q i h r q a 9 3 v u H 4 L g B o H Q K X T A k T U 2 N D g f u a J x K g + P q 4 x g R 8 o C O X r 9 6 R s p 5 N 1 4 g D R Y / I d S E V s F j O E h Y W 7 H w 0 F r t k a H E w x s b H u V z y R G t v H n y H K Z 7 V 9 u L D b u 6 m s p M j 9 7 I M D 7 q 2 W K Q o j 9 F f l A y a z y t f K m 3 1 C Q o + p z l 7 W b K W L V U H U W J p L Y 2 O 7 a c W S e f L 6 3 m t h 1 M t f S W C d e W 6 a 6 8 Y 5 n L 1 8 U g 2 U n p 4 m m 5 q C g q m 8 J Z g 6 e T M 6 K J K q C n I o c d w M s j F X r m h y / V 5 U S C + F h w Z R B 5 s + c e H 9 N G W M n Y I s Q b J J c X G K 8 + N 4 R 4 u C K c F + g S Z N m S L f 1 Q K b p L m p k c Y k J b t f 8 U R H e z v b O F H u Z 4 M 4 V B h C K 7 J c E k o P h 9 1 O w T b b A M G M N E q a + H p s T U N s n o O F Y b Q y q 9 v 9 b B A O h 5 0 l m v + S X q 2 f A q S l v 9 I c s L M K F q q T G m B M / q 6 H v c d C w c x 8 r d 5 5 t i n 0 5 z / S u F Z n Y 4 n e T w k R z N y 6 e y k t 3 i I M V D E U / H 5 A d 7 6 S N / v 0 Z K c p M U H 6 X K n l H + X H i e P n 0 c K 5 0 + X 1 w o Z g I S Z g T q q L m P A c 1 1 5 d U 0 O v b n m N T u S c p w u l n X T m 8 H a K j g y l k g u 7 + O S c F G f r o N 1 v / E W + A z z 6 0 E 0 U 4 S y n y B A 2 x E N s f E F O 2 r 5 z N 6 1 Y t Z Z e f P l V e v 7 F l + m T n / o M N b O K d O 7 I V p o w y U V M u F j + n z y G 7 g / V y Y y Y A B B T V 1 c X 1 V R V y n N I n c a O f i G m U / n t 1 N 3 l k h Y N D f X y L 4 C j B 0 J M c k 4 B Y E x U L 0 V G D i V y s + P U s 0 4 f C L A Z t d I 8 E G I C F D G 1 t b U J M W J F A l m P 0 O B + q m 8 P 7 D e 1 G G l i a t N o Y 1 j i u P B e y m Z h g s c R b G Y A I C b s B T D T L v 4 3 I A k F r J v Y z R L B / U S D 3 U x M + g N B j Q O O F o f S 0 s x B b 9 q h w l B W Y X p Z 4 g 3 e P G 9 e P S 1 G M X f I H N V D 8 f z v n i u h d J M X L 9 2 z 7 5 2 j V U v n 0 X j + P A B u i Q 2 j 7 B D Y a x E h 3 i + / v a 2 V g l l l C Q u P E C / b 6 T K b L G h S d B 9 N T 3 H K W j h Z 2 k G t C Z S Y / N 0 A T a w G Q v 2 0 M z d s b W 2 l x D F J z J A s V M X 2 B z y O t W 1 W G q N T + T 4 I 2 H k T h Y a a S 0 C n 0 0 E 2 m 7 H N 5 w 2 9 r K x Y A 2 D 1 / j p g j A D z I i q k T 8 y Z j P g e Y f L y O t / r m L A + O l M R I v s 6 n I X I O H 4 f H m a o 0 z b W R F q 6 r R Q b 5 r n u A Z y 2 C 3 t Y d d N v f j w 3 2 p b H 3 Y 4 F L T E B j l 4 L T U w 0 t 2 u 8 A S 5 i e N l 2 M z H h N + H 6 x p 9 C Y f 0 g h 5 u Q H D 5 A T A A 2 v N r 0 5 y p s r B I a e c t c X s D a m m p 5 H h U d I 8 Q E R I c 4 6 a Z J r m t J i m F V x r 3 4 U E l v F D E V F V w b s O V C m R s q C d X S Z R l w 3 3 e x q n S Z N Q M 9 I I m H A 2 V P e g P s F m / E B A y H m A B F T H a + 1 / 4 g E G J y 8 F o p I A w S y 0 S D 3 x v H + 0 R 7 S + A Z x v N 5 6 Q 6 a z 3 / T k p x C T L A z Q U x A i 4 E v J m A J p Q W o F i d l h h D W h 1 d N G C p B 7 E x Q F v w q f x W f Q S w J D g s t s F n 7 D M 4 s j N W C b i w K x I Q b C Y 7 z Z O 3 r E j d q 1 o R s G j 3 a t Q G d D i d t v d B L d 8 w b Z A D V l R W U l J L q 9 4 b W o q 6 2 R q R D B 0 s 2 6 P u N r F Z m u 7 2 H + 6 / Z a P V E c 0 e A a w O G i c Q D k U I l c u A 1 J h J v x G h E f F q 7 B D Y t V K W 8 a p v c f A X Y h 3 H x o 9 z P A g P U 2 4 i I S P c z Y 0 D S Q 3 I r m L n Q z U I P N w J w B E X 6 G V P z F 9 5 s Q G x B / T Y y v 5 N + w I y Y 4 p i 6 A U g i I 4 Q y E Y X w J g A x A c W N n n r z y i y 7 I T E B I K a x 7 h i X w t y Z k 2 j W 7 N m 0 a P F i 4 R 4 g r K a m J j p 9 5 o w H M Q H J q W m i 6 x r B z M u l A G L C B q 9 q s Y r q C W K q b g s S w l q Y 4 T q n 1 p Z m + Y z e y 9 b v v i A Q E w D 7 J J w 3 r U / J p m E c C i B K o L f P I m o J C G p 2 6 i A x N d b X U U h o 4 N J B e R 1 9 E R O g z k H B L B 5 1 v R u 8 h t V Z s 3 2 k B 3 6 r s 6 P d / W z 4 a G p 0 e V r B 9 N T 9 g f d X 2 c 0 A z g m h J K i K W g z c z Z w z Z d T W 2 E r t T e 3 U W N t C 5 a W u g + a d r x I H g M 3 S S y H U S 7 m 5 F f K 6 E X D Z s J u g f y p 4 i 0 E p T E v 2 3 H z Y I E a A R M T x Y X t p P y M S y 4 3 Y W B f 3 j 4 2 N o 9 G j 4 o W 4 9 O j u H C q r I X 3 g o f O F i s o q y n J L J S A 5 u o 9 Y 7 l B E a D 9 V 1 z Z R e f d o C Q U 0 t f f Q o a t 9 4 g Y H g Y W F e 7 q W m 1 i C + A J u r F G c q A 9 G B s P C Y l 4 5 e 6 C 2 I G M E a L c m M 1 E M d V 7 4 w u h E / z M R Y n h 9 X Y 4 H 7 w h n d d l b 2 M I X E A 5 o t w 9 d A y P A M R B h 4 L Q J F P G j X B q O 1 i k D l 7 h W H F 1 k j Q D O t m S d 7 T q g 8 l l 6 n Z S b V 0 v z Z 4 y h o G D m C t 1 O 6 g 8 J d U s R C 6 t g b F v w v x b m t H b m j F o g z h T D G w q p Q I D e x l L O C T O c Z X u m g 9 U + J f E G 1 D o d V r H k g m R T U L a T t / S h q q o q S k l J c T 8 b C m w K k S j 9 N i F Y X 6 h m j q l d x P a 2 N p Y 6 x l w Y w s V M s 1 Q q I A D O h + P g R s K 5 o a C M X z 3 g D L A E h 8 m 9 0 f 9 G J U v P + P B e C h + G + W K W h W E E r B n + f E p Y B t R P q K 3 w n M L B g m u M j o k J y M a C F p M 5 y p y A c R 8 D 9 U o a A R o G m I U v n C w N Z a 3 E L j H A R e M c s m e B g d X o t 9 p o 1 q w 0 c g b Z m G C C h J g A i D Y H X w c 2 u I M Z j Z 6 Y g N V s J z V p p J I e 5 c 2 u C z U y n I E G 5 u j H T l f J 4 + 7 2 L m p v d 1 B w U D / F R 3 j + l p a Y A B B S o j 1 H H l + 9 V k i f e e h z 9 P s n / 0 T H j p 8 S l b G n p 5 8 a m 4 Z G 6 I H 2 9 n b J Y 8 N N g C 0 A Y u r x Y o v j + u D l C 3 H U u F 9 x 2 R F m x A Q c L z G + w a 1 t L R 4 q E p w e o 1 m d x E b T q o p G x A R U t N g G 1 G U t M S E j I S H c O S x i A t p a j d f K C C A Q E F M H X 4 s v w J a L j Y v n d b Z R Y l K y 5 C Y q Y j J T v / U Y 5 S P l b S S I C f B F T H C l Q w O D R x C A j 6 B H Q + f + y V I v A G W C Y O B O N w M I C b d / y h j X Z o F B r 8 V K P q l Q 3 l 8 X L l Q x 0 R C V l b d Q B B 8 X H D D C 2 k v X r l a L z W K E 6 p p q J p p W e u K H P 6 T N t 2 2 m T 3 3 q Q V q 2 d D G V l V X K I v / y V 7 9 2 f 9 I T o c y J 9 Q H S Y J P V g A S 1 O p v E N s R m q C g v F 0 4 G l a y s t E Q + o / e M g W O O M / A J Q A W N i Y 7 1 M O i 1 s N m C q a W 5 S R 5 D Y u g B K Z 4 1 x v h E Q Z C h I f 7 d U q w t C A g p R R J U Z y S M T p R / / Q U C x 5 F 8 L b 7 g z d s I l R C O I l + I Z g 1 I C 6 w N V L z a 6 i q q K C u R m O F I w V u W C c 6 j m y 9 H m 5 l S q 4 m d X Z e X D 0 B M S H m 6 F M D p 9 + V 7 V / u g q i A / r a D e J p / H R o E d g K x 2 S E S 8 D + 6 L k 8 N e X Z j h o L a G M u p x 9 j B n t F B 1 V b V w d i f f 1 K j o K C o v r 6 S 1 a 1 c P U U H s d g c f h y U L K F U H E I T S l 4 0 A o s C N C 9 f Z P 7 7 U C x A X j F h I L 6 R q R f J N 0 L K Q Q r Z 1 k B G y L K P N w 2 7 r 5 k 2 h b C 0 E l P G e 2 u R w G C g b B 8 Q A N D b U y / l X l J d S S m r 6 E C L t Y D W y m 1 V L 7 T H w u L m x 0 T C t C m t p C y C z w t / k W J y n y p j 3 B c T 0 I L W 0 k k I f L 8 T 1 G 3 l p q y r L e B 3 G u p 8 N H x 0 d 7 Y Y B d I V L N S 7 z A P Y r s o Z q 2 4 N o T J S L K Q 2 L o N J H W W n v m 3 + m 4 0 c O 0 U 9 + + w 9 6 / 9 U / 8 K Y L o 9 t u v Y 3 a O r r p T 3 9 8 k t Z 9 6 q f y W c S b k F Q L X 7 7 C l d p g K t N 5 R w A b 0 0 L e p W r K z o y j i P B g C g t j Y u u 3 U H t X H z k b r t K m x e m m O n s P y 1 0 s B D h V c v J g B s S u 3 X s o j G 2 V s W P T K I F v a l T U o A f L K P C I f D n E V 0 A w Z j f O H 0 C l j H K n L s G H U N z E d g N v C g R g t Q R Z 0 + y k p D i b 4 b m A A 4 f w u Y A Q g n m j h 7 F U 7 b M i A b O P H x u f F z a 5 4 r A 4 d 2 W n a Q E J C B X M D J C + i K 1 B e v g D b 4 H Y n h 6 n X C u Y 2 n B R 0 d g j g X Q k X / u y 2 f T u / E B h F G 6 A m q c k J K 5 1 f 0 E Y Z b A g a W J T Z Q H b U d o 7 Y T l 2 p a 0 f H N X Z H 0 y d 9 j 7 q s P t H X 2 E 2 i 9 g p c E g s y + S D 8 o L 1 9 f X S 0 Z J w 6 n L 0 S y b E R J Z c s D 1 s x / f S 6 A 2 r 3 N 8 c 6 r T w B 7 A Z o K 9 i k 2 C j B 9 t C 6 W 9 / + z v d d N M 6 y s w c x 5 K E b x z b X S C o i x c v y a a N Y Q k x e c p k + Q 5 w Y P 9 B S m f C 6 m j v o E m T J 1 F z c y M T b Y R s f N z 0 + v p 6 G j 1 6 k J N q y w M Q m w n Z s 5 O c 6 z Y O J I p C e u H I 2 H x a N H f 0 U l y k / z o 9 U n W q 7 f G U G t M r w U M 9 I L 1 h U x 4 v D q H 5 4 5 z k 7 G T D O c a 3 q u X N Y e I v I G n F w 6 V D E 6 T c K O 9 x r u v d 3 A D W G I 4 S f 8 t M j L Q H r C g q G B a x l u M N R k 4 g f F f P u n L K Q 2 h 6 E k p Z + q m J t a w E j X 1 n b W 8 o f 3 z L c 7 + j U w e 3 s q T 5 I y 2 / 5 V P u t 7 w D a h q o N T q 0 z 1 X T w p s c a R x w K X c 4 r B I f Q e 1 U T 6 + F L t g m i W q o A H d j o E C q T R a L V x D H z 3 7 + K 1 q 5 c j k l J o 6 m P / / p z 1 R b V 0 c v v f Q S E 9 d a W R D o 9 t O n T 2 c V a f Q A M Q H j m P D i 4 + M p K S m J 9 j N x z Z w 5 U w h G c b 0 I X U Y 1 u B V + F y o f p E T Y z N k s B b v 4 c y 6 1 D D d O f / O A M B 9 2 D N K H V J Y B m A M e I + G y y x k k N m l t W 5 A 4 g Z A X m c J r a + O f g A T I G M W P + V 8 j q W M E H B v X p l 0 D B U h i M 6 e H F o p Z w F X f z J I L x w O R W P l f r U f S C L 6 k i c K B / F C 2 N z W W v R v Y z N V t I b y X / N M U 1 P X q g W 9 W t F g p L X b o b 2 g B y a y X y n A 4 6 K V v a Z N V w i S R r P Y V N Q Y P q H u A 5 e 2 T b f 2 Q x r B T e l g p H M o f f Q M b H X 9 / f e o 5 + v f P P 0 y v v / F P a m p 3 0 J i E W B o V H 0 O Z k + f R l p f + w T e A 1 Y i I S J r G G 3 k U i 9 W S k h L q S / C v k r e x p o i s T R f p z l v X 8 C Y 2 3 i Q K l y 5 d F q m l t 3 2 0 O H z 4 K C 1 f v t T 9 z B j Y d P 9 4 / i U a m 5 7 O D I T V N S b Q O p Z i M 2 d M Y 1 U s X F Q y S G o E i 3 E z y 8 v L q a Y z k h Z M N u f c e q 6 N 3 1 C E X M Y 3 C h X B c 9 K N j W L Y F z 2 s 0 p m p Y u r Y 4 L T Q F s w I D 1 L c 2 9 r o U V x U T J c u X 6 H F i x d J n O / g w c O U n p 7 K j 2 O Z q Q X m y A g E l a 1 W k d o K b c y I 4 G 4 3 A i + / X L O R d D p S F E K T E n t F a / I G b S h D A Y x N u c Q V Y D u p j H j E / l S t H W A N 7 6 t / f N c / / 0 Z r l s y g 5 I Q I 6 n O 0 k p 2 M b 5 g Z a g u O U 5 i 1 j 7 r 7 Q q n F G S a q Q E 9 X I 4 V H s i 0 U H U u W 8 C Q K 5 c f I H g / u 7 6 b R Y 9 I o O G I U 2 0 Y O 6 g v x N I 6 R c q Q 9 / b l p D p F 2 C N S u n j + O u n g T X 8 s v o j F j R r N 9 F U S N X T a K s L k W C p s a h D J v 3 h y f 3 L e y s k r K R s w A K Y d M 4 k U L F 1 J 2 d h Z N Z d U x L S 1 V / s W m i o m O I k t I D M X x Y z B F q G V V 9 g Q a N y a c b 4 C r g B D l D F o J A d U O E h G v w + G A 8 0 X G A V R I q A 7 x Y d 1 S E m A G b B Y Q j B k z Q c k J p B 3 e V 5 + D C q T n 2 r C z 4 M L 2 B p w b V F 4 w v a b m Z l q 1 a i V 1 U a Q E + c G s R v E 9 h m q N N f E G q G z a T Y 7 Y Y a s 9 y F 2 t O 8 j Z j Q B v s N Y Z g e s x 0 g g A L I n + O m t a W b t g h g f p Z 6 R K 6 4 F j 6 9 f W y P O r c j g B J 2 + 9 K I 0 H 0 n I 4 t 7 T f b o l j W 4 f V t + 4 r 1 B Y 2 W a g 9 E O A c 1 m V 3 y 7 + q 7 g k Y G 9 d L j Z 1 W V g F d P 4 o F 6 m M V q t e d h q M F 8 t C U a 1 x r Y 8 F 2 Q J x L X e f f n / m H b O r Z c x f Q m 2 + 8 L s b 6 t K l T a P 6 c 2 d T W j n S Y f r + C k 3 V 1 9 R Q X F 2 t I e L A 9 Y D e Y q S z Y p L A 7 s f h F T W E + E 3 0 R H 9 K q R 9 i s D f V 1 c g y k + Q S x x D 1 T Z q F 5 W Z E U T H B O u M 6 p r h Z e u d G m 5 2 G E F l Z b w H w A S C o j A g S h Q L 1 B V o F y n A C Q l v v 3 H x J v 3 8 J F C y U n U p 0 L 9 k Q d G + E o I V E o L 6 9 g 9 X m M X 6 o j g F S p y 7 X B r N 7 2 + i S m i 9 X I Q u i n U Z q e E w 2 s H W A 9 / M W 5 C i v N S v M u l X y h v j 2 I R m t U O i 3 A R P O q g m l B x q B G c d 1 u c w D N W y a M H j x x R I 9 B H M g q A O A y B z G d r 7 J J c F Q L O B L W Z n t m O m D h i 1 D N 2 0 a U 2 H e V b Y 4 2 t m e a m V B c 8 a w e 3 t B 4 s H L l M q r r D J H M B W z S b V t 3 0 M 2 3 b B y y g Y w A 9 a C m u p Z S U s 2 z K B S w 8 e H K V a 5 U / B Z K K V Q W O o o q U W 0 M 9 z i A z / s i A i P j W Q E b H u + p j Q o P Y C / b M G A U g R A X Y G R o K y C w 7 X T 2 U F 7 e R Y p k K Y m 0 q s 2 b b x W 3 e p z G 4 Q D + h w C / X v X Z v X s v S 6 4 V t H P H H r r l V v N 1 7 + j o Y M 3 h C M 2 a N d P D A 6 u H U n + x S a e n D G V S 1 V V V l M T f N / o d V 1 z K I S E U L X I K u y g + L t q j 6 k A P b Z G g F n b + C u K j Z g C T O V V u o 4 V j R 5 i g g C X j 7 B 6 i D 1 J m 7 U T e G L p r V 9 I H J R 3 + i G F v O H n y F K V k T q X g 3 n b e g G z Q s z o V H Y B X C 7 b E l S t X a Q 5 L N 8 C s S t c I I C q z D a Q 8 Y E Y d h b S x J i 1 O l L j 6 a a C A s b u j h a I M b A V f 8 R E 9 9 J + v q a k R 4 o F D w c G E N H H i B B o 3 b t y Q 6 9 C e Y 1 t 3 E E W z y m 2 E h o Z G I X Z U B R 8 8 c I h / K 5 L S x 6 Z S V t Y E Y X 7 A / v 0 H a M m S x W J 3 r V u 3 x p Q h g G H B N j x f 3 E 4 z M w f P G f d I M R J 1 n n U 1 1 Z J x o Y f R P c F r v M 3 5 d d f z Q A B G o l X v 9 E B S d H R I L w s J K y V G u 9 b o u g g K C a r Q M U F M / p 7 w j v P d N C U 9 a i B 1 4 3 q w d + 9 + W r Z s O d + I M K r n m 4 v F g x o H r 0 x D Y w s l j I o T F R P G Z g h z 6 d a 2 d i a 6 U L 5 J 3 f x e P H + + V 2 w u G O i w u x T 6 Y H e 4 p Q e y 1 u E Z 1 A P 1 U v q K X x e X R K Y 8 S z T m t k n J L u m H 3 4 f N o i S S k X Q q a y R K i X O 5 x / V A F r w K A H u T b N 6 A t d m + f S f d f P P G g e d m D E G V m L i 2 o m 8 g f z A h r J N y q y M o M 7 x a Y n 3 Q K v K v F d A K 1 i I U 9 u 8 7 Q K v X D I Z P A P 3 1 w A O c G N n D R O x + w Q R G 6 2 8 E b 9 e p B T 6 H v z Y H i g b 7 q b E j y G e 6 0 / l K m 5 g 3 c 9 w t H Q C / C Q q b F G 7 y D F S I s l 4 5 P 6 2 d w k N t d M I P / 7 4 W 2 o D n 9 a K h o Y F O 5 5 y l L a + 9 Q U e P H m V i i q O f / f S / a N X q l b x C R B U V l f T U 3 5 5 i b u y k T 3 z y k / T V r 3 y F N m 3 a R N u 2 b 2 f O Y 6 F X X n m Z o i K Z G F k 3 7 4 M X b 4 z L Y 6 X s I 3 B N 2 D j I G B + l y y y A K o U b g M + i Z A C f g 4 8 U X L a 5 u Y n P x T x w C m h V M R y j u t 1 G J Q 1 W M c J n a 2 4 Q o F c h / c 1 Q 0 O M q S 2 N I Y F + O B B V / q 2 m 1 U p L b y z a 4 8 f u p t r Z O 7 C u 4 0 m E b q g 3 b y + e 5 f d t O 8 Z 4 i f m W k T u 9 j J j h 7 9 k y x 7 c w 8 d s C V y i 7 q C Y q R L B z E I I 1 o o r K i n F L T 0 t 3 P X I 4 k o x 4 a Z u u F + + c K P A f z G v c O O G q M V H Z v h K l N 3 L W c u N L Y X 9 r k / e a g h w S q J 2 / S p A / B e F 2 9 e o X 7 m f 9 A D A b B R m z o 6 w U u s r m 5 2 V C C 4 O L x v j f s 2 b N P j G o 4 I R a z W v J B Q n v T 4 O 5 u d Y S I I Z 6 Z 0 E v p u n i J 0 Q 0 2 e s 0 X 4 G V s a W m V b P U J E 7 L c r w 6 F t 8 2 j Y P a Z m o Y 2 S k o w V 7 u R i p V 7 6 j A T n U t y w b D 3 l e U P x 9 a o C M 8 1 A Y z c 3 E b A d R u Z A t 7 s S 6 i 9 e A 8 M o 7 G R G a q X F D U t g q q Y C 8 F p s H i c g 5 7 + y a f o 2 u H n a F x 0 C / 3 5 + x + h A y / 9 g L I S g 2 j f S z + i 0 i N / Y 8 P z D t q w 6 T b 6 3 C N f o l / 9 z 2 + Y V w X R t x 7 9 r v t Q / u E A 6 9 o j Q U w A b i g k n h F 8 E R O A 8 5 g + f Z o h M U F 9 M 4 I q j f c F O B H 8 B b J M 4 M S B / a Q n J u T B G R E O X v P W D w 8 S R Q s 4 B q C + Q u V V F c 1 6 K O e r 9 N F j 2 0 k L / f G 0 x A R n A g A i T 4 y P p I t F x q 3 Q A N j Z y 5 Y t p b K y M n m u W s x 5 A 8 p R j G B E T C A S L a 7 V s J 1 j Q E z Y N 2 b E B M C G B D G h b k 0 R k y o 8 1 C O v a v A 4 l u b G 2 o E r y i 1 o o u C w G L L Y o s j e V M q b s o c s U R m U G l J N x d X t l D 4 6 T H T q 0 r J S y p 6 Y T a G 2 E N b t Q y g 8 z P z E B p B 3 n i w z Z v F N 6 6 f z u e d p F o t 9 X 7 h a F 0 y T v L i k 9 + z e x z r 5 S g 8 d P B A U F h Z S Z m a m 4 Y Y 1 U 9 v 8 4 d 4 K 3 j 6 L I G 2 7 W 1 W s b I + g B F u j Y T q R P 5 J I G f T e A E k O N c t M 3 U Y J P T p a A W h K 2 d S X I E 1 J g O q q S k p O 8 a 4 m K k B d 7 O 7 q o L h 4 7 x y 9 k t V x q I T + r q U R 4 E T C x s c x s E b 6 9 Q a h W 4 J Z Z e 8 K 8 s i S 8 N c O 1 Q f h v U F 1 w f U g K K M c O 5 z f + A Q n Z W l S Q 9 r Y u A 9 l T g d D 3 x e g n 0 K H B c C J U S o A d y v S h A K B t k 0 z U F 1 d L Z w H n q X h A B s V m w z R / j N n c q V B J w K 9 u N H r N 9 w k E g r e J X B r M A F v 3 M w I 3 d 0 I D A + m F 5 l t H C U V l D c p k J v o D U i A B b E i d Q j 2 j J O P C x e 5 m X T S A l y + p a u f Q i 3 2 g L y m C s o G M 0 O H w y I e 3 l O n c m j B A l f f R m 8 w 8 7 Z p 1 w r X K E n N 7 u f e 1 t F f g g I j g W P J 6 N 7 B + 4 g 9 o X 4 D t x G f G m B 9 + w u M 0 / Z v m t j t Q U x w v R 4 6 d N g v Y g J 2 7 z 1 A e / c f p r O 5 e X T k 6 A l 6 9 b U 3 K T V 9 0 J B U g C r Z 2 W W n + + 7 / O H 3 7 s e 8 J J X d 2 O + m P f / o b v f 3 u N g r j 8 / 7 8 F 7 7 k / j R J P K O 4 2 F W L V F h Y T L t 2 7 a F T J 0 7 J + Z m p a w o g p r L S U t k s Y A 6 4 q R s 3 r q d p 0 6 a K Q 6 O y s l K I C c A N U s Q E X R w L W V l e J k S C 4 8 D + w m t 4 r E W o p q e D G T G h c x H e 0 m 4 W 3 C B 1 L E h J f w G 7 S I s 6 e 9 R A H t 6 h Q 0 d Z + s X 4 R U w A r n d 0 T M i w i A n A 2 n i D C p d M n T r Z 5 7 0 C 9 M S E 9 c G f l m A Q i F f E B O C 9 2 p o q Y e D Q B r T w V 6 O p q a 0 T x l 1 c X O x + Z R D w D G t / H 6 d Y w B q V 9 d F v f / P x w 0 W h Q 4 r + E k N a a G k W G h / 2 S i C 1 s d G l M k D i + N v 8 H 8 C G n T B h P C W O H i 1 e N K T q I E 6 D X D A t J k 2 a I s b f h b w L s n G z s y d S W l o a / e y / / 5 s W L V o o q S 4 5 Z 8 / T + n W r 3 d 8 g O n X y l H j y 5 s 6 b Q 1 l Z 4 y k 1 L V V U G n C g m p p a K i 0 t o 5 K S U t n Q 8 O R h U + G 9 n J w z k j y L h d V z U k g q f A a f 1 Q M c E J s N L m U c E 3 8 o r 8 B r i m j A G c X N r V l s P Y 4 W h 0 g 5 A j a W b q 8 M 4 O W X t 4 g 3 D f E 1 X M e o U a P F Z j L L A m l r a x W 1 B 7 + L D R 3 B H A i J t M C 4 z A x x W S c l J w 0 w B z M o z g s T 0 F s M x h u w g f U Z + E b A t U B b 8 e Y g 0 U N J F y 2 T U u c K I o O j o q u z S + 4 V m r b g c 4 q A 0 G 3 L r I h U j 2 t X r / K e n C Q a D P Y C 7 k W J M H B 4 c l 1 q J q C 0 D 6 R U d b Q 1 u V Q + E N O F S h s 1 a Q z R m p w X K C o y g j L H Z d D x 4 y f k o P f d e y d V V V X T 2 L F u C c M H w n 9 B w S F 4 i K O z i u S Q H 3 n + h Z f o U w 9 + U m p Y 4 E 7 u d Q 5 y C S w K 1 I L h q G t g f u 5 r Y c l U J I T k C 9 j k 2 G w g r t T U V J a U x 2 k t 2 1 5 G w L l B 7 Y u L j x v C o Z H 6 A v c 5 b p w v L q d a j u m B d Z 7 h 7 p 5 r B P w + g q C r W V J C 9 a p p 7 q G k h E j q s X f I R g c D Q S 7 d c N D C t t G l i 5 d p y V J z j 6 Y K 6 q K G z Z 9 J K 1 Z W c n p p 8 H N K O m k 3 v D e o / E b c I 2 T D m G W u Y F 1 w R B U f 1 A L Z N 2 g 4 6 e 9 v + g L u L x i r R y k P 0 8 i h g h B a N 7 F L 1 h E j m t a v X + d + 1 w W 0 M R M J B a q 9 W G O T G E h q e A v N T e + h u b N n S i Q 9 g 4 l n 7 p x Z N G P G d D p y 5 B i / l s 3 c J 5 Q + + 9 l H 6 O 6 7 7 6 L m t m 7 6 3 f / + L 2 3 d u o 1 e e u l l u n T 5 K t + Q C F q 2 d C m V l J Y z 5 7 D Q J x / 8 N H 3 k I / c L N V y 6 d I k v P I i K S 8 p Y b Q u 8 X 5 t 2 z U D k a I X s i z B B T F j s 7 T t 2 0 e L F i y k v v 5 I u n j 9 L H Z 0 d l J L i G R z E Z 5 V 0 O n H 8 J I 1 J G j P w f a T F 4 F 8 s O L x m 4 I J 6 I H M A x I Y M B a g z + D z + s N F Q 0 x M T A c + W + 8 M 6 l J X x e v F v T Z 4 8 S b 5 T 1 h x C 4 x J R K u F S w 3 B c n N v e v f u o r g 6 u 3 H h 5 H Y S O o C 1 + D 9 k R O A 5 / f c A B o b g o N m 6 v Z K G 7 p K o R E N a Q K R L 8 m 9 g X K L / B Y z P Y W 1 v I q l k H 2 D K o W / L F c B R w L v v Z L I B q l s g a T E l x K S U k u N K e 2 l r b 6 M z Z 3 I H 4 o J n U R 1 g H 1 w f g 3 q j H W o A g s b b + A G u A d d Z + H t 2 7 0 D J u f E K f S C h o W W D O W i A G 5 h H Y V W X q 7 7 2 3 j R Y v W U i j m R u H 2 R 3 U 7 b Y H M O s J h j u y r Q G t t N B D z 6 n a 2 z s k q L d 2 3 R o m S J t k F E A t g 6 2 R b m B T + Y s L F y 4 w s c 9 w P / O O 9 o 4 u J v A g O n Y q l x b M m e 6 O h 5 l z 4 T f e e I v u u e d O 9 z N P o O w 8 L T 3 D / c y F 5 q Y m l m z m A V 1 4 n a q a + y g z O Y p / 1 9 N R o V R N b T k E O K / q c a g F C O f Q o S O S F Q I J j e d j 3 M P I s K G w E e A i L 2 L b c u q 0 K e K i x i Y 4 l 3 u B 1 m 9 Y Z 8 g I t F D H 0 E I 5 G p 7 5 x 0 u 0 c T 3 q z k L F 1 p w 8 e S K d P J n D 9 z C F p U 2 H M F + 4 + h F A 9 q b 2 a n 8 D U g p M E c 9 h s y C n E J 6 I O X N n C 2 F i X e F N 1 l Z b B w I w I K w t S o e m T p k k x w R z N G M q A N T s j I z B c n p t 1 S 4 A o s P 9 0 2 s x 1 o 9 8 9 r H H 3 Y + l p g n A T C d 8 t a a 6 h i L Z k F U X j o K + / Q c O 0 Q k 2 / m f O n M G c y M V 9 j Y D X 8 d f K i 3 X w 4 B G 2 h 1 L k O 8 j x w g V B f w a H L S g o k o W C p w 0 p R K o 2 S A / 0 k d Y n Z 5 Y z J 7 Y G W w 0 D u 0 b A b 6 M J y q g n f 0 q x m + / i 8 / M 8 n h 4 R r P I e Z a k c H R 0 l G 2 o f c 9 K J v D Z A t N u O 0 g L 2 l N l 6 A L i B e b X R E r z F 5 4 q K i l g 3 r x X V 4 v L l K 2 x L T H B / 0 l V n k 2 p S E I f 1 Q 7 Y D G B H u j Z K o g P p 9 E B D U J x A x b F H Y A p M m T R z Y 5 H B 4 q I R Q f Y G f O g Z i M D g O H B 4 g J t g J s 2 b N p s Q Y q 6 x H U W E h F R Y U s r 0 7 n i 6 w K g m i S G G t A x 5 g n J d W K i g p q Y D H 8 P 7 i f R B 4 Y 5 e V m l j N R A Z 8 V k Y y c / + U g e 9 C B T 1 1 4 j S N 1 W x w b 4 C U h A 0 H u z k n 5 6 x k b v T F T K E G y 3 i + j l B K G R U q a h u u S X t O W s C 0 0 a p 8 n c 4 g j w A 0 z v k Q q + b R v H e V h o R 6 u A E J B R / 6 D E 3 D S f Q 3 a G W O 8 8 w z z 9 K K F c v 4 B r T K h k B 9 T A V z p v H j x 9 P 8 e X P p 1 K n T 9 M B H 7 m N V x 7 g 3 H j j p c v 6 + O m 2 M s A l h n Y e X V 9 R B i H p k X a x Y s V R y 8 2 b P n i U i X y 0 m g J o T v Z p U X V 3 F h D T K J 7 c 1 A 6 o u M / y c P q h V I 2 C c I l 0 F X k a 9 W u P b X c w b x o Z j u Z 4 j y L 1 o 0 Q L Z s L m 5 5 y V z W w E q B r p J j X c z O T 3 0 G / R G Q e t + V r + J 9 Y D K 6 8 s L i B K R 6 J h Y j / P E 9 8 A 0 U S x o N j M K Q M I B q p U V O l m 7 u H r 1 q k g t X w A T O X n y t I y h 1 T J o M A R t D 8 f T p 3 O E c H H P c E 1 g O r h W E N v V K 9 d o I d 8 b M 4 B o 4 V n E + k A b g A a G / F D L p e L G / p Q Y 8 + A p v n D 2 7 D n x x C A B F U Q A r 5 1 C S 2 s 7 x c a Y 5 + Z B l c G J q s 1 3 j K X b 1 7 / + T f r R E 4 / T x k 0 b 6 Z e / / J U U q v 3 l z 0 / K + + B q x 4 6 f o O X L z K t p O z o 6 x Z M W y y q P L y A 5 l n e C x J J w W y W m B O O A r 6 O u p Y 9 G u b U I G L v o q G R T r j E T Y P N D u l 6 4 k M d M p o V t s o X y v L m 9 h / q C W C 0 J 7 p b n R s g p C 6 F 5 Y 1 3 O m U t 8 z V O m T p H N h p x E c D n c W F U y w K e J U 7 x h k P x D H 5 n r R q r f B w k w U t w 1 1 Y M Q T h p k O C A A D o / n 6 V M 5 r r x N D b B f c 3 P P i R c 5 y c / k W e l H w v c f 9 i / 8 B H O Z a O F V 9 g W 9 4 w l 7 0 t L Y U N v v j 3 u 0 n m 8 6 7 J 7 L l 6 / R m j U r A 1 r o A w c O M / d d L o + 7 7 S w F e a e A M E N D b b x B n f w v m n C 4 u B G 4 C / T X K t a l w Z W W L l 3 M 4 r e S N 5 0 r U D l / / h w R r W P H + i f + E f d C H 7 0 9 e / f S + + + + R a v X r q d H H n l Y 7 L d 3 3 n m H l q 9 c T d G R 4 b R 4 0 S J J s P 3 m N 7 4 i i + w v w D B g / O u J C N I F 3 l N t e b Q 2 Q L l j x 0 7 a u H G D 6 4 k O K M K b n O i a B l H X H i T T C x W 0 m e f / P 0 G t 6 X C k 6 l V e j 0 n u 0 U d w 6 6 M 1 H O 4 f W s N B U w J 2 b N 8 p R L F g 4 Y I B G 7 + T P x v B 6 q I v q O 5 S g a C z E 1 k u n g w J 5 + a R K e E v C l h v r m P V Z 0 J 2 l q h d w W z H e A M W E 6 o f G q s A y O w G h 9 G K Y 7 w G m y y P O T 9 c 7 d K q l 4 / b 1 N x B 2 V l j Z Z g X A r l I s 4 G 6 M I / V z e v l n k q F A Q 4 W h N D K C b 6 D j H p c u X K Z J X a 2 h w G u 3 f R o X I O R K e g V o e 2 O U 1 p e T W P T k g w 3 G P a e e l l L h J D e y C c L p A e 5 G b S V v R 8 U s O F g k w U K 9 G m 8 x k S l L z q E 3 Q l N I Z k l 0 a L F C 0 w 1 A y 3 Q t w P q / n L N F E r t / U L p D g g C x A k J X V 1 b T 6 n J r v W G 9 E N z U L R g 0 + 8 9 x L 7 a 2 1 s H M y U U L P n X 3 I / M A f U P s Q z Y W R C T v o B N s 4 K J 6 d 1 3 t 8 r z c + f O y w l D N B 8 7 d k L + z p 7 N Z S K z U 8 a 4 T C q v q K A 4 v t l w S z 7 / / L P 0 p S 9 / T d S 8 H / 3 4 J / S L X / x 6 R I g J 0 G 5 m R U x o N x U I L l + 6 5 k F M g F a C R I a 4 i E g R k 6 T 1 N D d T j 6 P T k J g A 7 c u Y h w W A i 2 L N Q E y w T W r Y h r w e g J h g z w B / + N P f 6 P D R 4 7 R w 8 X K q r K q h 9 R t v p U / 9 y 2 d d 5 2 c J o o u X r t K F v E s 0 e 8 5 8 U a F h T 8 9 b s I T e e W + 7 f N 9 f w A a H 7 R E I s L n R / F R L T L m V r v W F l L r v v n s o N S 1 F N r s R Y N e C E a k k 6 r F s N 4 O Y V G Y J 7 G H t / e r q C e Z L d g k I 7 L H E h E G H F + 4 z G o v i d e Q R a h E e E U 6 s I A 9 K q J b W D r a F l F s S m 3 W o u 1 a P / P w C y s 4 e 9 E x 5 w 9 W r + a L a Q R z D M T E m M U H 6 j o + K j x V D H 7 E G n C i 4 A q A e w y V c x T e 5 v L y M N 1 Q w V V V W 0 d 0 m r m w F l C j A i w U P 4 r J l S 7 w 6 C q 4 H k H C 7 d + 0 V V 7 Q W u L l Y / P 3 5 o b T a X d 5 f 0 B B M f e 2 V N H H c G H E T 4 z P e v J O q G S W a t 8 S G u b x h N w K Q e G + 8 + a 7 Y E f A c j k l K o u 3 b d 4 h H 9 6 6 7 7 h L u f D b 3 g m S w X L l y h d X 3 g x L s v / 3 2 O 4 T A 7 7 5 r s / t I v l H L a v w Y L y X w R k A b N 6 v O G 4 v g d n 5 + P p s D S 0 Q q Y S 2 h A e F e a 6 U U C A n n q I V L 8 x z U T H x B 2 U n I R I F n 1 x v A l I S g s F G f f + F l l / u P f + e 2 W 2 + l E B u S W s 0 j + r g B 8 N D 5 4 2 X b s W O 3 e A r R z w 7 q 3 I s v v k K p K c l k C w 2 j R X 3 M q Z e s o O D L F + m F 3 I u U P X E i O e 3 d V F l d K y l H 8 H 4 t X D C P z p z J o Z s 3 b Z B F 2 r f v g H g C k R q C Y 7 r a R 7 l y 4 M C J O l n 8 I k 4 A N 3 F d X Z 2 4 + Z F 5 M F K F j V q g 9 H u l x j s H 4 A Y f L o 5 g Y n J J v Z o a e C Q T + L w 6 B j L Y 8 R k 0 i s F 1 Y F O r 6 l 6 t G g q g X T V 6 9 t 1 I V F W W E 1 o 5 f x A I 1 N E B z x y c N E s y 7 Q O e X r N m L X v 2 7 O c 9 M 1 8 Y K B i a d i 0 R 0 4 P a X d R g 9 T q t R Q v s q y C 3 t D K C / l 6 B d j x s K H i 6 p E M n i 3 k c z A j W Y J t k Y M P H j 8 0 A o x x H i o + P M 1 y o + v o G I Q I k Z i p u 4 T p J n A g G k z l E Q m E R 4 D F E 8 x M s O p p Q 4 i M d 7 W i O E k 5 d r A 7 C O + d y i Y J A V v F x e 8 T T h n O + e O m y 9 I a A X Y b F R I B Q 2 x A E 5 4 m K 3 p H g 9 F h I n A M S h L M m j B e v k x Y Y V 4 p O O a i 8 R S o P F l 0 N d B Y b s D e K E i M x a + u c q C S I z 6 l Y R i A w a y 7 i D V W Y 4 M j E q 1 0 H q J D + j H D 5 M K F 1 e S M + i r x E I 0 C V g 6 0 d x t r Q u M z M g U 2 / L z + E 1 r g Z H L / E G s D w J z x q o e 0 5 D w T s l D h 3 4 Z L 0 C i 8 s L K A r V 6 / R F x 7 5 N y a L f u r o t N M 1 N t A h s a C m Y Q M v X L h A J A g u E C l L e v E L g E D A q c e x G u E L W J z 8 g k K a a K B m g k h r 6 x p Z V U m g p 5 9 5 j k 6 f P k W b b 7 u V 3 n z r b d 4 w r f S 9 / / w O P f P c 8 / T Q Q 5 8 R A v z y V 7 5 G W 9 9 7 y / 3 t Q U B N w w C 4 3 A q b K S d D T z / E L x T a 7 A j 6 Q Y O G i u K K m e G 6 Y I D j n E E 0 W g c M n t e 2 9 N L Y M a 5 U J j R O Q a a 7 B 7 d z 4 1 J N M E 1 N M r Y P A o X + 5 g M f h n P i e o F G p l O n u q b 7 m w E O E K w 9 m L N e M 1 G p R Q A + A 4 a v t 4 M V f M U W g f L S E h l H h L 0 f M E E h j g P b a c 6 M m d T l 6 J Y T A h D x d 2 0 g 5 N h F i 9 o F 6 Y M L 8 m Y r X L 5 y T Q j z 3 r v v k k X 4 7 1 / 8 i n 7 w v e / Q x c t X 6 Y 3 X X q e M z A y 6 8 4 4 7 6 K m n n q b d e 3 b T 2 2 + + 7 v 7 m U I C g k p M S q a L S V V V r D b J I P A G S F 6 k + i D E s Y b 3 b x o u H 6 1 C u e i 2 c f R a y G T R K A X B t h f U W K q t 3 U q 8 1 U o r W p r g 3 O z K Z M e r U C F B D 9 T c V N 7 G k O X Q g O + X a t W v M d C b K Y w U 0 P 0 H T l j H R x i p f I O o T n B h K r V Q A 4 / P H M z Z S w O / h u g G M E z J K d N U C T p P z F / K E g W L D B 7 N a j 8 6 5 a B e G v D 9 f 2 L 1 7 j / S + N 4 K + y Y u 3 t Q S j q 6 m u 5 M + n y H l A X V c A I 1 f a H D 5 n / d a 3 v v X 4 m n U b J C H y 8 p V 8 e u m l V 2 j M m G Q 2 U N P p d E 6 O J L h e v O R K i 8 k v L K K T b I 8 g m A m 1 E I m W C l B Z s G B w Z V 7 i z y M P C s d E 6 g 5 S X y C d F A P G y a O h B 9 T G U j 5 + 5 v j x 9 N 6 u Y / z Z Q 0 y I b a w e J t K h w 4 f p n n v u k c + O H 5 / J h m g 5 f f v b j 4 o o 5 6 3 t O p A O U A 1 B 4 E g H c a W E R L C N c 5 C / 7 8 r O j o 1 F / V O b y 3 X r Z g R a I N 6 h 7 V O t 0 O W w i O Q q a g i W l l E x E c E 0 P 6 W F R o U j 0 I h s 6 X B J J I W k 0 o 8 z x f k Y 2 Z m 4 e V E 2 V k + Y q O L C e u Q m K a I r a b L S q d I Q i U F h x i w 6 A e E P a q S 2 T x w 2 J 2 6 i k W T T A p 9 j 6 8 2 j z R u g N A a o p T c i t o V Q R F p c L x 3 I t 0 k s L S z U 1 W s Q f 4 1 d w Z I f F 9 w P x u u U 6 8 c 5 a K 8 k L y + P 7 W d o O R F M + K G i Z i N 3 0 d 8 6 L W T l w 0 G F C Z G q L Z o C V H A t A X l b w 4 r K G m p l 0 w O 5 g G D C M D P e f P s 9 e v f d 9 2 U n v v 3 O e / T 0 0 8 / S o o W L y F J Z W d G / Z c t r T L E 1 t O W 1 1 8 R 2 + a 8 f / 4 h + + 7 v f 0 / z 5 8 y S P D Q m l 7 2 / d K p L p 3 x / 7 N S 2 c h J 7 l L r s B E y 0 Q r X 7 z z X e Y + y 8 S n 7 5 K d n V N S 3 B 1 D 4 K r + A o T L G 4 u M i 0 S E h K Y 2 q 2 0 c 8 d u m j F z u t e S B B C V K m k I F H B K I O F 0 x 4 5 d 0 s w R 4 v 7 m W 2 6 m 3 V d d m x x d d Z A z Z z A + i g r q r U J E W q B M P C X W 3 E m A 3 n q X C y t o 7 m R X p a d Z I x E 1 a b 2 t 2 0 L R Y f 1 S I p O Z P Y 1 a + u K o V D f E W w F 9 J + Z p m i q C W K F a Y h 3 N m p X g f u w r d B G q p J c Z N J B U Q A U z 7 M z r B T b Z H r Z 5 w q 3 d l B z P x M T 2 I q a w w P 1 t s f T R + c o Q l j b 9 k s m u V a s R D A / p r q S Q 2 G S K C + + n M 2 f O 0 N y 5 c 9 3 v D g / Q n F T i s E J L S x M z V 3 O t C T F R z C B T w P 6 D p z k 1 N Z l y z u Z S F m t N 6 L c I 6 V 5 Y V C L + g 3 h e N 9 B H Q C r f k c P H a N G S h X T 4 0 F G W U g u E U q F f Q q X B p A t w f W t w q D g E Y G P 8 9 a 9 P C W c A l 7 l 8 5 Q o t Y A L N a K g m y 9 z 5 s u g w L o O D Q 1 i 9 u 0 K Z G e l s R 7 m y H 3 A B e R e v 8 G a w U 0 l J G c 2 a N U O O p z a N Y i b Y U N i 0 e m G D 9 / E a / g X B L 1 + x l M 7 l n q c 5 c 1 2 9 9 2 D g a r G K j d U D b L Q i t 6 + x w 0 I J 0 f 1 U 3 R I 0 p O g S w D E x Y W S 8 J p k U w D m D 4 y F e B E 9 m S 6 d T p F Z s l P F G V 5 9 X g V t 0 Z s U 5 e E M 6 c / u s + M 4 h a p p a B z 1 A z I 7 + c B m w j H M G 4 W L h U e 7 g D f g e X 6 k c E 7 8 1 u M 6 s J r s f q + f q X 0 A 9 3 n 0 V 3 B / 9 G h 0 e v c n 9 A Y K u + T V 9 t H y 8 y 5 y 4 n p A H v o 8 8 O 3 0 a E R w X v r z T R t U E C v B u Q 0 P T A 6 G a g G 0 o A J n h S N v H Q Z E h j v o b V X S I T b J z 1 1 6 a x 5 w F c a c e d / c f l G w g D T 8 5 C d y i n / b s 3 U f L y w s o 7 N M P i 1 7 6 5 B / + R B / 7 6 A P 0 y q t b x C O I 4 9 x + + 2 b e e T 0 i X W 5 h q X L y 9 F n 6 7 W 9 / g 1 t N Z 8 6 e p c x x a F q P / t v B o p 5 + 6 U v / L g m 2 C + b P Z 5 U z Q w L Q j z / x Q 3 r s 2 9 8 Q B 0 l T p 0 X y 6 Y w u G P l i c 9 J 7 Z D B B X n U w V b H 9 Y g T E l c z q m Y y g N p 0 Z o N Z d q Q m W A j Z f m B T X Q B l J x q 5 / f f r M 2 d J + a u 5 w S i + J V Z M g w V z v 4 X e 6 H C R z j c c z k Y F p a H t 1 K I B G v J y 2 K T D e p Z C 3 1 J p J v V L H N R y g h b e j q U j u 4 f U A 2 T w J m m o J A B q S k X P M C G a x J 6 N 7 q r r 0 D o u g 4 M H z J 3 k Q U I 1 f n I 5 u S u s 9 L 2 n 1 y M V C a Q B G e A I i Y n n 1 E Q v 7 5 M c / K u 5 g r U 0 h D g 9 W 1 8 L D o 9 j m K q H 8 g i K x q W b P m k 2 h t i C q b 2 o R O w D 9 J F D j 9 M z T z 0 i + 3 i u v v k o / + u H j r C + H U 2 t z o + j B T R G L 5 J h a Y H p 9 Q q T n M p w s s U n a E A Z l w 6 6 C O g K J s 2 a i s e f P F 9 c z q 5 X S S 0 s 9 U C Y P N R J n h 9 7 p S z O N M 1 P g r Y M t h + w B c M o i e x Y t y + y i n P p U m h x b S x n J s R 4 b S w u l d v o D X w w C O J T X R i u m + 2 f n 6 I H 7 D r U c m x 5 S 3 N / S H C N g b G y y r o B U a Q b + A E 6 R Q M M Z A R M U 1 D x 4 N f w h q M d / + F / 0 h a 8 / Q U 9 8 9 6 u 0 Y t V a e u D u m y n 3 a j U 9 9 t V / o 7 v u v I v W r V t N r 7 3 + B t t H h + g X P / 8 p 2 3 G 1 z F H Z x s o a J 4 Y n B q O h C W c k N V F / r 5 N / M 1 4 I T 9 i n B 7 B A 5 n Y N v I d Q P a 9 V d l N p m 3 m G O i Z C z E g Z t F H O V b r y x / a y v Q V v 2 5 q J g 5 s Z G + v o x R a a M R Y D 2 V z F a p i W k a j T 1 7 X A z c R m V B v y M k s m E K o Z k q P 5 f L y U y w M 4 D x j r U I e n T J k 0 Q N Q q b o N / s 2 N Z s o 1 B F a 7 5 R k L J O 2 w 0 j e k g g O 0 b q 7 G r E N B X f c v N 0 N D K D C r G f + 8 h m B E q G h y s a s 6 d N 1 e u C W s F h u q v N D E C j l N V V S W F s X C T Y w Q R C h 9 R K T 7 S 3 k 0 l + a Q E 3 v 2 a X 4 B O e 4 Y v f q C v h B d U V / M G G z e L q s s L 5 W Y W 1 3 T S s Q P b a N b c x e T o b q P x m Z k y f f C X v / w l p S Q n i j c v m 9 U 0 d K / B A s O j M 8 r e S A f P X p R U n L 3 7 9 x O m L z S 3 t N H + A w f p 3 L m L Y i y i 4 b 1 2 r 3 R 0 o p d 5 s M T G 8 C 8 2 O 3 o 5 t P d G U m i w h d U c Y x 6 C z H B I B E x / O M e f R / 1 S s d s p g R w 2 O C 5 Q Z A a a B l G k J v B n 2 u E 1 d G 1 W x L e 8 Z S 1 r i c n u 6 K E L 1 d 6 l 0 4 R E 1 / l 4 A z Y N D O R M N p R V L A V q H N q u x U f 0 i 0 0 y I S m Y C q 7 m D T H O t Y C t g 1 O r Y 8 L C g A e V 7 4 y 1 0 x K i P x s 8 I t Q l X T A h H 5 4 7 X 5 s X 3 m F e P J o 5 a 5 Y w B P x h n / k r S c y A t Q Z j h u q P S n M 4 p 1 B K B A Z 7 / P h J v 2 K f R g D x 6 M 8 N z 5 H f N y y V D 8 m s S 5 a 4 V C f E b X L K b N J 5 1 g h o o I h i M T 1 W T e g m K / V K R S 8 8 J H p c y L t I M 6 Z P k 8 e w 1 W A I 4 q T r m t p p x 7 a t 9 P G P 3 i / P X d z M H Q f g v 6 D i I n r x x B m a N X u 2 F J B N Y V u v t K y M R i W m S S w K h m Z R l z k z Q M m 5 f u S O H g v 5 W t F Q H k D g r 6 m x f i B 1 B + o q b q S R 1 0 0 b + w C x H i 0 y 5 v Q o V Q i k + N F V I 2 S c Z 3 a w I F S k b k y o U z y J 6 N r q C 5 j M n 5 X g F A K D 9 x f 5 f T c a K M k x a o X g Y k B w d u g 1 E L w e 8 N b 1 A J K 0 E d K B x N W 7 4 s 2 a 7 O i h l + D D I i h s 4 t L S U h r L R u O e a 4 P + f b h F Q S h a X L u W T z X B 0 w e y p q F S l O e 8 T n f c f b / E c W A T j U 2 H d w 8 e w m D q v X i B + i d O o s e + + w P 6 4 R M / o G 9 / + z E h m O k z 0 G m 2 n 6 5 e v U a P f u t r I g m i d c F S 4 M T Z f B o V E 0 o x U W G S g Q D C 7 6 I Y G b 4 V w t L J w d I J o 0 + v F 7 i a m 1 i l Q l 8 + 3 H R w Y k y c Q F I p 6 r d S 3 J 1 W Y R / C T Y s y F y f y H / k / p P o g Y w H d R i + w N D Q C J M Q a 3 d w s I + B e w O Y A 5 z W C t v w D x I 8 / f 1 z j x Y 3 B U n Y S z 2 p g P W s R o / 0 c / Y n U N D 4 p f o Q S d 6 d I c L T z 8 g V U y Y I p K A m u c P n 8 e e p 1 O i V + O H 3 u P G p t a q Z z p 4 7 L M e 0 O O 6 2 9 5 T Y J G w w X W L / D h w 7 R i p W e I R m t / Y Q e G f i N G L e r H R I K 6 2 h k X w 2 L o A D n 0 S O 0 P 2 F o F F o 1 e l H A C W O R M E A N n C + Y 9 Y m S o 8 / x R m y m N R v u o I J L p y l h 9 B g 6 e v g Q f e K T H 6 O 0 1 F S 2 o 5 z i L s + e M E E K G 9 H x F P E w S C r o 2 3 G x 0 Y Q e f j j 2 / k O n K T V t L N U 1 N F J Y Z A y t X z 7 D 4 6 b A g b L v m o 1 i 4 v y f f B c I l m c 0 s 8 p i 5 8 0 w W O q t 9 y S h f g u 1 M k q K K b c r C x d m S O Z q H 3 L P E K / x B m 8 E Z d Q 6 A M 4 g S E 9 s C H Q Y s r O 6 N X p 0 v D g 0 0 M T l 1 t t u d n / S B S e f I y t w f q l f m K H 8 z D P P 0 d y 5 c 4 Q A E F D f t / + g M L 7 b b t 0 k n w G B Y 0 D d O A M J D B s a X a a 0 w J r i G v W P R x J g h A j 2 w 1 u s o J 3 n G 4 h z w p S g 9 u a j 5 Z T 7 C W P D V N 4 E v B H Q S u l C Z R A v s E V c A V h n c H x M h Q f S Y n t M c 8 + M W j 2 P G x 1 M 1 c 1 O 6 i 5 4 n z Z s u E l e 2 7 p 1 B 9 + U W b x J 4 s Q t 3 9 i I W M K g t 2 f n z t 3 S E 0 1 L O G b w 5 k U r K 2 2 g y d m j m Y P 3 8 Y 1 i H d j R T 6 d y K q i z y 0 k 3 r x 0 n B Y 4 9 f G E Y a W q G l q Z a u n t R t G z q U y d z 2 A 6 Y Q Z 3 M l Z N S k i V w i 5 Q V 9 P n W e g C 1 n i Z v 5 6 d 3 k h j B G 0 H Z e c + y O T M E Z h 5 J H G v v n n 2 0 T t c m G x t E r b T 2 3 I f C I i 3 m s A G 7 O z s o P i F B E q n x G r y 8 v p w 2 2 7 f v o k 2 b 1 r u f f b C A e Y B E B g W s h d p f g a R o W b / 8 5 f 8 Q p w S m 2 i l g 4 + s Z A b j q P / 7 + R 7 p 8 I Y f C e u q o r T q P L p 9 4 n 2 Z N T q d j u 1 6 l 1 O x 5 Y r g 7 q k / S f f f e S w 8 / / I i c V E V F N f 3 2 f 3 / H J 9 V L c y a 4 V I 0 O 5 6 D t 0 N K J N C Q L b 8 C x 1 F p b I K J V D U V G N s H R o 8 d p 2 r Q p 4 l 1 S r t T y i i r J 1 8 v M z K J q 1 v F P n s q h f 3 3 o 3 2 j 2 7 D l s 2 / b z 7 z 0 p U 9 u z s 7 N l X E q b p 9 A c Q G 1 t O 0 V F I n u + n 3 I v 1 V P i 6 E h K T U S L 3 S A q L m 2 h 5 j Y H l V W 0 s A Q 1 j v 0 A Y e G R L H 1 t 1 O C I p L U L E E G P l O m F K I g s K S 6 W g k k 4 C z B T F w Q G w D W s J B h S i s y A 0 S 9 V r c E S 0 P X G O 0 A g + g A o 0 n m q W k M N 2 5 A p 5 4 U e 2 E D o v o v U M Y z 5 A X C c 5 m 5 X z 0 Z A z 8 T w 2 / g M n B d A T R X a H / d S 7 O U 8 2 n P l m j B e F I 8 i r / P i x c s S z E c 3 X K Q E 4 V 6 h a x X W A n 0 1 4 C Q w I v Q P A i p 5 G e e C a 9 R f p z 8 S G r D k n T / T D 1 9 / 0 I t P U + / H P s O 2 S Q g d K 7 S Q n f z 3 v y / I s F N T B 6 t 0 v D m s z e d o 3 / a 3 6 P D B v e K e H M c b C i U Z L c x F 0 R 8 u L i 6 B P v v 4 y + 5 v e q K v t 4 d 6 i r f T p o 1 r h X B O n D g p w 7 l U P A o 2 E b y L q C r F 8 V 5 4 / k X 6 / O c f p h M n T 0 t + Y X t b u y w I 0 q R W r F h B J 3 I u M E F X 0 O a H f i b f v 9 F A z G q V r o x + 2 7 Y d k u m B 8 Z m Q J G h i q W 1 P B Y c O R k v 6 Q n Z i L 2 U a z I k 1 k l C o F 3 N 5 / U K p u K S E z 2 E b b d 5 8 O 7 3 8 y s u s U q f R 1 7 / + V X r m 2 X 9 I b A y T V M a m p 8 t G P n z k K P 3 9 b 3 + h T r 5 f M c w Y F J E Y A W p 4 a 6 s r U w Z 5 d m g 4 i q 6 0 y J F D o Z 8 W u J d S + V t t Y 7 v R d a 3 I 3 M i I t U v Z z a S J 2 e I w Q U n O h w W c I y Q R m A O 8 g D A V W l o w g x j V v Q 5 Z H 3 Q 1 q q 1 z t f S e M W O a 4 f o M q H y 4 M c j 8 x o 1 o 7 A 6 j p u 5 Q q m l D x x k 2 u J m Z h v Y 1 k z 0 o j q w 9 L W w k d F F / W D K 1 l Z + g 6 P S F t D i j m y 7 V 2 K h C k 1 0 A Q 3 j d R J d o g G 4 N x w I S C 9 E f 4 E D B U N X P W X G Y I h O z q D c 0 m R K i L H T 5 + D t 0 / 5 3 r J T 8 K a U e 9 n d 1 U X l f D x w 2 i t P S 0 I V 4 Z P a B 2 I J l x j z t n 7 4 P C j N g K 1 r 2 j 6 N D h I 6 K m z p k 9 S / o S g j H A t t r K m / v T D 3 7 C / W k X f A V 3 A Q y 7 y 8 n J I Y f d S c k p S U J A k O J a g i q q d V L Z l Z O 0 e N F 8 y f E L Y V v p + 9 9 / g h q Z c H 7 z P 7 + m l 1 5 + m W 3 T U n r i 8 e / R f f c 9 Q N O m T + d / 7 6 W F 8 + d I u t Q X v / Q V C Y T / 9 3 / / g n 7 y k y e w K e j U 6 V w p i U F y N G y N E B v s W A e r g Z A 8 Z 2 n G 9 K k e T g 6 t t N I C G R q n S 2 2 i M S w a 5 5 S M F A V s Z O S C f u Q j 9 7 p f + e C h V f F 8 N S w F k P f Y x K Z I G j M j b V x u g K C Q h v 7 k H / / C C z S d 2 r v s o q K E h U c x h 2 e p E h t D U + c s p / r y K 5 Q x 9 w 6 y t l 0 W a e G w d 4 k E + O Z X / 9 3 Q P g L m P L G B n p 2 / g T 7 2 s Y 8 y t y y V M o V P P / g x 6 T s H q K k f z v L 9 V F J w m c Z P m M K 6 d g W l J i f T 2 t U r m B C d r C p c o f m T s s m J 8 T B M U D g 3 S F W 9 W A b g L W r m v 9 S U F C p m o / t K Z y Z z U e P m m Q p I O 1 o 6 3 u F h w M N + 3 O v F Y W C G d / 7 4 R f r y V 7 5 C 3 3 n s M e F k v / 7 1 L 9 m 2 O i 0 G L r j 3 3 r 1 7 a S y r V e D i K i 6 E A d I 7 L 3 l J c O 1 x 0 j j L R e k C q w C G A W k M z g n 1 C V 1 k X 9 p V S I l j p w 6 p 4 4 J d t H j F W r / z 6 p D / B q m / a e N 6 C r a F S q u C U y d P S i w H j K y m q o K v J Y I a m I u v W L 6 E i d F G 9 9 / / A I 1 J S W U 7 u 5 e e / P 3 v J X d z O z O P N 9 9 + l 1 5 5 + X m 2 i 7 e z 7 b u T / v H s 0 3 T k 2 A l a v n Q x M 5 g e Q k N J 9 A n f 4 E d H 2 x s F E B P + / F X r t A D j q i i v F K m G T l 0 e T o k e l h 7 7 W H p g n / L x B 4 B t i 6 e Q O v D S A O o 1 Y H 6 6 g 0 6 X G x t t 2 K R r J / O D P l d b L E t Q M P U 4 X Z I L e V / o k G q G m 2 q 3 U + P U G c I t Y O O 9 8 u r r 7 u K y q c K l E x J c C b n I E 5 w 4 Y b x w R 7 w P W w X d b w G M j P H W e G X d J P u A W 9 k I M O w P 5 v t 3 o 9 t b m A k 1 H h N C g c q g b S Y P l Q K 2 B K q K z 5 w 5 K w W X e A 0 q E z b U s u V L p d L X D M u y H E N y 7 o 6 w i o Y J 6 5 B Q k B L I f M 5 y l 6 p o g U w K 5 D I G k m K E N s u q d 7 f y F s L 2 K y k o o o y s T L p w P o + m T M W N B Q E 2 0 8 9 + / k u p I M D f F z 7 / C N 1 x 5 9 3 0 4 I O f p J z T p 1 n i / V S k G + 4 N a r 5 g Z 0 J b O X 7 8 O K v m y 4 e 1 k U c C / k 4 J 8 R c i 5 U B Q c A r s Y 0 m h J a J A g A 2 J r / r 6 / o K x d k n L 1 + N Q Y a h h c i h c 8 J j Y X t 1 K N D 4 p j C V P O 5 W X V z C n T K H 9 B w 7 T 3 X f e I d I o P i 6 G 6 s X o j 5 B y D W 2 A s I e v D W l D 8 E 4 i l Q c 4 U u S a F m K W F 2 c G q I + K o e i x c o L d o 1 Y J e O e d 9 y m c C W b 6 j K l s H / a x C h o u R A + P 0 s q V K 6 S 8 p Z F t K 9 V D 2 5 f q B 8 l z q D B E R o c q Q P W A B w r H h b P B z L 2 L d U G L L K R 2 I Q R h 5 B X U o r W 9 i 8 6 y i t m M H E i 7 j R a t W E c F Z / b Q L b e 6 3 O q Y c t j M k v H s m X M 0 c / Y M q T / T 2 o Z G Q A A a X j / U w p 0 7 d 4 H W 6 C b C f 5 C A C e K t X 4 S / 8 3 v 1 s B y 5 2 N h f 2 W o u J X w B G R L R o a 6 N a q b 2 a T E 1 y e k x n l E L q H 9 K F d S 2 h o Y H C H O m k N s H N 7 o C 7 L E L V S E y D 1 a 5 7 Z M c O T S T D U Z s / D 3 X P M 8 n I 7 7 H 6 4 j R k Q Z s J s R j l I 1 x J u e s x G g A n D s C 4 Z 6 w 0 C 4 v a u Z 6 t 0 1 6 v X h v + 1 6 6 b Z P v C Z K t d g v l s O Y R 1 X K S r y G G s l k y v f v e + 5 T C 6 j S c K 7 i 2 F H f f j r b 2 N j r P R I J Z X e H u P h f g 2 H 2 I u f F / k E L F R U U 0 d l y G 2 M F G 6 v q I w s v h E T f E v f E 1 R h W f w W e t T H j + N s K 0 3 v L g d w P K 5 d N j U q J z Q G V S L m A l s b R A O T o k W H 2 H l d W w I I + + 1 f v y w 4 Q g 5 q U 7 B 4 / B f 6 j 2 B K C y Q F V S g b f d T C g o H a 9 r t 1 J J E 8 r Z 5 W W B J T x Z 8 t H 6 + p j 7 d w Z J H A f l 6 f P S H D I F 0 d f E 8 Z F E O 9 s 5 R c V l 4 l R 5 6 N 8 + z y p Z M b 3 + x j + Z y 9 / K 6 t C D Y q d M m j y F H n 7 k C 2 w 7 Z t H X v / k t i u y t o n U r F 1 H V l f 1 k i c 5 0 H w m J s r 2 G 1 c T D Q X J y o t g v 3 r x 4 A C Q u A r B p q U k U G x M t K i r m Z q G N 2 P b d B 2 j 6 1 E l s X z W K P Z f L 6 i z a e i k 7 C J 9 9 + 5 1 3 x e Z C 6 h d s 7 t m z Z 8 v m v O H E B J j 8 h L 3 b J X m 0 1 6 4 9 H z x W z 8 E E 8 D k 1 G V H r u D C D x z g b P S a O 7 q F r X m w c A J 4 8 R V C Q U M J 1 e T F 3 H y q l 1 D H h 1 N B s p 2 X z k 6 m o t J X G Z 8 R Q X W M 3 x Y + O k Q a Q S u V S k g 0 T w R d l O A g T F Q E 0 h w x r z R W 9 W x s 7 w e d x X f h Z R U z x 4 X 1 S F R r D 0 n K R S V 7 h k 3 / 4 C 9 1 2 2 6 1 s R F t d i Z L R k R L T S g 5 n V Y 5 V l p E G O N y p n F w + d y v b D T E S F o C 9 s 4 j t G b h f k b k P 9 Q t e r q z M c X Q 1 v 4 D 6 I 9 O p 2 R 5 C k d Y u q u w c V M u Q B p T E R J X h Z j L X C x R 1 T p v i s o H 8 A V R r T E H E R B J 0 A I b 3 F X V r 8 X H x z C i K a O q U Q Y c J i A x 9 H 7 R d p z 5 w e N / 3 A 6 h k E w I f P c f 2 X B z b 5 N G x 0 V R X X U 2 r b 7 6 N j z H I w B A W E J v d B z w I C g e G e x b Q q l / e s I p t B 3 j J k O F 8 k G 0 h L b D p v d l V y 8 f b R W K Y q Y q 9 3 U 0 0 L 6 V d N r 8 W 4 o F j q W a E V V l 2 J r J + 0 g + m x 5 R F N I 7 B b F 1 4 C i 9 f Y o 4 5 Z w 4 d P X q M P v 7 R B 3 j z B 2 Z P B Y L 8 a / n S r Q k B a + T 6 Y b Q k S r v R c A Q j M c H Z Y 2 N i p K d 5 e Y t 3 B v a n 7 9 1 H T / 3 1 T 2 L k H z i w X x w C a E S S m p o m j U 8 s z C z + + M c / 0 q u v v E q f / e x n 6 e 6 7 7 6 R n n 3 2 O 9 u 8 / Q F t e f Y l u v v U O k Z h w H q x f t 9 b l y T M J 9 A I g F m w m 2 F w T s y f S + f P n y c Z S q I 9 t I Q T O S 3 g 9 J z H D U 4 D k y z 1 3 X g p M P 1 T 4 S V A A O s W q h j 2 Q S s r r p 4 c / H a I 8 3 C s 4 B D Y 3 S p j 9 I S Y A x M Q C S a o s t c j N r a B z Z y s o O T a I T p 4 q p e P H X Q O m t V C S S J / / p 2 A N i 6 e a H p e n y Q U L 7 d y 9 T + w P Z H t D o m k B S Y n c t 6 q 2 o R u k r 4 d V P h a f E 7 P H 0 8 Q J 4 + j 2 z b d Q R n o K P X D / 3 R 7 E Z O e D 9 / O y 9 P G f s w c i P o g c T l c 2 R 3 + / h d f F C 4 c w A J w G a A 8 A J w S I C U 6 W 1 L Q 0 a m 1 r l W D v z Z s 2 i k c Q g L X h C 4 8 8 / D C N Y r X r e 9 / / A Z 9 T P 6 H B J 4 a R Q R W 5 7 f Y 7 e G P 0 U U x 0 D D 3 2 2 G N i / I O 5 Y J o J V E x I 4 / / 4 0 h f Z x p x B R 4 4 c k d 4 a V 4 u r q a u 7 y 3 3 0 o Y A k W j B / A Y 3 P y m Z i D a Y p 0 2 a w Z J t G M 2 b N 5 r X o o 6 w J 2 X T o y F E 6 e u w 4 t X V 0 U k e X X c p u 4 H C B G q 9 s 2 / 8 L a K i r c z / y h L b 7 F V R V I 2 I C Q E z N j Q 3 u Z y 6 v J 1 B T V S n / A i K h 4 F R A x 5 7 h A N k B D g M P n b 8 A M e 1 l m 8 j b P t 3 / 4 v f o 8 e 9 9 l 7 7 5 7 U e Z 4 9 7 N t k k 3 r b 1 p P X 3 p 3 z 9 H D 3 z t K f e n P G F G p G a A e x 1 d g b 7 6 t W / Q 2 r V r a O e O n W z j n K T 9 e 3 f T p z 7 z E N W z i n Z w / 2 5 6 / I k f 0 / e / 9 x h L y F B K Z J U U P f y U y q s F G N K p M h s t G Y d J j T W i / k D d O 5 1 z h j A 2 B 1 I p K j K S O r s 6 p Y T F b k t l 9 d q 7 T a M w U s 4 J h d q m d j p 3 + o R M l 9 S m o A H Y Y L V 1 t R Q d E 0 f R r O 7 9 / o 9 / F n f z j B k z 2 U Z 6 m 6 5 c u U r b t 7 7 L n D 1 Y U s w w w e T r 3 / g a P f y 5 R / h 4 6 0 S 6 P f W X P 7 m P 9 g F C c 0 9 Q z Q 1 t A H V j A F R x i A 8 w S z O X P U Z + I l w D R q W 3 n c x y I Q G v N t S N x p Q x T s l T 0 6 t 8 K O D T J u b C o b F 8 f J c U B w J g I K j k z Y h 3 e n w X J e L d T t h V F l q R x c a n u V f U E H B 2 r J 9 k 9 1 h A / J b r s b E a Y A R k U 1 + r s w 1 k i q A V N A a r D f H U u I F 8 x O L S C m q P W + Z + x T v M C E p / 4 / 2 F 6 x q J y i s r W L p F i 4 T T o p 6 J A l k Z 8 M 5 p g T 4 e y A C x s T q t / e 1 K 5 t h Q r 5 E P G M 2 b 2 N 9 1 G 1 H w q a j O U m b Q v q 9 i U q o 3 h B 4 I S 2 A E k 3 J Q 6 C F D B 4 J t n i r f j Q D 6 M C B B U w 3 N w p p n J / T Q h F G D x F R X 3 U x 1 V U 1 U X V 5 P l y 9 W 0 u G j J Z R 3 o U r s I N w i q D b X a m 1 y Y w o b r P y d U B o T z e I 2 5 x T N S h l U 1 z r s F l H N o k L 6 v R I T G v A b 4 S b e q O r m 4 1 / X Y / w 7 V A 3 Q e h b 1 G M v X p Y g J Q A M V Y J f O j a + Q n J Q k H a E C B S Q b p O i u 3 X u k 8 h n 2 T D f / F t T A Q I K l i g b 7 I j J Z a k Z R T W 0 t X c j L c 7 3 I G M 3 G O G Y Z a 3 H w 0 C G a P 2 8 e S 6 Q T Q 9 Y s J T m F J m R l S a x J v 2 4 f G P h n f U 2 G 0 R I b i A m x Q i N i A p S 3 r 6 q i 3 P 2 K J 0 B M w A 2 X U F B 5 9 A 0 W A b 1 U g t q E G 4 v 1 V 5 9 W 9 2 I G E w 2 8 e N r A K b 6 P 4 y I j W 3 1 P Y V m m X e p 4 V F W t G a 7 V B d P E A O N S k I C I 2 6 G r 6 4 o s 3 w W A A D I E E L f Z V x B B 6 7 L N 1 T U z g t M D E g o 2 G F K P I t 2 b Q k k H u L C R c I p e c X D m Q O I E g l Z W / a N s P X T u w n m a w 3 Y S A O K a P m 2 a / A Y I F r E Z B G l T U 1 L F R o T D w k g y Q s V F Y n M g x D 2 S k N 7 v u g a X I w H 0 O g R x a a + 5 C 6 2 3 I y I 8 h 1 Z f D 9 C H w G j 7 w m u F 2 F J 6 7 G B b K d h L q A j V o q S w j r L T o 2 j v 4 V L K H B t N e X n V b M y 7 N k N t O 4 Z k B U v s y R Y S T s V V b V R 1 c S 9 Z e l r p 0 v H 3 q b 4 k h 0 Z n D n L 4 s u Z g a Z N l V M S m h X Y A m r 9 A o j A y L / S E i G v H 8 k J q I L 8 L k y B c t V w N U r 2 L T I X W / n i q 4 W s x C 2 z j + v C H W B 1 i Z 0 b o 6 m i j / J w d 0 k d D W 7 H 8 9 r v v U 0 t b O z U 1 t 0 j X X 9 z s t 9 5 + l 9 f x E j 3 7 j + d p k 8 m 0 R C 3 g G m 9 r r p f W Y w W F R Y R 5 y l H R k X w s E s L I Y f s P f 7 N n z S I Z 2 s 3 f g T o Y 6 x 6 W A F s R L n P U q 6 F s 4 + i x E 5 S W j h m 2 I 7 + p / Q G q q C E h j Y j 9 e o C w C 4 6 J b A v Y Y Q A k 2 N s v v j B U Q s U w k 3 T w X k E O W 2 x o n 2 x + 5 b B A 9 g I e R f H r i C P l V o Z S W 0 U u 3 b n G F c + A G q T P T t B D x a 3 0 E s o f r J n Q z T d r l x j z D t s o C o + K Z Q 4 U T e d P H 6 D M + X c Z e i Y X j n V Q r K 4 m q N 1 h o U g b F t r 9 g h f A S 9 X r t E t 6 D 2 4 O m n i C d F J S k s V g R / F j d T U a x Q y O K O 3 p Q V e o w W x l T H x E K w B 4 9 P z F 7 v y h N W m A t B l g + 1 A L e N S g 5 h 0 6 d F g q T 9 H K u q O z n Y q L i / k c + 8 U b t d m d M m Q G G O p I 8 F S l M l q c O n 1 a 5 o B h C B 4 + I 6 2 s 3 Y D 9 h y k s S M C d v 2 A e S 8 h O O V Z V V Z X Y U b 2 8 F h s 3 r h / x T e 0 X + C e 7 m b m F u W u d b g S w B 5 Q E B n E J Q Y 2 O 7 K U U 5 p q Y 1 w x 7 R + + 1 g l 1 i N W i g f + H C R U l C 1 V c z D o d Y / A V 6 h 4 f x H 3 r m G Q F d g j q Y Y L S A Z F z J m x D 2 H K D O D 5 9 a z S q Y e h 1 o 7 b b Q i V K X B w c u e K x J b 9 k u a e a B j Q P 1 B o s I l z c k E H L n 1 I J i q j u K 5 P C H u J y 2 z z n 6 u C N r I D T E 2 D t k h t p 2 B K s R V z O g L g N g 4 + r t F h B U U V G R 1 J C h C a g R K i o r p F Y q U O C 3 T p 0 8 R d N m T B V J h E w I P Q 4 c P C R D y K G i f q D g G + x r V I + r 7 b I r 9 o R / c W 9 x n l h C O C q C f X Q 1 h T c Q B a U K 1 r / 8 / K u P o 9 Q a h j z c m + B 0 G I W P g b w D w S 4 d g S l A z G F c j Z b 7 + C K m h G g r d T n 8 2 x x G A H H j 1 5 D 0 a g S t l J q V 6 p R m + 1 g c q J h Q P V V q E x B v r a f y m l Z q b 6 p k w z u B z l f Z q L K + g y L D r d T d Y x V v 4 c q s L m q o b 5 S C M m S G 1 3 c G s 4 T G Y I J I c Z 2 q a 8 c N Q b A U k x g B L Z E C S N z F q H 8 U 8 w U C M A i o m d c D b B S c G x Z O X 0 e G W J U k z v L G C t T e A n b u 2 k M r V i 5 l R h H G + 0 R 3 0 W 7 A 2 4 e c P m 8 B 5 O E A + Y N G D A r l P T 0 s J R G T w 6 R 7 b 9 L x H D O D y M h o u n b R 5 Y Q p v H x J N K 3 j + / Z S M x N L q j t x 2 Q x a a Q 0 M l G + g 7 q U E 0 9 d Z V K N R C r o L r V 7 l 3 Y 1 b V F Q i v f T U + W J T 1 b Y F 0 b k q l 8 Q K Z k p E K b o C P j c 2 q o d K D Q K v H w Z C W n J p z 7 Y 3 a e 7 c e Z J h E G o L Z v U g i i L C Q 2 l U c j Y V t c V S e l 8 u T Z k y 2 e O m Y P O p p 1 q J g F G V G K t p B q g / u / f s E b c 0 y i 5 8 o W / X N g p a 7 1 1 V C w R V N d W U l D h m Q K L W s d Q M Y 6 Y A Y h + u 9 M B + Q X d W F 5 s z B 9 T e S v 4 s 4 m 8 q 1 g X J h X b L 4 b z e a M q z e N F C e V 3 B K N 6 D r r g I s K J a 2 O d c K + + n N C K o L C + n V A 2 T 9 K i H C h T I A k e 3 n 4 O H j r L x m 0 d 3 3 H E H / f g n P 6 Z H f / Q 7 5 q q u H t r l b R H U d m 0 b T Z s 5 h / K v X K C p 0 2 e J h 2 j b e 2 / R 6 o 1 3 U p s t y 3 2 0 w I H g L d z o S d F s y 3 Q E 0 d V 6 G K H u N w P E 8 q x e J h Q m 9 m a b y y n g d B 3 I F S C 2 y P z U p 5 7 6 u 0 j l 3 / 3 v b 3 k j B l N 5 R T V 9 7 u F H 6 N 2 3 3 x C 1 C v a F 1 0 p i P m Q L b w R 4 5 s y 4 t c y y Y i 2 h x 2 H 3 I N a R A I a B w 0 N X V l p O s + f M k q Y y 2 p o t M 1 T X 1 V N 9 b T 3 N n D V T y m R Q 7 4 U A 9 Z y Z 0 y U P E W O N V I a 5 L 8 A 7 2 d v b J 2 l S q o 8 D g L x G 6 Y X f 4 x S H R 3 s H + n 1 E C e F E s D a A d m 1 q n K o v 4 H x E 9 b w B B P W L X / 1 W 1 O Z H H 3 u M b r 7 5 Z v r K l 7 8 s h Z M o v n z x x Z e u L w 6 F V l R I / E T Q E p 6 t 8 Z n p 0 p O g u y e E G p o 6 q a y k U D 6 X N W U e Y c g w G r F g 2 F l U 7 G j m a m O p t O C S v D 9 c Q L 0 s b L C J R w 9 u 8 u H u P R A N X P A 2 t n k q m o M G i E m L L V t e p V k z Z 9 D a N a u Z L v r p f N 5 l 6 T H w x u u v y c a H I w K 9 F X w h R 5 J l z S U 0 1 B R s 0 n e 3 7 a S 2 j i 7 6 8 9 / + T u + 8 t 4 2 u F R R 7 S M n h o J w l a N b 4 L O n d A M + c P 8 Q E Q J U r r y i n Z 5 5 9 l h o b m + l 3 v / / D w D W g z Z v N H Y P x B y A S N D a F 9 N E C A y i g P q n m / P g c A I a N Q W v + E h O A 5 i 8 3 C p D I U 6 Z O E Y k O F f k 3 v / 2 N h C r u v u d e e u H F F 4 c v o W C 8 7 d m 7 n 9 b r W k 4 N x y G B w G 5 q C n N 2 p g h 7 t 5 N C W Q W w s j E I 2 w 0 Z E / 3 M t V y j 7 t E 8 s Z e Y / 0 j X 2 S A Y F 3 z 2 k I b I s U N l 6 X A A h 8 u g 4 4 V / l P X 9 3 n 4 X r x l j P 0 U Z Y 9 M H a p r M c O 1 a A U 2 c O D i q F P d U b 3 u i 3 B u b J s 5 H c R 8 I R 3 0 f N 6 6 z i 1 W f E N c Q 5 u E C K U 5 l Z R U 0 e Z L n l M R A A M K y N j W Q 0 7 2 5 U Z 4 C G l e x s C q 2 V 1 O i U U M 0 2 H Y L L Q k 6 O r u k / E N b / A i J j s D v v H l z R F V O S U 2 W 4 4 8 U Y L M p 1 X Y k g f 4 o Y K i i P T A N o I L A a k U G A t z o P c O X U D t 2 7 B w R Y g J 6 m R g Q K K u v 7 6 R q / q u q b q W 2 5 k 6 y 8 A k j v l X X 0 E V 9 L A E Q / 6 m p 7 Z A 9 X 9 / Q y W o R 0 k H 6 + V 9 M A A w 8 p q Q A Y g J + / P n 1 t O 2 Z 7 9 H f f v g J 6 i 7 d R 7 H d F + n l l 1 + l / / n t 7 + n j n / y M i H v 5 c Q 2 w Y b A x c i U r g N 8 L Q i 9 w K / 3 p b 8 + T o 9 d K T S 3 t s v g A I v e + i A k A 4 f D t k n + x 8 U K Y u V y v 6 o e Z X v 7 0 o / c G b F I Q E 6 R L R y f f B x 3 q 2 1 3 b C d I r y C 3 B 4 B X F x H 8 Q k 3 S V d Q M T U U B M Y J C x c b E j S k w A 8 i W v B 0 g 1 M k K P o 5 v 3 o p P q a q r Y J n a K K l p W W s y P H U J g w 5 J Q u L l G g 6 x 4 z 9 P h Y v / K P v 4 v A q 2 a Z T O D + / D z V e O 7 a f + + / T K Z U d / 3 D n Y A Z l G t W L m c I v i 9 U j Z O r 7 K U q q 2 t o X l z 5 9 G + / f v Z p r L T x z / 2 U R q T G C / H R T M V c E 2 j F t I 3 G l u 3 7 6 B b E A c T r m 2 R p q X I b g + S K 4 W g R x W t M F q R j n C 8 W J l Z k Q X e T l f V L f W 7 V I C K y k p W d 0 e 5 0 n E 0 z o x g l k x g g m / t O 8 B M q k 8 y J W K i o l n a 9 0 k r A H R c e u A j 9 0 r j z z / / 5 a + 0 Y d 1 a i o w K 5 / U x b 3 4 5 X M i A b n c T n O u B 2 g 9 a q L 7 n I D q s g b 0 b Q / Z Y w 2 H V d N g q 3 x 5 0 G F 2 3 x v 3 M E 5 h c U d n E E s U 2 c g 0 w P g x M D L 1 K W b Z g 6 n U 3 K 1 G A 6 o Z M A J T k 6 4 E m N P 0 s + o H 8 + m A Z O d r x q x 9 T 5 N f / E 7 t W O u O A E c E o / y A B Z w h s v C / 9 x 1 f F d f / 5 L z x C / / X T / 6 Z P f / p T 9 N p r r 4 s 9 C I / a 5 t s 3 0 6 P f f o w + + s A D d P d d t 9 N 3 v v 8 E q z U I 1 F b S 0 2 w f A w 6 W t J D K p v m H L K E h W b G x Q q G W s / R p a 2 9 n V d B J i a N H 8 y b t F e + v p a 9 X S k u W L B 4 6 s 2 s k 0 N H h X 1 9 1 I z Q 2 1 N G o h E Q P 9 V U L S N a h n l G + p u E S F I z w w 4 e O 0 O o 1 x n N v i 4 q K K X T U B L p Y Y 6 N 5 P 7 u d c h 5 9 x / 3 O 8 I H 6 p x s t / S L t + Z Q I 7 m v t l S C 3 a m Z y + f J V y h w / j k 6 c O E 0 r l i + V z A d M c f Q G l L W g v G U A / B C e Q O T G z Z k z R x w 0 g W L n 7 r 3 0 9 6 e f o b / + 5 U / 0 n 9 / 7 A e 1 n S X j 7 5 s 3 0 w 8 e / 5 / 6 E M V A o m D V + v D w W C c y c F 7 V S + n I N v D 4 E / H m s O t 5 D K Q f U N 2 U 3 G Q E z r 9 C S G 0 S k Y l u K m 2 M q I L z D m Z m u c 6 n G R B K N K 3 9 E 4 d 4 q s P e h U W h 7 l w e C r o 5 O C o 8 c 9 E i q z H I j B D w f S g E L A A 8 f V C E 9 p e I C s I C p o 6 O k Q 2 j 4 n f d L j t q E 0 b 3 U 7 k A P c f + J A j O Z k H K E 2 U 2 Z o 3 o H 8 t 2 0 A d q R R E v 5 G Z m l N D o u j L b v 2 C P u X K R f l b J B 3 9 D Y R K d P n 6 a l S x b R m b O 5 N C H L t S m M c P l K A f 3 8 F z + n 5 W s 2 0 a 4 d 2 2 V q O H p n h 4 e F S p w P X X S R 9 6 c I 1 l 8 c O H h Y 2 q Y 5 2 G 5 M S U 6 S A W L Y K G t 8 d F 1 F R 2 C Q h f Z e 6 V U Z f 4 D f n z Z 1 q v u Z J z C T C v c X Y Y y m b i u d O L J f R n K i 9 b L N r a 1 A C s J j h w Y v e R c v S q o T U n a 2 v b Z F k k t H M X G d P X G c 8 s 7 m i M 2 V f / E C X 2 8 o n T 9 9 i g 7 t 2 k F z l i x n p t R J p w 4 d F E L v Z A Y V A p c 9 P 0 Y w d m y W J g z j v j x c J 8 5 B A b P G w B x A G B g x B E + i H n W 1 1 c w 4 X K o 5 1 h v A d x B 2 A D G Z r d 1 1 x a E A 5 L H F x E Q P x B S Q 3 o L B U 5 n j J 8 i P Y n B a f k G B q B Q o 0 4 6 J i Z I J 8 v 4 4 M G R q o M l I l + Z O C 1 2 u t c k N H E l g 3 c G k l 2 e 0 i H E N v d j F k V w E f O T o c Q k T X L 5 0 W Y g t a 8 J 4 6 f y j X + A r V w u k J O D A g Q O 0 e / d u G V / 6 u X 9 7 i D n 2 o P 2 E S l m o D s p F f C O B z Y B 7 4 4 9 T x B t O n c 4 x V P W Q B J 3 O U g n 3 B H V u Q D u r X N u 3 7 5 Y B A E b X + M q W 1 + n + e + 8 W 5 i y b n t c Y m d y y l u K k Q D q Q Y g C w Z d w p Q n x P 4 A Q A o I 7 i O b 6 C 9 / B 8 A M Z 7 f g g g A J S E x D G w f z F a 1 l i t 8 4 7 r J i j g w o U 8 m j F j u s x 3 R V t a 6 e q K E + w P k m z k S 5 c u S d k 3 R D t S l e C Z 8 4 e g 1 m Z 3 y w b 3 B c T D 9 u a H C y c b C Y y 1 X O L b 1 8 8 E 8 D l 6 9 9 1 3 R M U q K i y k u + 6 8 n X 7 3 u 9 / T M 0 8 / J Q F c d R P R 1 Q c Z B 0 Y 2 l Q c M V v q 9 n Q f o t g 0 3 v j 8 d b B r M U / K m q h k B m w 2 S B N I 5 L S W F U l J T m D i G H g N 9 F Z H e p Y g J q E F m h n v A n B H Q e R b l / C p j 2 w z n T p 2 i U J b s l 3 J Z K 5 g 2 j c a O y 6 Q 4 n U P M E H 4 S F I D C Q v y F s F o K p 4 k C 1 s 1 b 3 F C P E S E o p O t j F A 0 K 3 d b f 5 F + w E L h Y g 7 o i 8 5 M F M Y G o f G H X r r 2 0 f r 2 n C / 9 o c a i h a j k t y e n K m n e / d b Q k h D o 0 5 f 9 9 H d W 0 c W 4 c E 6 m d + i 1 W C g + 1 M Q c M o k s X L 0 n 3 J R i o k F h 6 g L A u 8 m e Q h a 7 3 f g 7 A Y K W b W P 1 A 5 6 A P A s 0 t z V R e X i m p V M F + c N 5 t 2 3 f S m D G j p U c E M s 2 9 Q T l g F L A e q N x V C b f V 1 Z W U n D z o 3 A G h 4 g / N a 6 Z M n u R + d Y Q R A E G Z o a K s l N L G D h 0 d C p U b U q 2 s I J / G T c w e k G Q j Q l D I p E b X U H T w u U k X m / I X C O D q O x k h w X S N H w R 1 + f I V 2 S R m w E D m 2 j a r 9 H / Q w + U i J v r M v z 4 k N U a l J S X 0 3 D + e p T 1 7 9 h D m 9 y J L + z + / 8 y 3 5 L O Z W 3 X K L 9 x I M x G g Q 9 V c j U z 1 g s N J w F m D W s J l O f r 1 A i 2 y 0 y l Y A x + 2 2 d / t U M 7 f t 2 E G b N m z w 6 7 x U E F q L q u o q d x B 7 K C F q V a m 6 u n p J z q 1 r a K D V K 1 f I a y O G G 7 O k g o J L V 6 i O J X A m M 9 n T b M + t u W 0 z l e T n j w x B o e 6 l v b 1 N H B R m s 1 7 9 B Y Y s X 6 2 z k Y 3 t p 9 V + j M Q E d u 5 g C b n R N a x t u E C H I w f r 7 x h y j Q E I 4 l R J S + e N Y q F w d 0 8 y V K f C S 4 f O q d 4 A 7 o z A 9 8 a N u g 1 p s N J Q V 2 W D R 8 W y R L a I G j l S 4 N O Q u i p t D 4 p 9 + w / 4 d G A A y N W b P 8 + / V m B 6 g k J W B t Y p Y d S g 6 g R g M q U 0 T G G i x o h U L e A R f O / d 9 + i e e + 4 W F R q Z K a g A u C 7 c Q I I y g x 8 W i m 9 g o b A A 1 0 t M A I Y 1 I 7 d O S 0 x m 1 a s A N s 2 s 2 T P c z / x H 0 + c f d D 9 y w R Z s o c j w E P 4 3 S O Y H l x Y X y 3 M Q E 0 I E s A 8 v X 7 n q k 5 g A E N G m T R v p F O v + i G M Y A Y F P Z F t j 4 1 Z W 1 9 H l u h D Z / P 6 W w f u D C t 2 w c A S i 5 y 1 Z L W u G P z O A I W D i i r / Q E h O 6 C 2 E S I d R Y q H Q K K E d H w i q M f a O 8 P A S 7 N 9 2 8 U c I t Y 9 M x S D q Y z u v 6 W H x Y w H r 4 i x G R U A D i M p g o 8 W E A h X 2 r V v m n L m C z Y 3 3 g P U L u F Y C + F N q + F 4 j w Q 3 V T D T b B 1 V e v W u k p b f x E a U k p G 9 D x r n i M Z q U v s Z o 6 l d V U Z E w d L P I c v w q M d K s w A L m X c B / H J 2 X S 1 K x k K X W H P Y j W x J A o Z e V l r L 4 3 i E 2 D R i v D w d 6 9 + 6 Q N G 4 A A M D J q k j T T 1 B G H Q g I s X N + I S 6 l 4 D u q X K i s r K E N j r / T 1 Y 0 L H S Z o / f y 5 r D s N w O I 2 Q h P L V P U m L E Z F Q Q G G h K 7 P 8 w w B a A v u L x 3 / 4 E 3 E e l J Z X 0 d l z e f Q + 2 0 X H S j x v V l B o r O j 5 G E c K w x w q 0 n C I C c g Y l y E c 7 v 3 3 t 0 m H o g b e Y K 9 u e U 1 s z m f / 8 Q I 9 / e x z 9 N 3 P L K e 4 s D 6 y N l 8 g S 8 t l + Z 5 2 e N 1 I Y d 3 a 1 V J m M G v y W N n A y N a A L Y W u T t A u Z k 6 f I d n w 6 E n x l 6 e e p v s / + g n p U 4 H G B 2 h k u e m W z R I b e v H l L b R g 8 T L 6 6 t e / 6 T 6 y C y C g q d M G Y 1 Q h t h D p m K Q F J D O A R v 0 g J k g 0 A G U a + t b N Q R Y r L V 2 y h G 3 S c 1 K G j 7 K M k Q S q r g 8 d O i o 2 H O K K l Z V V 7 n c 8 A T X V X 7 g l l N o s S D 6 t p + Q k F 2 c O R N T V 1 t Z K n c y H g S v M 7 S f 7 2 a c b N 7 H b 7 q C w U N d U x b 7 + I K p u 6 a c q V o / m u o 1 3 u P Q D b Z T p F 3 g 5 r c y V n 3 j i x 1 R U X E R / + P 3 / i t 2 G o d g v b n m X l t 7 8 L 9 L P Q 3 W n v R F S C u 3 G o J 7 D P W y E L a / / U 2 z h v f v 2 i c P g i 1 / 8 E i 1 Y M I / / / a L M i 0 J 7 M A x v g H S D V H v q L 3 + U 7 6 E 5 C 7 Y L c v z 0 k M x v t 2 u 8 4 7 / + k y K / 8 2 N 5 r I B 4 3 L a t 2 2 n h o o W U n p Z G e / c f l P b S 6 F r 7 o x / 9 m G 3 R j X T f v X f R 4 c O H a R 7 b d f q + g a b w w g N h x 8 E x o m e U K s 6 m Y l P o Z t T Y U C 9 5 g f 6 M t 7 G 0 N N X 1 f / T j D 9 K G D R v p X / / l k 3 T 7 H f f Q r F m z K J Y X / T u P f k N + 2 B + g R z i q M T 8 M 5 F 3 I o + k z p r u f D Q 9 a I j p S H C q t y E Y c B v w J z o / m d i f l 1 g / d i C v H d 3 u 0 T h s p o H g P 2 e f w y A Y S Y z E D Y n Y H o B a v X u 1 + x R P a W U z I N D C r G 8 N a H D x 8 h C Z N m i y Z 8 e j H v m r V K n r p x R f p r r v v o n / + 8 0 2 6 8 4 5 b m d A K + T M T D Y s a s c Q g k Z r a G g l 9 o L 8 H B I M i H D x + + + 1 3 6 c 4 7 b 5 f n C n C s Q R 2 G V o L M i d i Y K N E i I i M j S H U 5 Q s 2 f t g T F C J Y z O a f 6 0 1 n E v / z y y 7 S G d V + U K y Q l J 9 H U y Z N p 4 U I 0 9 D D Y B Q Z A K s 3 Y s d 7 r 7 2 8 U c s + e k w r U 6 w W I C s 0 u 0 U E W 6 4 / H I w o v S 2 n m j I C U A u c f p s Z p C k g N 2 I q + 4 k t m e O X V L Z L U C t U Y l c C r V g 7 N 6 W z v 7 B Y v J q p 0 Q 1 g z Q F O b h M Q x V J C f L x s b I Q N 4 8 u b O m c N E M G h E I r 8 P 9 W W Y u o i A u R 7 W v n 6 6 c O U q F R Q W s H 0 2 R q Z Z Q p p i N C d U S H S g Q m a K k x + 7 p s 5 b x T k E N z 6 y W 6 a 6 J y 8 q b N 2 2 k z b c t E b a j m G Q H K Q 4 1 E 9 I S I z g U W u P c w b R G y f L Q u J d R 7 a 5 H t v 4 p G 6 + 2 X f v N y 1 Q P 3 T g 4 E G Z 4 X r P 3 X f w C 8 g B 7 K X 3 W P z f e f s t 7 k / 5 B r r u L O D F v 1 4 c L g q h L u e g W a k d + j Y i 8 L L S t Z 2 h d K X G Q n Y T h W B x x u B g u 5 E C C A E q V q A o K S 2 R L l A o 8 T B T H Y E u 1 l 8 R x 4 O 3 E 7 O b E X Z Y v 3 6 9 z I 1 q b 2 8 V W w 2 D C 2 T c T 4 Q r H w / c A w 4 a B P X R h O X o k W M y p B z 2 D m K N Y x I T U W j C 5 O e 5 m F A / 8 f X 9 B w 9 L Q S P G F q H B K A p x v v H N b 8 u g u + S k Z P r a V 7 / k / s a g Y 0 g B B I P B D W A S M F / g m D p / / g K r v B A s g 9 C n J K l k W V Q K j 5 h T Q u s i 9 R e 9 f A H v v P s + v f P 2 2 2 Q L D u W T C m E b g g n q v f f c n / A P c G v r U V h c x g s c x P + W U l l F N e U X Y v q H h e o b W 2 U I W k t r u + u D G i w b 7 + n i r t a 5 n W 8 k 3 n j + D 1 R x 8 g V y F O 8 k R 8 k O C q 4 / Q n k 7 f k + W q n 1 U e e o F O l 4 a I j 3 T 9 e j h f Y U a t O G 4 2 5 F U i / y + Q I C Y G T o o o S z d G z E B 4 S H B N G 3 y R P r U J z 5 G 8 1 i D W L d m l U x B W b 5 0 I X 3 0 / v t o 5 b I l F M e q l R A T 4 5 e / / g 1 L t S 6 q b W y j w p I y J t w K G s O S I i o 6 l p Y v X 0 7 / + 7 s / s L r a K c S E z a + F 6 t 6 E 8 n p k d v z i 5 7 + k a V M m 0 h y W M C + 9 + D w t W 7 q U b c d Y I T h I T a h 2 i p h A O E h O Q F k O n D O Y e Q w g k R f 9 C P V 7 W 6 8 t t D C j A C y I I 4 6 U h M I J L l 3 q u 5 P P j c A h X i Q U + m l x 7 / 0 f Z S 6 1 m b Z s 2 U I T J k y Q A c k 5 p 0 / S Z z 7 z E D 3 5 h z 9 Q q M 1 Y h 9 L n G G J Q 9 L L x I 2 R P e V l p 5 C E i M R Q f O V b G q l F Y L / U F 2 a i 5 s 5 c S o y x U W O d 5 U 6 E K Y s A 4 A u B d 7 u k n i z P s L M X 8 u 5 1 F J S W U d z 6 P N m 7 a 4 J M w t M D m g u d z x Y p l A 6 U Z w w E I A n Z J U 3 M j E 4 H L f t y 6 b Y d U A q 9 Y s Y o K C g o o P j G N 3 n r j J V q x f I U 0 D n 3 + + R d E b X z 4 c w / x f j t B K a z q w Z b C x n c 6 e 6 i 8 v I w m T 5 4 i M S / E E h E z V P V M s B V d m e 2 e 9 x 2 q 2 r a t O 2 n l q u W G c V T 0 i w g L D S M r 6 r o 0 w G i c B H d Y R d m I K B E Z E Y J S y b E f F g 7 s P 0 i r V h v X Z Q W K q 3 X B 0 v Z Z C w y h M y a / A O H n S j c 0 s d p D V j p f H 0 J J 1 g o 6 d n g P L V i + n h o r 8 m l U 6 k S q 7 / N 0 L z v a 6 y g k y n V z / f E M 7 t 0 H Y 3 8 F q 1 X D U 1 B w G d i w 4 z K G 5 r j 5 w k B H I j c a G u s p Y Z T 3 y Y A t 9 i D + X j + N M h h 4 j l 7 r I C C o j W + 9 9 a 5 4 I l H W g u L W 7 G z v H b U U U b / 4 0 i v 0 8 Y 8 9 4 H 7 V E 8 X F J e L Y 0 B O i A o 6 B s I N y u o y I y j d t 2 l S J c H 9 Y A G c Y K R g N t T 5 f 6 T 8 H 9 4 Z n n 3 + R z u a e E 3 c s S g 7 4 f 7 T v w C H 3 u 4 M 4 U x 9 O 5 5 i Y 4 B R B Z W t 6 R h Z d P H O U E p L H U e 6 J P U N U D m v 9 C f c j o n N V N u a Y 7 i c G Q M b 5 k i U L h 0 1 M A H 4 e T B R q U i B A i E D f W d Y X M Q F o C R 4 f 1 s f n P p R Z w G k B x w o c A n B r Y 1 z p 5 M m T q Z P V O g A b H i X r A G J d C l D 7 Q C R 4 f 6 a J M I B X D / 0 p v Q H H G C w x 4 X s x 3 A J D L X B Q u E O N + m J / E C g s K B K 9 e a S A Z F q 0 U l b o c A R J f 4 U 4 A w 4 Z C O A u L m K O d 4 5 V L c y 4 R Q Z B a W k x T Z 4 y l Q 3 a Q T t w f A K I 2 k K p M X y z e o O p J j i b I p O m U i f F U k z q T N e H G D D c b 8 r u p s T E B C p v D Z e S G Z x r E U v Y w s Z g K u Z / U V J R 2 h w s 9 h e G J 2 A g A O I 4 3 U 4 L N X Q G y W f Q m B R T N x D + O l M R K p n j e H 3 8 K P O Q C c a A 7 t y 1 i 6 b w 5 v U X 8 P Y h H q V c 9 V D H w N 2 h r q l 6 J C N J A M 8 a X j d r V w a V q 7 u r m y a x v X b 2 z F m R U m e v N V J 4 U L e o q G h i i t 9 C f Z q L A F z x J f Q B 3 L p 1 u 6 i v e o B J o x p 6 S D 6 m D 4 y Y D Y U K T F R l h o W N T E 1 S I N i 1 c w + t 3 + B / 2 Y g / 0 N t S y F f T z n w a F n i l U Q o C Y g l i y d P D m 8 k M e y 5 2 0 7 p p 3 n P 7 I M G w 7 p A U + f a J L q k 3 g s C g 7 L l p T i n 0 N I K r T w X y H c 2 b X M I m M q r B g q d M b W 4 t U E E 7 J i m Z K t k e S k 1 3 h W H 0 X j V A q W s K I J y / P / 0 s P f S v / y K v o 6 3 2 z F S 2 S f l z C u f O n R f G i 5 Q n 1 X Q H q U 2 L F 3 t 2 r A X g 7 U P e Y S D 2 J T B 8 u a 8 D C u 6 w e G e Y Q y C + 8 U F C s 2 Y j B v R 6 1 4 L 3 / 4 g A Q 7 1 Q V e q N m I D F m b 1 U 1 9 p D q d E 9 d H n / 3 2 h G a h 9 V n 3 m F f v m V W + n U W z + l Z V m 9 V F F Z Q 8 d 4 Q / z 0 Z 7 + g h Z n + c 1 F / g Y E M G F 6 u r r 2 + q U 1 c 2 e D 2 y I z A R l f 3 G h s X O W 9 Q p R T w P o h J u 6 m R n g S A Q E B M + n Q i E B O g i A m A q g a C Q f 5 f a W m J a E M g m p r q K j n 2 F 7 7 0 F c l W R 7 b M 7 X f d S y y T y F 6 b S 3 f e f b 9 4 j T s 7 u 2 n v / k M y A z g 8 I p r q G 1 x e O S Q t m O W f n j q V 4 9 H z A 7 + H y 8 B 5 4 x p d l d w u y Y i J I 1 J Q i 8 + N l I T S A j 9 Y X l Z O 2 R 9 Q s u z O H b t o w 8 b 1 7 m e B A / O n x k Q N d b 2 f K g u h 5 i 5 P n o P G L Q v G G m e Q + 0 S A K x 3 C N s G J n D w K T 5 p O E x M c / N x G j j 4 r B f d 1 y 6 G w m U 7 l 5 M o g 7 r i Y G N q b H 2 I 6 R O F 6 E d 7 X S G 3 V l 2 j 9 8 t l S X Q B b C M S g l 0 7 a N C O F x s Z 6 6 c / g T + o O m v q g C F S h o Y 3 V w m 4 M / j Z P a z t + 8 j R l T c i i 9 r Z 2 a m J C R 8 z p 8 P G z F B l m l d Y L H a z e o X / i / L l z 5 d w b G x r p 7 N k z M s X e r I 7 u z N l z V F F e T u M y 0 i k j M 1 O m 9 I M w 7 X y s S 7 k 5 t O b W 2 + n V p / 5 K Y 8 d n U V N D P W 2 6 5 z 4 p y 7 8 h B A U g y o w p e m h C Y p T e A r 0 Y X A c u z + t F o P V Q X W w / h G v G w 5 j l 7 u n V P o V F G Q 6 K Y X U o Y A x j p R H 5 / 8 5 3 f 0 C V l Z X 0 4 g v / o K e e f o Y q K y p p 6 t Q p d O + 9 9 9 D 2 H T v J z l w S U + 2 1 a P n 6 5 + j k I 8 + 5 n 1 0 / o F 3 B X v M H a O i P E g 1 c 7 n D J G 0 x Z 2 w u x s r K c b a P B R p 2 w m 0 R 1 1 q m M J 0 6 c o E W L X M W d X T 1 B o v p 1 F G y n 5 e h U l V 9 E 0 6 d N k X 0 H h 4 O / N j 8 8 f Z m Z 4 9 z P v G P E C Q o G p i s H a 4 U Q E h Y G d U S o c U E 5 B J 4 f O 3 Z c O g B h M U 6 f z u E F W O i x e I F i x / a d E k 8 Z L s w I 6 v 1 c J 4 W E G 8 d a f C X P B l l t t G / f f n r y y T / Q K 6 + 8 J C r C r t 2 7 6 b e / + S 2 N z X C l x r z 2 + u v 0 7 j t v 0 S c + 8 S D 9 + n 9 + T W m S b e 1 J q F i j D n d R n v S F j 4 o W K Y A O R o W F B W w T T J B d 2 + s 2 3 H t 4 s 1 i x + x n n q k O o r i 2 I o s M s 1 N p 9 / b d 5 e r J T W i 0 D U H / c P 2 M I T G 5 E k 3 / E c P S A K o h + E p B u S I z F Y W C L 4 Q z 9 b S K D f Q R m j G v W A p M X M 8 d l u G w u f g s O J l t P E 5 W X V 1 B 6 R i Z F h N n 4 3 E D w s X 4 z 8 w M H D k r A G M M S f G F E v H w K q I k C Z s 6 c L h e E i 4 U B i D 4 L 2 B g g N H h g 0 M w E Q T Q s I s r O k T Z y + P B R f i / F U J r 5 A k r g E e A L B L h 5 h f X B d K E q h G a l O l h q E U W 4 U 7 S 6 + G Y h N 2 x e d q x p u z I M 3 B b / g g l A U N / 6 9 q N 0 / / 3 3 i R f u q 1 / 7 h v Q V v 5 B 3 U a p V z 5 0 / R 5 M m T q I 1 q 1 f T / o M H 6 L n n n q M r V 6 / S u j W e C a Y 4 z 4 u X r t B L L 7 8 q w U V s u H v u / Y i M 5 k T Z S l V 1 j S R x h o b Y a M s b b 1 F x S S k / T 6 R D R 4 5 S c n Q / 1 R a d p p P 7 3 6 a U S U t d B 7 w O 1 L F q D O 9 h S b O V O p 1 B r C a b S 2 k M X z P z y q F Y 8 z + + / F W + r k u S D / i J B / 9 F s r z / + c + 3 6 N 5 7 7 p b P Q J 3 V E 4 v 2 N e w T / f s A q g j w n k g u f v t s Z Y i 4 1 t N T R l N u d R R F 9 N Z I O l E g + w V 7 F H V d W G c t s G 9 x H 8 Q p l F 9 I G K E 6 I h I K 4 2 k w y x X t t Y w u U g + k i K j i P S 2 Q u J i b m 0 s r V i x 3 c R g / 8 d 5 7 W 2 l T g B I K B I T y d i x 6 q J V v l D u W A F U V 6 S Z a 7 C 8 I Y a n g e T 6 z m Q g T v W w o h b q 6 R m Y g o 2 n z H X f T O 2 + + Q d c K i l i F + 0 / 6 O + v f 0 V G R 0 u / v X x 9 6 i H Z u e 9 / 9 j a E o Z J U D H V d x u q h f K m P d P j o m m q L Y 4 G 9 g S Y C 8 M 6 y 6 M D G + D m w 8 S D R s L K g 3 V x C s b v R 9 X / w B + i x m x Q 9 1 p 6 M B 6 Y n y E F o + z p V V U l 1 T S c l J n h 1 3 z 1 S E 0 N w 0 7 / Y n n B a o o 9 J D Z T z o U V p W O l C U 2 O Y I o g i r U 7 y P o 1 B i z 5 e M 4 l F V 7 w a t 4 k 0 m W m S M B 2 J z w w n S 1 N Q s 3 b z U O S C D A i l L q B 9 b t 2 7 1 g O r p h c f 6 B i j x 2 L E T c t P g e v S H m A B M W z A C x D B G r c B z l J t 7 X o 7 r L 2 C T B f J X 3 t R L Q f 0 O C u p z u J 6 X l U k v i f S 0 F O r u 6 v T 4 W 5 z q 8 g p p 0 d z l H 8 H f 9 5 E H J A f t + 9 / / A e 3 Y t Z f u v O t u 0 d 9 z z p w h O 2 8 S 3 A i p B s X S m f x l j R 9 H 0 d G R r O 7 h c / 0 0 d m y a l K h j X G V Z W T n V N z S J l w l O A u T a 1 b J 0 R e Y A W h 6 f r b S O G D E B k O p G 5 5 j P k n w + E 4 u U c v F z d D h C W Y f 2 M 1 J v x v / C W 6 d 9 X f s n G 1 b 3 G o j M Q S z t d K / j D w P b Y G c i p x F T / c / X h N K Z q h g q a L C K K q 8 v H o U r X J + m 5 g u I H 0 K r Q v M d 7 E k I B J w n K i x A T K 9 t + a f 7 k 3 x K l e U l / e i V F y g g T X A z o d 4 F C v Q 2 W L v W u H Z G i 5 r a W k m n h z f G G 7 G + 9 9 4 2 u u 0 2 / y f 9 w X M H b 1 0 g 0 D s o x s b 2 0 O Q k 8 8 D n B w F I I X F N s 1 0 F S f j 7 J 3 9 P m z d v p u 3 b t 9 N j j z 5 K D z / y e X r g a 3 + V t J 2 R h t 6 G P F k W Q h l x P d I 1 F s C k E d U t F n N u Y X P F s L q K + 4 j z B l G h F N 5 N f w K z U n M w C W W L N X V Z K F 4 X Y F f 3 x l e r 7 i n R F X T i 6 C G 6 5 5 4 7 3 a 8 E B h A T b D E 0 O c 2 e O I H a 2 t p p 9 u x Z t G / v A V q z 1 t X 4 x v L y C 8 / 3 3 + y j N Z Y e s H c w i k Q / X 9 R f Q H z G M o d V Y t I b o L 4 g U R K L j 1 m t R t i 6 d R v d c o t / B N X Q a a W E i K E u c l 8 4 y p y u g 9 U H L X w 5 J m 4 0 K i o x v j V F b j T W U j E d r B m A u i 7 3 w x G H C n S 3 2 Y M o t 8 I m j S 7 x 8 w g 2 G 9 k / / k A f w E X 3 p I h w 7 x P c c X m 7 T b y x e g Q H 9 d G 4 + D 5 3 J s r w A J M A Y 3 D V 3 s V 1 Q v V D / Z a d C T 9 o 0 8 0 b p J 8 e a l V 8 A Q s F a o Q L c r j E B M C d j u x 0 f 1 Q 6 n D A k F E o G T p 0 6 L f G E o f D / 5 t W 5 Z x g F C u X d 0 m L v M E o m R h J X r 1 y V f 9 X N x f 3 B 3 x 4 + L / z d K G I C I P Q g G Y 6 X h A g x A e r 3 h k N M g C u L Z B D + Z C k c K f I / 7 N L T F y R D z G H L B Q o k A 8 M 7 j f V V T o / 8 A p Q E I d n 4 E G t q M 5 n h p 8 A u t 8 h Y G u i E 2 7 b u M C U s 9 B B A m o Y S b d c L Z A n 7 I 6 E U Y B O g 0 A v n u X v 3 P r F 7 0 L F 2 + / a d Q q D + A t 6 5 4 S B M E 7 d S g L 2 A T Y U m + R 8 k w M k R G z F T t 7 H Z g z / Y U x K g 1 C U Q u 1 c P x N M U 6 l n d R 1 q V N z R 0 B E l M M R C 0 O y z y P S P v b T C v q x Y Y v 4 P r Q b 8 U J M B i 0 H h C w i j e e 2 y z 8 c 1 / l N V q u 6 O X 7 r j 9 N l G r t 7 z + + l A v H + J C i B E p Y O O C y F p b 2 2 n C h J F L Q M X w L a T F D x d w Y 8 L 9 u W p V Y G U b l 2 t s N E U T i V e 4 U m u j y Z q + 3 H p A t Q E 3 N s P K L D u F a k f X j D D A G X H N p 0 + f F Q c Q B j Q Y A Y n 3 B w t D b 1 j G h D c g W L 4 8 w N o x 2 F J N j Q 3 S V B S a h l 7 t M 8 K B g l B y X O d Y I 6 O u x E q y Y q 2 B f 7 7 5 D q 1 Z v V K c Q Q j / A H C R H z x 4 h G 2 n m Q M J 2 f g e v o N z H 0 J Q U M X i 4 2 P p Y t 5 l y c L F u B Q 0 q h h p Q H U L d J S L H o g B o A t O I L A z R w v V S B s Y s T B m / Y H e M a E F t B V / + r D 7 A 9 w c / C H O 0 d r a R r m 5 5 y Q k Y d o z X Q d v 5 3 m j M V y 7 E p 2 F Q k J D J X C t h 3 S n Y g k A V e v w p V b q s l 5 / d y 0 0 N i 0 9 / g K t W b l U W o h h C i F + H 8 M u Q F Z w r W M W F n 7 z z t t v d X 1 J g 0 O H D k t 4 R w s 4 W 0 z j U K g D C T R Y 6 i / Q E 8 7 e 3 e 2 z g 4 w v I B E X e V v D B U r c 0 T d C A S U N R q q d g j c p h Z u A Q s T h A q 7 Y 3 H M X a F R 8 P G V k p M u s J P T N w w 0 F Q c G b 5 A 3 V r U F 0 o T p w 2 2 C k M V y C E g Y C L 5 + 7 5 z o 0 I y U V F N p 5 / Y 9 5 0 R I C B a q 2 F 6 S 0 S O Y E Q i b Q z J A 9 4 W B z p K S 0 j M a M S Z B p + f r h E D h X q N x w T i i A m F B j Z m r E 4 I J u F J B t j V S c 6 0 U g N p g W j Z 2 u 7 2 m J S Y C Z s l 6 A J i k Y 1 + K w D 9 0 0 + G b Z M J p T I m C J W B 6 k D 4 a A w 3 s q 7 a u Y o E B M A B I z f e F S 7 Y d P T I C v 2 e E N 9 X W S P a 4 H 1 C Y Q E 6 Q y 7 B Y Q k 6 t e y n V P i t j m G U l i A u x O V t M s Y Z S W m k S L F s 4 T L a P H C d u e m L H F S O D f a N I K g H s D s w X 9 J 3 C K y B K q r a u j / w e R B l Y 9 B F n H p Q 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 N a m e = " S l o j   1 "   G u i d = " 5 1 7 0 f e 1 3 - 6 5 8 e - 4 6 0 9 - 9 b 4 3 - d d 2 7 6 f 6 7 0 9 b e "   R e v = " 1 "   R e v G u i d = " 7 2 c 1 f f 8 4 - 3 a 1 4 - 4 4 a 3 - b 6 7 2 - 0 f 2 a 8 4 f 6 5 0 9 5 " 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kument" ma:contentTypeID="0x0101000CABB0EAFD29A845AB9FBEA7365CE1F2" ma:contentTypeVersion="10" ma:contentTypeDescription="Stvaranje novog dokumenta." ma:contentTypeScope="" ma:versionID="25b960dbae9f1447d1b0ffd4d0be5c90">
  <xsd:schema xmlns:xsd="http://www.w3.org/2001/XMLSchema" xmlns:xs="http://www.w3.org/2001/XMLSchema" xmlns:p="http://schemas.microsoft.com/office/2006/metadata/properties" xmlns:ns2="d1971d2c-89b4-401e-ba86-34656f0c80dc" targetNamespace="http://schemas.microsoft.com/office/2006/metadata/properties" ma:root="true" ma:fieldsID="78f08c010a2d21fa6e9a0bc25790bf61" ns2:_="">
    <xsd:import namespace="d1971d2c-89b4-401e-ba86-34656f0c80d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71d2c-89b4-401e-ba86-34656f0c80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sadržaja"/>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B59B57-536C-48C7-B039-4BC10524CA5B}">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FDEBCFF3-91D6-4A4C-B42C-DD0014435A39}">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96C89C46-1CB5-4073-86F5-7E8B228D89EA}">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8034ED9F-D9EE-432D-8DBD-A5A8BF6E7E1E}">
  <ds:schemaRefs>
    <ds:schemaRef ds:uri="http://schemas.microsoft.com/sharepoint/v3/contenttype/forms"/>
  </ds:schemaRefs>
</ds:datastoreItem>
</file>

<file path=customXml/itemProps5.xml><?xml version="1.0" encoding="utf-8"?>
<ds:datastoreItem xmlns:ds="http://schemas.openxmlformats.org/officeDocument/2006/customXml" ds:itemID="{E60D22B3-6427-406C-9905-12317C8A7B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71d2c-89b4-401e-ba86-34656f0c80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9</vt:i4>
      </vt:variant>
    </vt:vector>
  </HeadingPairs>
  <TitlesOfParts>
    <vt:vector size="9" baseType="lpstr">
      <vt:lpstr>Sadržaj</vt:lpstr>
      <vt:lpstr>1. Ukupna tablica</vt:lpstr>
      <vt:lpstr>2. Fin. potpore - rođenje djece</vt:lpstr>
      <vt:lpstr>3. Cijena dječjih vrtića</vt:lpstr>
      <vt:lpstr>4. Predškolski odgoj</vt:lpstr>
      <vt:lpstr>5. Zdravstvo</vt:lpstr>
      <vt:lpstr> 6.1. Obrazovanje</vt:lpstr>
      <vt:lpstr> 6.2. Obrazovanje</vt:lpstr>
      <vt:lpstr>7. Stambeno zbrinjavanje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Domagoj Šutalo</dc:creator>
  <cp:keywords/>
  <dc:description/>
  <cp:lastModifiedBy>Domagoj Šutalo</cp:lastModifiedBy>
  <cp:revision/>
  <dcterms:created xsi:type="dcterms:W3CDTF">2022-01-03T14:32:38Z</dcterms:created>
  <dcterms:modified xsi:type="dcterms:W3CDTF">2022-09-20T11:58:21Z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2aa342-8706-4288-bd11-ebb85995028c_Enabled">
    <vt:lpwstr>True</vt:lpwstr>
  </property>
  <property fmtid="{D5CDD505-2E9C-101B-9397-08002B2CF9AE}" pid="3" name="MSIP_Label_f42aa342-8706-4288-bd11-ebb85995028c_SiteId">
    <vt:lpwstr>72f988bf-86f1-41af-91ab-2d7cd011db47</vt:lpwstr>
  </property>
  <property fmtid="{D5CDD505-2E9C-101B-9397-08002B2CF9AE}" pid="4" name="MSIP_Label_f42aa342-8706-4288-bd11-ebb85995028c_Owner">
    <vt:lpwstr>qinzen@microsoft.com</vt:lpwstr>
  </property>
  <property fmtid="{D5CDD505-2E9C-101B-9397-08002B2CF9AE}" pid="5" name="MSIP_Label_f42aa342-8706-4288-bd11-ebb85995028c_SetDate">
    <vt:lpwstr>2018-05-23T11:38:35.3207853Z</vt:lpwstr>
  </property>
  <property fmtid="{D5CDD505-2E9C-101B-9397-08002B2CF9AE}" pid="6" name="MSIP_Label_f42aa342-8706-4288-bd11-ebb85995028c_Name">
    <vt:lpwstr>General</vt:lpwstr>
  </property>
  <property fmtid="{D5CDD505-2E9C-101B-9397-08002B2CF9AE}" pid="7" name="MSIP_Label_f42aa342-8706-4288-bd11-ebb85995028c_Application">
    <vt:lpwstr>Microsoft Azure Information Protection</vt:lpwstr>
  </property>
  <property fmtid="{D5CDD505-2E9C-101B-9397-08002B2CF9AE}" pid="8" name="MSIP_Label_f42aa342-8706-4288-bd11-ebb85995028c_Extended_MSFT_Method">
    <vt:lpwstr>Automatic</vt:lpwstr>
  </property>
  <property fmtid="{D5CDD505-2E9C-101B-9397-08002B2CF9AE}" pid="9" name="Sensitivity">
    <vt:lpwstr>General</vt:lpwstr>
  </property>
  <property fmtid="{D5CDD505-2E9C-101B-9397-08002B2CF9AE}" pid="10" name="ContentTypeId">
    <vt:lpwstr>0x0101000CABB0EAFD29A845AB9FBEA7365CE1F2</vt:lpwstr>
  </property>
</Properties>
</file>